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FEBRERO 2021\OTRAS TRANSFERENCIAS 542302-542303-542305 FEBRERO 2021\"/>
    </mc:Choice>
  </mc:AlternateContent>
  <xr:revisionPtr revIDLastSave="0" documentId="13_ncr:1_{A511C9EA-27C6-4F1A-974F-74F7FB002FB9}" xr6:coauthVersionLast="45" xr6:coauthVersionMax="45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Educa'!$A$3:$H$290</definedName>
    <definedName name="_xlnm._FilterDatabase" localSheetId="0" hidden="1">'Otras trans'!$A$3:$M$66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0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I6" i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4" i="1"/>
  <c r="M4" i="1" s="1"/>
  <c r="E290" i="3"/>
  <c r="G66" i="1"/>
  <c r="M66" i="1" l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H290" i="3" l="1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<sst xmlns="http://schemas.openxmlformats.org/spreadsheetml/2006/main" count="704" uniqueCount="627">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</sst>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0" fontId="11" fillId="0" borderId="0" xfId="2" applyFont="1">
      <alignment wrapText="1"/>
    </xf>
    <xf numFmtId="0" fontId="18" fillId="6" borderId="6" xfId="0" applyNumberFormat="1" applyFont="1" applyFill="1" applyBorder="1" applyAlignment="1">
      <alignment vertical="top" wrapText="1" readingOrder="1"/>
    </xf>
    <xf numFmtId="0" fontId="18" fillId="6" borderId="0" xfId="0" applyNumberFormat="1" applyFont="1" applyFill="1" applyBorder="1" applyAlignment="1">
      <alignment vertical="top" wrapText="1" readingOrder="1"/>
    </xf>
    <xf numFmtId="0" fontId="19" fillId="6" borderId="4" xfId="3" applyFont="1" applyFill="1" applyBorder="1" applyAlignment="1" applyProtection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zoomScaleNormal="100" workbookViewId="0">
      <pane xSplit="4" ySplit="3" topLeftCell="I4" activePane="bottomRight" state="frozen"/>
      <selection activeCell="F4" sqref="F4"/>
      <selection pane="topRight" activeCell="F4" sqref="F4"/>
      <selection pane="bottomLeft" activeCell="F4" sqref="F4"/>
      <selection pane="bottomRight" activeCell="A3" sqref="A3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6.57031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6384" width="11.42578125" style="7"/>
  </cols>
  <sheetData>
    <row r="1" spans="1:13" s="3" customFormat="1" ht="30.75" customHeight="1" x14ac:dyDescent="0.3">
      <c r="A1" s="1" t="s">
        <v>55</v>
      </c>
      <c r="B1" s="2"/>
      <c r="C1" s="1"/>
      <c r="D1" s="2"/>
      <c r="E1" s="1"/>
    </row>
    <row r="2" spans="1:13" s="5" customFormat="1" ht="30.75" customHeight="1" x14ac:dyDescent="0.25">
      <c r="A2" s="4"/>
      <c r="B2" s="4"/>
      <c r="C2" s="4"/>
      <c r="D2" s="4"/>
      <c r="E2" s="4"/>
      <c r="F2" s="51" t="s">
        <v>619</v>
      </c>
      <c r="G2" s="52"/>
      <c r="H2" s="53" t="s">
        <v>620</v>
      </c>
      <c r="I2" s="54"/>
      <c r="J2" s="51" t="s">
        <v>623</v>
      </c>
      <c r="K2" s="52"/>
      <c r="L2" s="53" t="s">
        <v>624</v>
      </c>
      <c r="M2" s="54"/>
    </row>
    <row r="3" spans="1:13" ht="97.15" customHeight="1" x14ac:dyDescent="0.2">
      <c r="A3" s="30" t="s">
        <v>0</v>
      </c>
      <c r="B3" s="30" t="s">
        <v>56</v>
      </c>
      <c r="C3" s="30" t="s">
        <v>1</v>
      </c>
      <c r="D3" s="30" t="s">
        <v>2</v>
      </c>
      <c r="E3" s="30" t="s">
        <v>3</v>
      </c>
      <c r="F3" s="6" t="s">
        <v>612</v>
      </c>
      <c r="G3" s="6" t="s">
        <v>611</v>
      </c>
      <c r="H3" s="30" t="s">
        <v>612</v>
      </c>
      <c r="I3" s="30" t="s">
        <v>611</v>
      </c>
      <c r="J3" s="6" t="s">
        <v>612</v>
      </c>
      <c r="K3" s="6" t="s">
        <v>611</v>
      </c>
      <c r="L3" s="30" t="s">
        <v>612</v>
      </c>
      <c r="M3" s="30" t="s">
        <v>611</v>
      </c>
    </row>
    <row r="4" spans="1:13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59"/>
      <c r="L4" s="12">
        <f>+J4</f>
        <v>0</v>
      </c>
      <c r="M4" s="12">
        <f>+I4+K4</f>
        <v>0</v>
      </c>
    </row>
    <row r="5" spans="1:1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59">
        <v>11015181256</v>
      </c>
      <c r="L5" s="12">
        <f t="shared" ref="L5:L64" si="2">+J5</f>
        <v>0</v>
      </c>
      <c r="M5" s="12">
        <f t="shared" ref="M5:M65" si="3">+I5+K5</f>
        <v>16449778218</v>
      </c>
    </row>
    <row r="6" spans="1:1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59">
        <v>313687938</v>
      </c>
      <c r="L6" s="12">
        <f t="shared" si="2"/>
        <v>0</v>
      </c>
      <c r="M6" s="12">
        <f t="shared" si="3"/>
        <v>623143911</v>
      </c>
    </row>
    <row r="7" spans="1:1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59">
        <v>4127560922</v>
      </c>
      <c r="L7" s="12">
        <f t="shared" si="2"/>
        <v>0</v>
      </c>
      <c r="M7" s="12">
        <f t="shared" si="3"/>
        <v>6163989513</v>
      </c>
    </row>
    <row r="8" spans="1:13" ht="15" customHeight="1" x14ac:dyDescent="0.2">
      <c r="A8" s="8">
        <v>8001631300</v>
      </c>
      <c r="B8" s="8">
        <v>800163130</v>
      </c>
      <c r="C8" s="8">
        <v>129254000</v>
      </c>
      <c r="D8" s="32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59">
        <v>3475334828</v>
      </c>
      <c r="L8" s="12">
        <f t="shared" si="2"/>
        <v>0</v>
      </c>
      <c r="M8" s="12">
        <f t="shared" si="3"/>
        <v>5189972441</v>
      </c>
    </row>
    <row r="9" spans="1:1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59"/>
      <c r="L9" s="12">
        <f t="shared" si="2"/>
        <v>0</v>
      </c>
      <c r="M9" s="12">
        <f t="shared" si="3"/>
        <v>0</v>
      </c>
    </row>
    <row r="10" spans="1:13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59"/>
      <c r="L10" s="12">
        <f t="shared" si="2"/>
        <v>0</v>
      </c>
      <c r="M10" s="12">
        <f t="shared" si="3"/>
        <v>0</v>
      </c>
    </row>
    <row r="11" spans="1:1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59">
        <v>3343856726</v>
      </c>
      <c r="L11" s="12">
        <f t="shared" si="2"/>
        <v>0</v>
      </c>
      <c r="M11" s="12">
        <f t="shared" si="3"/>
        <v>4993626547</v>
      </c>
    </row>
    <row r="12" spans="1:1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59">
        <v>284313729</v>
      </c>
      <c r="L12" s="12">
        <f t="shared" si="2"/>
        <v>0</v>
      </c>
      <c r="M12" s="12">
        <f t="shared" si="3"/>
        <v>564791780</v>
      </c>
    </row>
    <row r="13" spans="1:1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59"/>
      <c r="L13" s="12">
        <f t="shared" si="2"/>
        <v>0</v>
      </c>
      <c r="M13" s="12">
        <f t="shared" si="3"/>
        <v>0</v>
      </c>
    </row>
    <row r="14" spans="1:1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59">
        <v>448906160</v>
      </c>
      <c r="L14" s="12">
        <f t="shared" si="2"/>
        <v>0</v>
      </c>
      <c r="M14" s="12">
        <f t="shared" si="3"/>
        <v>891756126</v>
      </c>
    </row>
    <row r="15" spans="1:13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59"/>
      <c r="L15" s="12">
        <f t="shared" si="2"/>
        <v>0</v>
      </c>
      <c r="M15" s="12">
        <f t="shared" si="3"/>
        <v>0</v>
      </c>
    </row>
    <row r="16" spans="1:13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59"/>
      <c r="L16" s="12">
        <f t="shared" si="2"/>
        <v>0</v>
      </c>
      <c r="M16" s="12">
        <f t="shared" si="3"/>
        <v>0</v>
      </c>
    </row>
    <row r="17" spans="1:13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59"/>
      <c r="L17" s="12">
        <f t="shared" si="2"/>
        <v>0</v>
      </c>
      <c r="M17" s="12">
        <f t="shared" si="3"/>
        <v>0</v>
      </c>
    </row>
    <row r="18" spans="1:13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59"/>
      <c r="L18" s="12">
        <f t="shared" si="2"/>
        <v>0</v>
      </c>
      <c r="M18" s="12">
        <f t="shared" si="3"/>
        <v>0</v>
      </c>
    </row>
    <row r="19" spans="1:1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59">
        <v>3132072002</v>
      </c>
      <c r="L19" s="12">
        <f t="shared" si="2"/>
        <v>0</v>
      </c>
      <c r="M19" s="12">
        <f t="shared" si="3"/>
        <v>4677352882</v>
      </c>
    </row>
    <row r="20" spans="1:13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59">
        <v>8446512090</v>
      </c>
      <c r="L20" s="12">
        <f t="shared" si="2"/>
        <v>0</v>
      </c>
      <c r="M20" s="12">
        <f t="shared" si="3"/>
        <v>12613796121</v>
      </c>
    </row>
    <row r="21" spans="1:13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59">
        <v>9919653862</v>
      </c>
      <c r="L21" s="12">
        <f t="shared" si="2"/>
        <v>0</v>
      </c>
      <c r="M21" s="12">
        <f t="shared" si="3"/>
        <v>14813746795</v>
      </c>
    </row>
    <row r="22" spans="1:13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59">
        <v>20109605362</v>
      </c>
      <c r="L22" s="12">
        <f t="shared" si="2"/>
        <v>0</v>
      </c>
      <c r="M22" s="12">
        <f t="shared" si="3"/>
        <v>30031148882</v>
      </c>
    </row>
    <row r="23" spans="1:13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59">
        <v>20854619832</v>
      </c>
      <c r="L23" s="12">
        <f t="shared" si="2"/>
        <v>0</v>
      </c>
      <c r="M23" s="12">
        <f t="shared" si="3"/>
        <v>31143733643</v>
      </c>
    </row>
    <row r="24" spans="1:13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59"/>
      <c r="L24" s="12">
        <f t="shared" si="2"/>
        <v>0</v>
      </c>
      <c r="M24" s="12">
        <f t="shared" si="3"/>
        <v>0</v>
      </c>
    </row>
    <row r="25" spans="1:13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59"/>
      <c r="L25" s="12">
        <f t="shared" si="2"/>
        <v>0</v>
      </c>
      <c r="M25" s="12">
        <f t="shared" si="3"/>
        <v>0</v>
      </c>
    </row>
    <row r="26" spans="1:13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59">
        <v>38904063898</v>
      </c>
      <c r="L26" s="12">
        <f t="shared" si="2"/>
        <v>0</v>
      </c>
      <c r="M26" s="12">
        <f t="shared" si="3"/>
        <v>58098292533</v>
      </c>
    </row>
    <row r="27" spans="1:13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59">
        <v>411850149</v>
      </c>
      <c r="L27" s="12">
        <f t="shared" si="2"/>
        <v>0</v>
      </c>
      <c r="M27" s="12">
        <f t="shared" si="3"/>
        <v>818144027</v>
      </c>
    </row>
    <row r="28" spans="1:13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59">
        <v>13927638892</v>
      </c>
      <c r="L28" s="12">
        <f t="shared" si="2"/>
        <v>0</v>
      </c>
      <c r="M28" s="12">
        <f t="shared" si="3"/>
        <v>20799164857</v>
      </c>
    </row>
    <row r="29" spans="1:13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59"/>
      <c r="L29" s="12">
        <f t="shared" si="2"/>
        <v>0</v>
      </c>
      <c r="M29" s="12">
        <f t="shared" si="3"/>
        <v>0</v>
      </c>
    </row>
    <row r="30" spans="1:13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59">
        <v>7007388398</v>
      </c>
      <c r="L30" s="12">
        <f t="shared" si="2"/>
        <v>0</v>
      </c>
      <c r="M30" s="12">
        <f t="shared" si="3"/>
        <v>10464647140</v>
      </c>
    </row>
    <row r="31" spans="1:13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59">
        <v>7453031214</v>
      </c>
      <c r="L31" s="12">
        <f t="shared" si="2"/>
        <v>0</v>
      </c>
      <c r="M31" s="12">
        <f t="shared" si="3"/>
        <v>11130158250</v>
      </c>
    </row>
    <row r="32" spans="1:13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59">
        <v>428195484</v>
      </c>
      <c r="L32" s="12">
        <f t="shared" si="2"/>
        <v>0</v>
      </c>
      <c r="M32" s="12">
        <f t="shared" si="3"/>
        <v>850614181</v>
      </c>
    </row>
    <row r="33" spans="1:13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59">
        <v>3376329654</v>
      </c>
      <c r="L33" s="12">
        <f t="shared" si="2"/>
        <v>0</v>
      </c>
      <c r="M33" s="12">
        <f t="shared" si="3"/>
        <v>5042120753</v>
      </c>
    </row>
    <row r="34" spans="1:13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59">
        <v>8595933310</v>
      </c>
      <c r="L34" s="12">
        <f t="shared" si="2"/>
        <v>0</v>
      </c>
      <c r="M34" s="12">
        <f t="shared" si="3"/>
        <v>12836937790</v>
      </c>
    </row>
    <row r="35" spans="1:13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59">
        <v>207220268</v>
      </c>
      <c r="L35" s="12">
        <f t="shared" si="2"/>
        <v>0</v>
      </c>
      <c r="M35" s="12">
        <f t="shared" si="3"/>
        <v>414440536</v>
      </c>
    </row>
    <row r="36" spans="1:13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50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59">
        <v>13529608566</v>
      </c>
      <c r="L36" s="12">
        <f t="shared" si="2"/>
        <v>0</v>
      </c>
      <c r="M36" s="12">
        <f t="shared" si="3"/>
        <v>20204756973</v>
      </c>
    </row>
    <row r="37" spans="1:13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59">
        <v>242328304</v>
      </c>
      <c r="L37" s="12">
        <f t="shared" si="2"/>
        <v>0</v>
      </c>
      <c r="M37" s="12">
        <f t="shared" si="3"/>
        <v>481387356</v>
      </c>
    </row>
    <row r="38" spans="1:13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59"/>
      <c r="L38" s="12">
        <f t="shared" si="2"/>
        <v>0</v>
      </c>
      <c r="M38" s="12">
        <f t="shared" si="3"/>
        <v>0</v>
      </c>
    </row>
    <row r="39" spans="1:13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59">
        <v>52085192662</v>
      </c>
      <c r="L39" s="12">
        <f t="shared" si="2"/>
        <v>0</v>
      </c>
      <c r="M39" s="12">
        <f t="shared" si="3"/>
        <v>77782639053</v>
      </c>
    </row>
    <row r="40" spans="1:13" ht="15" customHeight="1" x14ac:dyDescent="0.2">
      <c r="A40" s="8">
        <v>8909801341</v>
      </c>
      <c r="B40" s="8">
        <v>890980134</v>
      </c>
      <c r="C40" s="8">
        <v>824505000</v>
      </c>
      <c r="D40" s="32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59">
        <v>450014318</v>
      </c>
      <c r="L40" s="12">
        <f t="shared" si="2"/>
        <v>0</v>
      </c>
      <c r="M40" s="12">
        <f t="shared" si="3"/>
        <v>893957491</v>
      </c>
    </row>
    <row r="41" spans="1:13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59"/>
      <c r="L41" s="12">
        <f t="shared" si="2"/>
        <v>0</v>
      </c>
      <c r="M41" s="12">
        <f t="shared" si="3"/>
        <v>0</v>
      </c>
    </row>
    <row r="42" spans="1:13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59">
        <v>192437574</v>
      </c>
      <c r="L42" s="12">
        <f t="shared" si="2"/>
        <v>0</v>
      </c>
      <c r="M42" s="12">
        <f t="shared" si="3"/>
        <v>382278972</v>
      </c>
    </row>
    <row r="43" spans="1:13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59">
        <v>1028675131</v>
      </c>
      <c r="L43" s="12">
        <f t="shared" si="2"/>
        <v>0</v>
      </c>
      <c r="M43" s="12">
        <f t="shared" si="3"/>
        <v>2043472404</v>
      </c>
    </row>
    <row r="44" spans="1:13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59">
        <v>14323095978</v>
      </c>
      <c r="L44" s="12">
        <f t="shared" si="2"/>
        <v>0</v>
      </c>
      <c r="M44" s="12">
        <f t="shared" si="3"/>
        <v>21389729933</v>
      </c>
    </row>
    <row r="45" spans="1:13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59">
        <v>9334833542</v>
      </c>
      <c r="L45" s="12">
        <f t="shared" si="2"/>
        <v>0</v>
      </c>
      <c r="M45" s="12">
        <f t="shared" si="3"/>
        <v>13940391711</v>
      </c>
    </row>
    <row r="46" spans="1:13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59">
        <v>5138472578</v>
      </c>
      <c r="L46" s="12">
        <f t="shared" si="2"/>
        <v>0</v>
      </c>
      <c r="M46" s="12">
        <f t="shared" si="3"/>
        <v>7673658047</v>
      </c>
    </row>
    <row r="47" spans="1:13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59"/>
      <c r="L47" s="12">
        <f t="shared" si="2"/>
        <v>0</v>
      </c>
      <c r="M47" s="12">
        <f t="shared" si="3"/>
        <v>0</v>
      </c>
    </row>
    <row r="48" spans="1:13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59">
        <v>16879704398</v>
      </c>
      <c r="L48" s="12">
        <f t="shared" si="2"/>
        <v>0</v>
      </c>
      <c r="M48" s="12">
        <f t="shared" si="3"/>
        <v>25207700834</v>
      </c>
    </row>
    <row r="49" spans="1:13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59">
        <v>17546073760</v>
      </c>
      <c r="L49" s="12">
        <f t="shared" si="2"/>
        <v>0</v>
      </c>
      <c r="M49" s="12">
        <f t="shared" si="3"/>
        <v>26202839086</v>
      </c>
    </row>
    <row r="50" spans="1:13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59">
        <v>552950885</v>
      </c>
      <c r="L50" s="12">
        <f t="shared" si="2"/>
        <v>0</v>
      </c>
      <c r="M50" s="12">
        <f t="shared" si="3"/>
        <v>1098441908</v>
      </c>
    </row>
    <row r="51" spans="1:13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59">
        <v>8115966426</v>
      </c>
      <c r="L51" s="12">
        <f t="shared" si="2"/>
        <v>0</v>
      </c>
      <c r="M51" s="12">
        <f t="shared" si="3"/>
        <v>12120168033</v>
      </c>
    </row>
    <row r="52" spans="1:13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59">
        <v>307634238</v>
      </c>
      <c r="L52" s="12">
        <f t="shared" si="2"/>
        <v>0</v>
      </c>
      <c r="M52" s="12">
        <f t="shared" si="3"/>
        <v>611118182</v>
      </c>
    </row>
    <row r="53" spans="1:13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59">
        <v>9553792824</v>
      </c>
      <c r="L53" s="12">
        <f t="shared" si="2"/>
        <v>0</v>
      </c>
      <c r="M53" s="12">
        <f t="shared" si="3"/>
        <v>14267379668</v>
      </c>
    </row>
    <row r="54" spans="1:13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59">
        <v>589367566</v>
      </c>
      <c r="L54" s="12">
        <f t="shared" si="2"/>
        <v>0</v>
      </c>
      <c r="M54" s="12">
        <f t="shared" si="3"/>
        <v>1170783973</v>
      </c>
    </row>
    <row r="55" spans="1:13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59">
        <v>21167239746</v>
      </c>
      <c r="L55" s="12">
        <f t="shared" si="2"/>
        <v>0</v>
      </c>
      <c r="M55" s="12">
        <f t="shared" si="3"/>
        <v>31610591893</v>
      </c>
    </row>
    <row r="56" spans="1:13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59">
        <v>511483820</v>
      </c>
      <c r="L56" s="12">
        <f t="shared" si="2"/>
        <v>0</v>
      </c>
      <c r="M56" s="12">
        <f t="shared" si="3"/>
        <v>763836309</v>
      </c>
    </row>
    <row r="57" spans="1:13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59">
        <v>423032426</v>
      </c>
      <c r="L57" s="12">
        <f t="shared" si="2"/>
        <v>0</v>
      </c>
      <c r="M57" s="12">
        <f t="shared" si="3"/>
        <v>840357721</v>
      </c>
    </row>
    <row r="58" spans="1:13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59">
        <v>5420443784</v>
      </c>
      <c r="L58" s="12">
        <f t="shared" si="2"/>
        <v>0</v>
      </c>
      <c r="M58" s="12">
        <f t="shared" si="3"/>
        <v>8094746334</v>
      </c>
    </row>
    <row r="59" spans="1:13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59">
        <v>5011687776</v>
      </c>
      <c r="L59" s="12">
        <f t="shared" si="2"/>
        <v>0</v>
      </c>
      <c r="M59" s="12">
        <f t="shared" si="3"/>
        <v>7484321002</v>
      </c>
    </row>
    <row r="60" spans="1:13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59">
        <v>4078190216</v>
      </c>
      <c r="L60" s="12">
        <f t="shared" si="2"/>
        <v>0</v>
      </c>
      <c r="M60" s="12">
        <f t="shared" si="3"/>
        <v>6090260616</v>
      </c>
    </row>
    <row r="61" spans="1:13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59">
        <v>5650089490</v>
      </c>
      <c r="L61" s="12">
        <f t="shared" si="2"/>
        <v>0</v>
      </c>
      <c r="M61" s="12">
        <f t="shared" si="3"/>
        <v>8437693113</v>
      </c>
    </row>
    <row r="62" spans="1:13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59">
        <v>112525434508</v>
      </c>
      <c r="L62" s="12">
        <f t="shared" si="2"/>
        <v>0</v>
      </c>
      <c r="M62" s="12">
        <f t="shared" si="3"/>
        <v>168042485963</v>
      </c>
    </row>
    <row r="63" spans="1:13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59">
        <v>11158256226</v>
      </c>
      <c r="L63" s="12">
        <f t="shared" si="2"/>
        <v>0</v>
      </c>
      <c r="M63" s="12">
        <f t="shared" si="3"/>
        <v>16663442567</v>
      </c>
    </row>
    <row r="64" spans="1:13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7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59">
        <v>3887688328</v>
      </c>
      <c r="L64" s="12">
        <f t="shared" si="2"/>
        <v>0</v>
      </c>
      <c r="M64" s="12">
        <f t="shared" si="3"/>
        <v>5805770172</v>
      </c>
    </row>
    <row r="65" spans="1:13" ht="15" customHeight="1" x14ac:dyDescent="0.2">
      <c r="A65" s="46"/>
      <c r="B65" s="49">
        <v>817002466</v>
      </c>
      <c r="C65" s="47"/>
      <c r="D65" s="49" t="s">
        <v>614</v>
      </c>
      <c r="E65" s="48"/>
      <c r="F65" s="11"/>
      <c r="G65" s="11">
        <v>776055467</v>
      </c>
      <c r="H65" s="12"/>
      <c r="I65" s="12">
        <f t="shared" si="1"/>
        <v>776055467</v>
      </c>
      <c r="J65" s="11"/>
      <c r="K65" s="59">
        <v>1572957790</v>
      </c>
      <c r="L65" s="12"/>
      <c r="M65" s="12">
        <f t="shared" si="3"/>
        <v>2349013257</v>
      </c>
    </row>
    <row r="66" spans="1:13" ht="24" customHeight="1" x14ac:dyDescent="0.2">
      <c r="A66" s="55" t="s">
        <v>52</v>
      </c>
      <c r="B66" s="56"/>
      <c r="C66" s="56"/>
      <c r="D66" s="56"/>
      <c r="E66" s="14"/>
      <c r="F66" s="15">
        <f t="shared" ref="F66:H66" si="4">SUM(F4:F64)</f>
        <v>0</v>
      </c>
      <c r="G66" s="15">
        <f>SUM(G4:G65)</f>
        <v>243204970663</v>
      </c>
      <c r="H66" s="15">
        <f t="shared" si="4"/>
        <v>0</v>
      </c>
      <c r="I66" s="15">
        <f>SUM(I4:I65)</f>
        <v>243204970663</v>
      </c>
      <c r="J66" s="15">
        <f t="shared" ref="J66" si="5">SUM(J4:J64)</f>
        <v>0</v>
      </c>
      <c r="K66" s="60">
        <f>SUM(K4:K65)</f>
        <v>487059608834</v>
      </c>
      <c r="L66" s="15">
        <f t="shared" ref="L66" si="6">SUM(L4:L64)</f>
        <v>0</v>
      </c>
      <c r="M66" s="61">
        <f>SUM(M4:M65)</f>
        <v>730264579497</v>
      </c>
    </row>
    <row r="68" spans="1:13" ht="15" x14ac:dyDescent="0.2">
      <c r="D68" s="16"/>
    </row>
    <row r="69" spans="1:13" ht="15" x14ac:dyDescent="0.25">
      <c r="D69" s="17"/>
    </row>
  </sheetData>
  <autoFilter ref="A3:M66" xr:uid="{A55D405B-8DB3-42AA-8733-9C5BCFF711C9}"/>
  <sortState xmlns:xlrd2="http://schemas.microsoft.com/office/spreadsheetml/2017/richdata2" ref="A4:E64">
    <sortCondition ref="B4:B64"/>
  </sortState>
  <mergeCells count="5">
    <mergeCell ref="J2:K2"/>
    <mergeCell ref="L2:M2"/>
    <mergeCell ref="A66:D66"/>
    <mergeCell ref="H2:I2"/>
    <mergeCell ref="F2:G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H291"/>
  <sheetViews>
    <sheetView zoomScale="93" zoomScaleNormal="93" workbookViewId="0">
      <pane xSplit="3" ySplit="3" topLeftCell="E4" activePane="bottomRight" state="frozen"/>
      <selection activeCell="J39" sqref="J39"/>
      <selection pane="topRight" activeCell="J39" sqref="J39"/>
      <selection pane="bottomLeft" activeCell="J39" sqref="J39"/>
      <selection pane="bottomRight" activeCell="A3" sqref="A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53.57031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6384" width="11.42578125" style="7"/>
  </cols>
  <sheetData>
    <row r="1" spans="1:8" s="3" customFormat="1" ht="36.75" customHeight="1" x14ac:dyDescent="0.3">
      <c r="A1" s="27" t="s">
        <v>616</v>
      </c>
      <c r="B1" s="1"/>
      <c r="C1" s="2"/>
      <c r="D1" s="1"/>
    </row>
    <row r="2" spans="1:8" s="5" customFormat="1" ht="36.75" customHeight="1" x14ac:dyDescent="0.25">
      <c r="A2" s="4"/>
      <c r="B2" s="4"/>
      <c r="C2" s="4"/>
      <c r="D2" s="4"/>
      <c r="E2" s="26" t="s">
        <v>621</v>
      </c>
      <c r="F2" s="31" t="s">
        <v>622</v>
      </c>
      <c r="G2" s="26" t="s">
        <v>625</v>
      </c>
      <c r="H2" s="31" t="s">
        <v>626</v>
      </c>
    </row>
    <row r="3" spans="1:8" ht="82.9" customHeight="1" x14ac:dyDescent="0.2">
      <c r="A3" s="30" t="s">
        <v>56</v>
      </c>
      <c r="B3" s="30" t="s">
        <v>1</v>
      </c>
      <c r="C3" s="30" t="s">
        <v>2</v>
      </c>
      <c r="D3" s="30" t="s">
        <v>3</v>
      </c>
      <c r="E3" s="25" t="s">
        <v>581</v>
      </c>
      <c r="F3" s="30" t="s">
        <v>127</v>
      </c>
      <c r="G3" s="25" t="s">
        <v>581</v>
      </c>
      <c r="H3" s="30" t="s">
        <v>127</v>
      </c>
    </row>
    <row r="4" spans="1:8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4"/>
      <c r="F4" s="24">
        <f>+E4</f>
        <v>0</v>
      </c>
      <c r="G4" s="24"/>
      <c r="H4" s="24">
        <f>+F4+G4</f>
        <v>0</v>
      </c>
    </row>
    <row r="5" spans="1:8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4"/>
      <c r="F5" s="24">
        <f t="shared" ref="F5:F68" si="0">+E5</f>
        <v>0</v>
      </c>
      <c r="G5" s="24"/>
      <c r="H5" s="24">
        <f t="shared" ref="H5:H68" si="1">+F5+G5</f>
        <v>0</v>
      </c>
    </row>
    <row r="6" spans="1:8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4"/>
      <c r="F6" s="24">
        <f t="shared" si="0"/>
        <v>0</v>
      </c>
      <c r="G6" s="24"/>
      <c r="H6" s="24">
        <f t="shared" si="1"/>
        <v>0</v>
      </c>
    </row>
    <row r="7" spans="1:8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4"/>
      <c r="F7" s="24">
        <f t="shared" si="0"/>
        <v>0</v>
      </c>
      <c r="G7" s="24"/>
      <c r="H7" s="24">
        <f t="shared" si="1"/>
        <v>0</v>
      </c>
    </row>
    <row r="8" spans="1:8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4"/>
      <c r="F8" s="24">
        <f t="shared" si="0"/>
        <v>0</v>
      </c>
      <c r="G8" s="24"/>
      <c r="H8" s="24">
        <f t="shared" si="1"/>
        <v>0</v>
      </c>
    </row>
    <row r="9" spans="1:8" ht="18" customHeight="1" x14ac:dyDescent="0.2">
      <c r="A9" s="8">
        <v>800028432</v>
      </c>
      <c r="B9" s="8">
        <v>213013430</v>
      </c>
      <c r="C9" s="32" t="s">
        <v>613</v>
      </c>
      <c r="D9" s="10" t="s">
        <v>365</v>
      </c>
      <c r="E9" s="24"/>
      <c r="F9" s="24">
        <f t="shared" si="0"/>
        <v>0</v>
      </c>
      <c r="G9" s="24"/>
      <c r="H9" s="24">
        <f t="shared" si="1"/>
        <v>0</v>
      </c>
    </row>
    <row r="10" spans="1:8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4"/>
      <c r="F10" s="24">
        <f t="shared" si="0"/>
        <v>0</v>
      </c>
      <c r="G10" s="24"/>
      <c r="H10" s="24">
        <f t="shared" si="1"/>
        <v>0</v>
      </c>
    </row>
    <row r="11" spans="1:8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4"/>
      <c r="F11" s="24">
        <f t="shared" si="0"/>
        <v>0</v>
      </c>
      <c r="G11" s="24"/>
      <c r="H11" s="24">
        <f t="shared" si="1"/>
        <v>0</v>
      </c>
    </row>
    <row r="12" spans="1:8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4"/>
      <c r="F12" s="24">
        <f t="shared" si="0"/>
        <v>0</v>
      </c>
      <c r="G12" s="24"/>
      <c r="H12" s="24">
        <f t="shared" si="1"/>
        <v>0</v>
      </c>
    </row>
    <row r="13" spans="1:8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4"/>
      <c r="F13" s="24">
        <f t="shared" si="0"/>
        <v>0</v>
      </c>
      <c r="G13" s="24"/>
      <c r="H13" s="24">
        <f t="shared" si="1"/>
        <v>0</v>
      </c>
    </row>
    <row r="14" spans="1:8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4"/>
      <c r="F14" s="24">
        <f t="shared" si="0"/>
        <v>0</v>
      </c>
      <c r="G14" s="24"/>
      <c r="H14" s="24">
        <f t="shared" si="1"/>
        <v>0</v>
      </c>
    </row>
    <row r="15" spans="1:8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4"/>
      <c r="F15" s="24">
        <f t="shared" si="0"/>
        <v>0</v>
      </c>
      <c r="G15" s="24"/>
      <c r="H15" s="24">
        <f t="shared" si="1"/>
        <v>0</v>
      </c>
    </row>
    <row r="16" spans="1:8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4"/>
      <c r="F16" s="24">
        <f t="shared" si="0"/>
        <v>0</v>
      </c>
      <c r="G16" s="24"/>
      <c r="H16" s="24">
        <f t="shared" si="1"/>
        <v>0</v>
      </c>
    </row>
    <row r="17" spans="1:8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4"/>
      <c r="F17" s="24">
        <f t="shared" si="0"/>
        <v>0</v>
      </c>
      <c r="G17" s="24"/>
      <c r="H17" s="24">
        <f t="shared" si="1"/>
        <v>0</v>
      </c>
    </row>
    <row r="18" spans="1:8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4"/>
      <c r="F18" s="24">
        <f t="shared" si="0"/>
        <v>0</v>
      </c>
      <c r="G18" s="24"/>
      <c r="H18" s="24">
        <f t="shared" si="1"/>
        <v>0</v>
      </c>
    </row>
    <row r="19" spans="1:8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4"/>
      <c r="F19" s="24">
        <f t="shared" si="0"/>
        <v>0</v>
      </c>
      <c r="G19" s="24"/>
      <c r="H19" s="24">
        <f t="shared" si="1"/>
        <v>0</v>
      </c>
    </row>
    <row r="20" spans="1:8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4"/>
      <c r="F20" s="24">
        <f t="shared" si="0"/>
        <v>0</v>
      </c>
      <c r="G20" s="24"/>
      <c r="H20" s="24">
        <f t="shared" si="1"/>
        <v>0</v>
      </c>
    </row>
    <row r="21" spans="1:8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4"/>
      <c r="F21" s="24">
        <f t="shared" si="0"/>
        <v>0</v>
      </c>
      <c r="G21" s="24"/>
      <c r="H21" s="24">
        <f t="shared" si="1"/>
        <v>0</v>
      </c>
    </row>
    <row r="22" spans="1:8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4"/>
      <c r="F22" s="24">
        <f t="shared" si="0"/>
        <v>0</v>
      </c>
      <c r="G22" s="24"/>
      <c r="H22" s="24">
        <f t="shared" si="1"/>
        <v>0</v>
      </c>
    </row>
    <row r="23" spans="1:8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4"/>
      <c r="F23" s="24">
        <f t="shared" si="0"/>
        <v>0</v>
      </c>
      <c r="G23" s="24"/>
      <c r="H23" s="24">
        <f t="shared" si="1"/>
        <v>0</v>
      </c>
    </row>
    <row r="24" spans="1:8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4"/>
      <c r="F24" s="24">
        <f t="shared" si="0"/>
        <v>0</v>
      </c>
      <c r="G24" s="24"/>
      <c r="H24" s="24">
        <f t="shared" si="1"/>
        <v>0</v>
      </c>
    </row>
    <row r="25" spans="1:8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4"/>
      <c r="F25" s="24">
        <f t="shared" si="0"/>
        <v>0</v>
      </c>
      <c r="G25" s="24"/>
      <c r="H25" s="24">
        <f t="shared" si="1"/>
        <v>0</v>
      </c>
    </row>
    <row r="26" spans="1:8" ht="18" customHeight="1" x14ac:dyDescent="0.2">
      <c r="A26" s="8">
        <v>800096734</v>
      </c>
      <c r="B26" s="8">
        <v>210123001</v>
      </c>
      <c r="C26" s="18" t="s">
        <v>575</v>
      </c>
      <c r="D26" s="10" t="s">
        <v>576</v>
      </c>
      <c r="E26" s="24"/>
      <c r="F26" s="24">
        <f t="shared" si="0"/>
        <v>0</v>
      </c>
      <c r="G26" s="24"/>
      <c r="H26" s="24">
        <f t="shared" si="1"/>
        <v>0</v>
      </c>
    </row>
    <row r="27" spans="1:8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4"/>
      <c r="F27" s="24">
        <f t="shared" si="0"/>
        <v>0</v>
      </c>
      <c r="G27" s="24"/>
      <c r="H27" s="24">
        <f t="shared" si="1"/>
        <v>0</v>
      </c>
    </row>
    <row r="28" spans="1:8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4"/>
      <c r="F28" s="24">
        <f t="shared" si="0"/>
        <v>0</v>
      </c>
      <c r="G28" s="24"/>
      <c r="H28" s="24">
        <f t="shared" si="1"/>
        <v>0</v>
      </c>
    </row>
    <row r="29" spans="1:8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4"/>
      <c r="F29" s="24">
        <f t="shared" si="0"/>
        <v>0</v>
      </c>
      <c r="G29" s="24"/>
      <c r="H29" s="24">
        <f t="shared" si="1"/>
        <v>0</v>
      </c>
    </row>
    <row r="30" spans="1:8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4"/>
      <c r="F30" s="24">
        <f t="shared" si="0"/>
        <v>0</v>
      </c>
      <c r="G30" s="24"/>
      <c r="H30" s="24">
        <f t="shared" si="1"/>
        <v>0</v>
      </c>
    </row>
    <row r="31" spans="1:8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4"/>
      <c r="F31" s="24">
        <f t="shared" si="0"/>
        <v>0</v>
      </c>
      <c r="G31" s="24"/>
      <c r="H31" s="24">
        <f t="shared" si="1"/>
        <v>0</v>
      </c>
    </row>
    <row r="32" spans="1:8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4"/>
      <c r="F32" s="24">
        <f t="shared" si="0"/>
        <v>0</v>
      </c>
      <c r="G32" s="24"/>
      <c r="H32" s="24">
        <f t="shared" si="1"/>
        <v>0</v>
      </c>
    </row>
    <row r="33" spans="1:8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4"/>
      <c r="F33" s="24">
        <f t="shared" si="0"/>
        <v>0</v>
      </c>
      <c r="G33" s="24"/>
      <c r="H33" s="24">
        <f t="shared" si="1"/>
        <v>0</v>
      </c>
    </row>
    <row r="34" spans="1:8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4"/>
      <c r="F34" s="24">
        <f t="shared" si="0"/>
        <v>0</v>
      </c>
      <c r="G34" s="24"/>
      <c r="H34" s="24">
        <f t="shared" si="1"/>
        <v>0</v>
      </c>
    </row>
    <row r="35" spans="1:8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4"/>
      <c r="F35" s="24">
        <f t="shared" si="0"/>
        <v>0</v>
      </c>
      <c r="G35" s="24"/>
      <c r="H35" s="24">
        <f t="shared" si="1"/>
        <v>0</v>
      </c>
    </row>
    <row r="36" spans="1:8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4"/>
      <c r="F36" s="24">
        <f t="shared" si="0"/>
        <v>0</v>
      </c>
      <c r="G36" s="24"/>
      <c r="H36" s="24">
        <f t="shared" si="1"/>
        <v>0</v>
      </c>
    </row>
    <row r="37" spans="1:8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4"/>
      <c r="F37" s="24">
        <f t="shared" si="0"/>
        <v>0</v>
      </c>
      <c r="G37" s="24"/>
      <c r="H37" s="24">
        <f t="shared" si="1"/>
        <v>0</v>
      </c>
    </row>
    <row r="38" spans="1:8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4"/>
      <c r="F38" s="24">
        <f t="shared" si="0"/>
        <v>0</v>
      </c>
      <c r="G38" s="24"/>
      <c r="H38" s="24">
        <f t="shared" si="1"/>
        <v>0</v>
      </c>
    </row>
    <row r="39" spans="1:8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4"/>
      <c r="F39" s="24">
        <f t="shared" si="0"/>
        <v>0</v>
      </c>
      <c r="G39" s="24"/>
      <c r="H39" s="24">
        <f t="shared" si="1"/>
        <v>0</v>
      </c>
    </row>
    <row r="40" spans="1:8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4"/>
      <c r="F40" s="24">
        <f t="shared" si="0"/>
        <v>0</v>
      </c>
      <c r="G40" s="24"/>
      <c r="H40" s="24">
        <f t="shared" si="1"/>
        <v>0</v>
      </c>
    </row>
    <row r="41" spans="1:8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4"/>
      <c r="F41" s="24">
        <f t="shared" si="0"/>
        <v>0</v>
      </c>
      <c r="G41" s="24"/>
      <c r="H41" s="24">
        <f t="shared" si="1"/>
        <v>0</v>
      </c>
    </row>
    <row r="42" spans="1:8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4"/>
      <c r="F42" s="24">
        <f t="shared" si="0"/>
        <v>0</v>
      </c>
      <c r="G42" s="24"/>
      <c r="H42" s="24">
        <f t="shared" si="1"/>
        <v>0</v>
      </c>
    </row>
    <row r="43" spans="1:8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4"/>
      <c r="F43" s="24">
        <f t="shared" si="0"/>
        <v>0</v>
      </c>
      <c r="G43" s="24"/>
      <c r="H43" s="24">
        <f t="shared" si="1"/>
        <v>0</v>
      </c>
    </row>
    <row r="44" spans="1:8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4"/>
      <c r="F44" s="24">
        <f t="shared" si="0"/>
        <v>0</v>
      </c>
      <c r="G44" s="24"/>
      <c r="H44" s="24">
        <f t="shared" si="1"/>
        <v>0</v>
      </c>
    </row>
    <row r="45" spans="1:8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4"/>
      <c r="F45" s="24">
        <f t="shared" si="0"/>
        <v>0</v>
      </c>
      <c r="G45" s="24"/>
      <c r="H45" s="24">
        <f t="shared" si="1"/>
        <v>0</v>
      </c>
    </row>
    <row r="46" spans="1:8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4"/>
      <c r="F46" s="24">
        <f t="shared" si="0"/>
        <v>0</v>
      </c>
      <c r="G46" s="24"/>
      <c r="H46" s="24">
        <f t="shared" si="1"/>
        <v>0</v>
      </c>
    </row>
    <row r="47" spans="1:8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4"/>
      <c r="F47" s="24">
        <f t="shared" si="0"/>
        <v>0</v>
      </c>
      <c r="G47" s="24"/>
      <c r="H47" s="24">
        <f t="shared" si="1"/>
        <v>0</v>
      </c>
    </row>
    <row r="48" spans="1:8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4"/>
      <c r="F48" s="24">
        <f t="shared" si="0"/>
        <v>0</v>
      </c>
      <c r="G48" s="24"/>
      <c r="H48" s="24">
        <f t="shared" si="1"/>
        <v>0</v>
      </c>
    </row>
    <row r="49" spans="1:8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4"/>
      <c r="F49" s="24">
        <f t="shared" si="0"/>
        <v>0</v>
      </c>
      <c r="G49" s="24"/>
      <c r="H49" s="24">
        <f t="shared" si="1"/>
        <v>0</v>
      </c>
    </row>
    <row r="50" spans="1:8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4"/>
      <c r="F50" s="24">
        <f t="shared" si="0"/>
        <v>0</v>
      </c>
      <c r="G50" s="24"/>
      <c r="H50" s="24">
        <f t="shared" si="1"/>
        <v>0</v>
      </c>
    </row>
    <row r="51" spans="1:8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4"/>
      <c r="F51" s="24">
        <f t="shared" si="0"/>
        <v>0</v>
      </c>
      <c r="G51" s="24"/>
      <c r="H51" s="24">
        <f t="shared" si="1"/>
        <v>0</v>
      </c>
    </row>
    <row r="52" spans="1:8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4"/>
      <c r="F52" s="24">
        <f t="shared" si="0"/>
        <v>0</v>
      </c>
      <c r="G52" s="24"/>
      <c r="H52" s="24">
        <f t="shared" si="1"/>
        <v>0</v>
      </c>
    </row>
    <row r="53" spans="1:8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4"/>
      <c r="F53" s="24">
        <f t="shared" si="0"/>
        <v>0</v>
      </c>
      <c r="G53" s="24"/>
      <c r="H53" s="24">
        <f t="shared" si="1"/>
        <v>0</v>
      </c>
    </row>
    <row r="54" spans="1:8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4"/>
      <c r="F54" s="24">
        <f t="shared" si="0"/>
        <v>0</v>
      </c>
      <c r="G54" s="24"/>
      <c r="H54" s="24">
        <f t="shared" si="1"/>
        <v>0</v>
      </c>
    </row>
    <row r="55" spans="1:8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4"/>
      <c r="F55" s="24">
        <f t="shared" si="0"/>
        <v>0</v>
      </c>
      <c r="G55" s="24"/>
      <c r="H55" s="24">
        <f t="shared" si="1"/>
        <v>0</v>
      </c>
    </row>
    <row r="56" spans="1:8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4"/>
      <c r="F56" s="24">
        <f t="shared" si="0"/>
        <v>0</v>
      </c>
      <c r="G56" s="24"/>
      <c r="H56" s="24">
        <f t="shared" si="1"/>
        <v>0</v>
      </c>
    </row>
    <row r="57" spans="1:8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4"/>
      <c r="F57" s="24">
        <f t="shared" si="0"/>
        <v>0</v>
      </c>
      <c r="G57" s="24"/>
      <c r="H57" s="24">
        <f t="shared" si="1"/>
        <v>0</v>
      </c>
    </row>
    <row r="58" spans="1:8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4"/>
      <c r="F58" s="24">
        <f t="shared" si="0"/>
        <v>0</v>
      </c>
      <c r="G58" s="24"/>
      <c r="H58" s="24">
        <f t="shared" si="1"/>
        <v>0</v>
      </c>
    </row>
    <row r="59" spans="1:8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4"/>
      <c r="F59" s="24">
        <f t="shared" si="0"/>
        <v>0</v>
      </c>
      <c r="G59" s="24"/>
      <c r="H59" s="24">
        <f t="shared" si="1"/>
        <v>0</v>
      </c>
    </row>
    <row r="60" spans="1:8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4"/>
      <c r="F60" s="24">
        <f t="shared" si="0"/>
        <v>0</v>
      </c>
      <c r="G60" s="24"/>
      <c r="H60" s="24">
        <f t="shared" si="1"/>
        <v>0</v>
      </c>
    </row>
    <row r="61" spans="1:8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4"/>
      <c r="F61" s="24">
        <f t="shared" si="0"/>
        <v>0</v>
      </c>
      <c r="G61" s="24"/>
      <c r="H61" s="24">
        <f t="shared" si="1"/>
        <v>0</v>
      </c>
    </row>
    <row r="62" spans="1:8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4"/>
      <c r="F62" s="24">
        <f t="shared" si="0"/>
        <v>0</v>
      </c>
      <c r="G62" s="24"/>
      <c r="H62" s="24">
        <f t="shared" si="1"/>
        <v>0</v>
      </c>
    </row>
    <row r="63" spans="1:8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4"/>
      <c r="F63" s="24">
        <f t="shared" si="0"/>
        <v>0</v>
      </c>
      <c r="G63" s="24"/>
      <c r="H63" s="24">
        <f t="shared" si="1"/>
        <v>0</v>
      </c>
    </row>
    <row r="64" spans="1:8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4"/>
      <c r="F64" s="24">
        <f t="shared" si="0"/>
        <v>0</v>
      </c>
      <c r="G64" s="24"/>
      <c r="H64" s="24">
        <f t="shared" si="1"/>
        <v>0</v>
      </c>
    </row>
    <row r="65" spans="1:8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4"/>
      <c r="F65" s="24">
        <f t="shared" si="0"/>
        <v>0</v>
      </c>
      <c r="G65" s="24"/>
      <c r="H65" s="24">
        <f t="shared" si="1"/>
        <v>0</v>
      </c>
    </row>
    <row r="66" spans="1:8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4"/>
      <c r="F66" s="24">
        <f t="shared" si="0"/>
        <v>0</v>
      </c>
      <c r="G66" s="24"/>
      <c r="H66" s="24">
        <f t="shared" si="1"/>
        <v>0</v>
      </c>
    </row>
    <row r="67" spans="1:8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4"/>
      <c r="F67" s="24">
        <f t="shared" si="0"/>
        <v>0</v>
      </c>
      <c r="G67" s="24"/>
      <c r="H67" s="24">
        <f t="shared" si="1"/>
        <v>0</v>
      </c>
    </row>
    <row r="68" spans="1:8" ht="18" customHeight="1" x14ac:dyDescent="0.2">
      <c r="A68" s="8">
        <v>800103913</v>
      </c>
      <c r="B68" s="8">
        <v>114141000</v>
      </c>
      <c r="C68" s="40" t="s">
        <v>151</v>
      </c>
      <c r="D68" s="10" t="s">
        <v>387</v>
      </c>
      <c r="E68" s="24"/>
      <c r="F68" s="24">
        <f t="shared" si="0"/>
        <v>0</v>
      </c>
      <c r="G68" s="24"/>
      <c r="H68" s="24">
        <f t="shared" si="1"/>
        <v>0</v>
      </c>
    </row>
    <row r="69" spans="1:8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4"/>
      <c r="F69" s="24">
        <f t="shared" ref="F69:F132" si="2">+E69</f>
        <v>0</v>
      </c>
      <c r="G69" s="24"/>
      <c r="H69" s="24">
        <f t="shared" ref="H69:H132" si="3">+F69+G69</f>
        <v>0</v>
      </c>
    </row>
    <row r="70" spans="1:8" ht="18" customHeight="1" x14ac:dyDescent="0.2">
      <c r="A70" s="8">
        <v>800103923</v>
      </c>
      <c r="B70" s="8">
        <v>115252000</v>
      </c>
      <c r="C70" s="40" t="s">
        <v>152</v>
      </c>
      <c r="D70" s="10" t="s">
        <v>388</v>
      </c>
      <c r="E70" s="24"/>
      <c r="F70" s="24">
        <f t="shared" si="2"/>
        <v>0</v>
      </c>
      <c r="G70" s="24"/>
      <c r="H70" s="24">
        <f t="shared" si="3"/>
        <v>0</v>
      </c>
    </row>
    <row r="71" spans="1:8" ht="18" customHeight="1" x14ac:dyDescent="0.2">
      <c r="A71" s="8">
        <v>800103927</v>
      </c>
      <c r="B71" s="8">
        <v>115454000</v>
      </c>
      <c r="C71" s="9" t="s">
        <v>153</v>
      </c>
      <c r="D71" s="20" t="s">
        <v>615</v>
      </c>
      <c r="E71" s="24"/>
      <c r="F71" s="24">
        <f t="shared" si="2"/>
        <v>0</v>
      </c>
      <c r="G71" s="24"/>
      <c r="H71" s="24">
        <f t="shared" si="3"/>
        <v>0</v>
      </c>
    </row>
    <row r="72" spans="1:8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4"/>
      <c r="F72" s="24">
        <f t="shared" si="2"/>
        <v>0</v>
      </c>
      <c r="G72" s="24"/>
      <c r="H72" s="24">
        <f t="shared" si="3"/>
        <v>0</v>
      </c>
    </row>
    <row r="73" spans="1:8" ht="16.899999999999999" customHeight="1" thickBot="1" x14ac:dyDescent="0.25">
      <c r="A73" s="33">
        <v>800104062</v>
      </c>
      <c r="B73" s="8">
        <v>210170001</v>
      </c>
      <c r="C73" s="9" t="s">
        <v>315</v>
      </c>
      <c r="D73" s="34" t="s">
        <v>583</v>
      </c>
      <c r="E73" s="24"/>
      <c r="F73" s="24">
        <f t="shared" si="2"/>
        <v>0</v>
      </c>
      <c r="G73" s="24"/>
      <c r="H73" s="24">
        <f t="shared" si="3"/>
        <v>0</v>
      </c>
    </row>
    <row r="74" spans="1:8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4"/>
      <c r="F74" s="24">
        <f t="shared" si="2"/>
        <v>0</v>
      </c>
      <c r="G74" s="24"/>
      <c r="H74" s="24">
        <f t="shared" si="3"/>
        <v>0</v>
      </c>
    </row>
    <row r="75" spans="1:8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4"/>
      <c r="F75" s="24">
        <f t="shared" si="2"/>
        <v>0</v>
      </c>
      <c r="G75" s="24"/>
      <c r="H75" s="24">
        <f t="shared" si="3"/>
        <v>0</v>
      </c>
    </row>
    <row r="76" spans="1:8" ht="18" customHeight="1" x14ac:dyDescent="0.2">
      <c r="A76" s="8">
        <v>800113672</v>
      </c>
      <c r="B76" s="8">
        <v>117373000</v>
      </c>
      <c r="C76" s="9" t="s">
        <v>180</v>
      </c>
      <c r="D76" s="20" t="s">
        <v>577</v>
      </c>
      <c r="E76" s="24"/>
      <c r="F76" s="24">
        <f t="shared" si="2"/>
        <v>0</v>
      </c>
      <c r="G76" s="24"/>
      <c r="H76" s="24">
        <f t="shared" si="3"/>
        <v>0</v>
      </c>
    </row>
    <row r="77" spans="1:8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4"/>
      <c r="F77" s="24">
        <f t="shared" si="2"/>
        <v>0</v>
      </c>
      <c r="G77" s="24"/>
      <c r="H77" s="24">
        <f t="shared" si="3"/>
        <v>0</v>
      </c>
    </row>
    <row r="78" spans="1:8" ht="18" customHeight="1" x14ac:dyDescent="0.2">
      <c r="A78" s="8">
        <v>800144829</v>
      </c>
      <c r="B78" s="8">
        <v>821400000</v>
      </c>
      <c r="C78" s="9" t="s">
        <v>58</v>
      </c>
      <c r="D78" s="10" t="s">
        <v>54</v>
      </c>
      <c r="E78" s="24"/>
      <c r="F78" s="24">
        <f t="shared" si="2"/>
        <v>0</v>
      </c>
      <c r="G78" s="24">
        <v>1198930806</v>
      </c>
      <c r="H78" s="24">
        <f t="shared" si="3"/>
        <v>1198930806</v>
      </c>
    </row>
    <row r="79" spans="1:8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4"/>
      <c r="F79" s="24">
        <f t="shared" si="2"/>
        <v>0</v>
      </c>
      <c r="G79" s="24"/>
      <c r="H79" s="24">
        <f t="shared" si="3"/>
        <v>0</v>
      </c>
    </row>
    <row r="80" spans="1:8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4"/>
      <c r="F80" s="24">
        <f t="shared" si="2"/>
        <v>0</v>
      </c>
      <c r="G80" s="24"/>
      <c r="H80" s="24">
        <f t="shared" si="3"/>
        <v>0</v>
      </c>
    </row>
    <row r="81" spans="1:8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4"/>
      <c r="F81" s="24">
        <f t="shared" si="2"/>
        <v>0</v>
      </c>
      <c r="G81" s="24"/>
      <c r="H81" s="24">
        <f t="shared" si="3"/>
        <v>0</v>
      </c>
    </row>
    <row r="82" spans="1:8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4"/>
      <c r="F82" s="24">
        <f t="shared" si="2"/>
        <v>0</v>
      </c>
      <c r="G82" s="24"/>
      <c r="H82" s="24">
        <f t="shared" si="3"/>
        <v>0</v>
      </c>
    </row>
    <row r="83" spans="1:8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4"/>
      <c r="F83" s="24">
        <f t="shared" si="2"/>
        <v>0</v>
      </c>
      <c r="G83" s="24"/>
      <c r="H83" s="24">
        <f t="shared" si="3"/>
        <v>0</v>
      </c>
    </row>
    <row r="84" spans="1:8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4"/>
      <c r="F84" s="24">
        <f t="shared" si="2"/>
        <v>0</v>
      </c>
      <c r="G84" s="24"/>
      <c r="H84" s="24">
        <f t="shared" si="3"/>
        <v>0</v>
      </c>
    </row>
    <row r="85" spans="1:8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4"/>
      <c r="F85" s="24">
        <f t="shared" si="2"/>
        <v>0</v>
      </c>
      <c r="G85" s="24"/>
      <c r="H85" s="24">
        <f t="shared" si="3"/>
        <v>0</v>
      </c>
    </row>
    <row r="86" spans="1:8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4"/>
      <c r="F86" s="24">
        <f t="shared" si="2"/>
        <v>0</v>
      </c>
      <c r="G86" s="24"/>
      <c r="H86" s="24">
        <f t="shared" si="3"/>
        <v>0</v>
      </c>
    </row>
    <row r="87" spans="1:8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4"/>
      <c r="F87" s="24">
        <f t="shared" si="2"/>
        <v>0</v>
      </c>
      <c r="G87" s="24"/>
      <c r="H87" s="24">
        <f t="shared" si="3"/>
        <v>0</v>
      </c>
    </row>
    <row r="88" spans="1:8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4"/>
      <c r="F88" s="24">
        <f t="shared" si="2"/>
        <v>0</v>
      </c>
      <c r="G88" s="24"/>
      <c r="H88" s="24">
        <f t="shared" si="3"/>
        <v>0</v>
      </c>
    </row>
    <row r="89" spans="1:8" ht="18" customHeight="1" x14ac:dyDescent="0.2">
      <c r="A89" s="8">
        <v>835000300</v>
      </c>
      <c r="B89" s="8">
        <v>826076000</v>
      </c>
      <c r="C89" s="9" t="s">
        <v>7</v>
      </c>
      <c r="D89" s="10" t="s">
        <v>8</v>
      </c>
      <c r="E89" s="24"/>
      <c r="F89" s="24">
        <f t="shared" si="2"/>
        <v>0</v>
      </c>
      <c r="G89" s="24">
        <v>516186434</v>
      </c>
      <c r="H89" s="24">
        <f t="shared" si="3"/>
        <v>516186434</v>
      </c>
    </row>
    <row r="90" spans="1:8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4"/>
      <c r="F90" s="24">
        <f t="shared" si="2"/>
        <v>0</v>
      </c>
      <c r="G90" s="24"/>
      <c r="H90" s="24">
        <f t="shared" si="3"/>
        <v>0</v>
      </c>
    </row>
    <row r="91" spans="1:8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4"/>
      <c r="F91" s="24">
        <f t="shared" si="2"/>
        <v>0</v>
      </c>
      <c r="G91" s="24"/>
      <c r="H91" s="24">
        <f t="shared" si="3"/>
        <v>0</v>
      </c>
    </row>
    <row r="92" spans="1:8" ht="18" customHeight="1" x14ac:dyDescent="0.2">
      <c r="A92" s="8">
        <v>860512780</v>
      </c>
      <c r="B92" s="8">
        <v>822000000</v>
      </c>
      <c r="C92" s="9" t="s">
        <v>62</v>
      </c>
      <c r="D92" s="10" t="s">
        <v>126</v>
      </c>
      <c r="E92" s="24"/>
      <c r="F92" s="24">
        <f t="shared" si="2"/>
        <v>0</v>
      </c>
      <c r="G92" s="24">
        <v>2542313470</v>
      </c>
      <c r="H92" s="24">
        <f t="shared" si="3"/>
        <v>2542313470</v>
      </c>
    </row>
    <row r="93" spans="1:8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4"/>
      <c r="F93" s="24">
        <f t="shared" si="2"/>
        <v>0</v>
      </c>
      <c r="G93" s="24"/>
      <c r="H93" s="24">
        <f t="shared" si="3"/>
        <v>0</v>
      </c>
    </row>
    <row r="94" spans="1:8" ht="18" customHeight="1" x14ac:dyDescent="0.2">
      <c r="A94" s="8">
        <v>890000464</v>
      </c>
      <c r="B94" s="8">
        <v>210163001</v>
      </c>
      <c r="C94" s="40" t="s">
        <v>196</v>
      </c>
      <c r="D94" s="10" t="s">
        <v>430</v>
      </c>
      <c r="E94" s="24"/>
      <c r="F94" s="24">
        <f t="shared" si="2"/>
        <v>0</v>
      </c>
      <c r="G94" s="24"/>
      <c r="H94" s="24">
        <f t="shared" si="3"/>
        <v>0</v>
      </c>
    </row>
    <row r="95" spans="1:8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4"/>
      <c r="F95" s="24">
        <f t="shared" si="2"/>
        <v>0</v>
      </c>
      <c r="G95" s="24"/>
      <c r="H95" s="24">
        <f t="shared" si="3"/>
        <v>0</v>
      </c>
    </row>
    <row r="96" spans="1:8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4"/>
      <c r="F96" s="24">
        <f t="shared" si="2"/>
        <v>0</v>
      </c>
      <c r="G96" s="24"/>
      <c r="H96" s="24">
        <f t="shared" si="3"/>
        <v>0</v>
      </c>
    </row>
    <row r="97" spans="1:8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4"/>
      <c r="F97" s="24">
        <f t="shared" si="2"/>
        <v>0</v>
      </c>
      <c r="G97" s="24"/>
      <c r="H97" s="24">
        <f t="shared" si="3"/>
        <v>0</v>
      </c>
    </row>
    <row r="98" spans="1:8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4"/>
      <c r="F98" s="24">
        <f t="shared" si="2"/>
        <v>0</v>
      </c>
      <c r="G98" s="24"/>
      <c r="H98" s="24">
        <f t="shared" si="3"/>
        <v>0</v>
      </c>
    </row>
    <row r="99" spans="1:8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4"/>
      <c r="F99" s="24">
        <f t="shared" si="2"/>
        <v>0</v>
      </c>
      <c r="G99" s="24"/>
      <c r="H99" s="24">
        <f t="shared" si="3"/>
        <v>0</v>
      </c>
    </row>
    <row r="100" spans="1:8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4"/>
      <c r="F100" s="24">
        <f t="shared" si="2"/>
        <v>0</v>
      </c>
      <c r="G100" s="24"/>
      <c r="H100" s="24">
        <f t="shared" si="3"/>
        <v>0</v>
      </c>
    </row>
    <row r="101" spans="1:8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4"/>
      <c r="F101" s="24">
        <f t="shared" si="2"/>
        <v>0</v>
      </c>
      <c r="G101" s="24"/>
      <c r="H101" s="24">
        <f t="shared" si="3"/>
        <v>0</v>
      </c>
    </row>
    <row r="102" spans="1:8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4"/>
      <c r="F102" s="24">
        <f t="shared" si="2"/>
        <v>0</v>
      </c>
      <c r="G102" s="24"/>
      <c r="H102" s="24">
        <f t="shared" si="3"/>
        <v>0</v>
      </c>
    </row>
    <row r="103" spans="1:8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4"/>
      <c r="F103" s="24">
        <f t="shared" si="2"/>
        <v>0</v>
      </c>
      <c r="G103" s="24"/>
      <c r="H103" s="24">
        <f t="shared" si="3"/>
        <v>0</v>
      </c>
    </row>
    <row r="104" spans="1:8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4"/>
      <c r="F104" s="24">
        <f t="shared" si="2"/>
        <v>0</v>
      </c>
      <c r="G104" s="24"/>
      <c r="H104" s="24">
        <f t="shared" si="3"/>
        <v>0</v>
      </c>
    </row>
    <row r="105" spans="1:8" ht="18" customHeight="1" x14ac:dyDescent="0.2">
      <c r="A105" s="33">
        <v>890201235</v>
      </c>
      <c r="B105" s="8">
        <v>116868000</v>
      </c>
      <c r="C105" s="9" t="s">
        <v>199</v>
      </c>
      <c r="D105" s="35" t="s">
        <v>584</v>
      </c>
      <c r="E105" s="24"/>
      <c r="F105" s="24">
        <f t="shared" si="2"/>
        <v>0</v>
      </c>
      <c r="G105" s="24"/>
      <c r="H105" s="24">
        <f t="shared" si="3"/>
        <v>0</v>
      </c>
    </row>
    <row r="106" spans="1:8" ht="18" customHeight="1" x14ac:dyDescent="0.2">
      <c r="A106" s="8">
        <v>890201900</v>
      </c>
      <c r="B106" s="8">
        <v>218168081</v>
      </c>
      <c r="C106" s="40" t="s">
        <v>200</v>
      </c>
      <c r="D106" s="10" t="s">
        <v>433</v>
      </c>
      <c r="E106" s="24"/>
      <c r="F106" s="24">
        <f t="shared" si="2"/>
        <v>0</v>
      </c>
      <c r="G106" s="24"/>
      <c r="H106" s="24">
        <f t="shared" si="3"/>
        <v>0</v>
      </c>
    </row>
    <row r="107" spans="1:8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4"/>
      <c r="F107" s="24">
        <f t="shared" si="2"/>
        <v>0</v>
      </c>
      <c r="G107" s="24"/>
      <c r="H107" s="24">
        <f t="shared" si="3"/>
        <v>0</v>
      </c>
    </row>
    <row r="108" spans="1:8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4"/>
      <c r="F108" s="24">
        <f t="shared" si="2"/>
        <v>0</v>
      </c>
      <c r="G108" s="24"/>
      <c r="H108" s="24">
        <f t="shared" si="3"/>
        <v>0</v>
      </c>
    </row>
    <row r="109" spans="1:8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4"/>
      <c r="F109" s="24">
        <f t="shared" si="2"/>
        <v>0</v>
      </c>
      <c r="G109" s="24"/>
      <c r="H109" s="24">
        <f t="shared" si="3"/>
        <v>0</v>
      </c>
    </row>
    <row r="110" spans="1:8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4"/>
      <c r="F110" s="24">
        <f t="shared" si="2"/>
        <v>0</v>
      </c>
      <c r="G110" s="24"/>
      <c r="H110" s="24">
        <f t="shared" si="3"/>
        <v>0</v>
      </c>
    </row>
    <row r="111" spans="1:8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4"/>
      <c r="F111" s="24">
        <f t="shared" si="2"/>
        <v>0</v>
      </c>
      <c r="G111" s="24"/>
      <c r="H111" s="24">
        <f t="shared" si="3"/>
        <v>0</v>
      </c>
    </row>
    <row r="112" spans="1:8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4"/>
      <c r="F112" s="24">
        <f t="shared" si="2"/>
        <v>0</v>
      </c>
      <c r="G112" s="24"/>
      <c r="H112" s="24">
        <f t="shared" si="3"/>
        <v>0</v>
      </c>
    </row>
    <row r="113" spans="1:8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4"/>
      <c r="F113" s="24">
        <f t="shared" si="2"/>
        <v>0</v>
      </c>
      <c r="G113" s="24"/>
      <c r="H113" s="24">
        <f t="shared" si="3"/>
        <v>0</v>
      </c>
    </row>
    <row r="114" spans="1:8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4"/>
      <c r="F114" s="24">
        <f t="shared" si="2"/>
        <v>0</v>
      </c>
      <c r="G114" s="24"/>
      <c r="H114" s="24">
        <f t="shared" si="3"/>
        <v>0</v>
      </c>
    </row>
    <row r="115" spans="1:8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4"/>
      <c r="F115" s="24">
        <f t="shared" si="2"/>
        <v>0</v>
      </c>
      <c r="G115" s="24"/>
      <c r="H115" s="24">
        <f t="shared" si="3"/>
        <v>0</v>
      </c>
    </row>
    <row r="116" spans="1:8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4"/>
      <c r="F116" s="24">
        <f t="shared" si="2"/>
        <v>0</v>
      </c>
      <c r="G116" s="24"/>
      <c r="H116" s="24">
        <f t="shared" si="3"/>
        <v>0</v>
      </c>
    </row>
    <row r="117" spans="1:8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4"/>
      <c r="F117" s="24">
        <f t="shared" si="2"/>
        <v>0</v>
      </c>
      <c r="G117" s="24"/>
      <c r="H117" s="24">
        <f t="shared" si="3"/>
        <v>0</v>
      </c>
    </row>
    <row r="118" spans="1:8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4"/>
      <c r="F118" s="24">
        <f t="shared" si="2"/>
        <v>0</v>
      </c>
      <c r="G118" s="24"/>
      <c r="H118" s="24">
        <f t="shared" si="3"/>
        <v>0</v>
      </c>
    </row>
    <row r="119" spans="1:8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4"/>
      <c r="F119" s="24">
        <f t="shared" si="2"/>
        <v>0</v>
      </c>
      <c r="G119" s="24"/>
      <c r="H119" s="24">
        <f t="shared" si="3"/>
        <v>0</v>
      </c>
    </row>
    <row r="120" spans="1:8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4"/>
      <c r="F120" s="24">
        <f t="shared" si="2"/>
        <v>0</v>
      </c>
      <c r="G120" s="24"/>
      <c r="H120" s="24">
        <f t="shared" si="3"/>
        <v>0</v>
      </c>
    </row>
    <row r="121" spans="1:8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4"/>
      <c r="F121" s="24">
        <f t="shared" si="2"/>
        <v>0</v>
      </c>
      <c r="G121" s="24"/>
      <c r="H121" s="24">
        <f t="shared" si="3"/>
        <v>0</v>
      </c>
    </row>
    <row r="122" spans="1:8" ht="18" customHeight="1" x14ac:dyDescent="0.2">
      <c r="A122" s="33">
        <v>890480184</v>
      </c>
      <c r="B122" s="8">
        <v>210113001</v>
      </c>
      <c r="C122" s="9" t="s">
        <v>340</v>
      </c>
      <c r="D122" s="36" t="s">
        <v>585</v>
      </c>
      <c r="E122" s="24"/>
      <c r="F122" s="24">
        <f t="shared" si="2"/>
        <v>0</v>
      </c>
      <c r="G122" s="24"/>
      <c r="H122" s="24">
        <f t="shared" si="3"/>
        <v>0</v>
      </c>
    </row>
    <row r="123" spans="1:8" ht="18" customHeight="1" x14ac:dyDescent="0.2">
      <c r="A123" s="8">
        <v>890480203</v>
      </c>
      <c r="B123" s="8">
        <v>217013670</v>
      </c>
      <c r="C123" s="18" t="s">
        <v>353</v>
      </c>
      <c r="D123" s="10" t="s">
        <v>572</v>
      </c>
      <c r="E123" s="24"/>
      <c r="F123" s="24">
        <f t="shared" si="2"/>
        <v>0</v>
      </c>
      <c r="G123" s="24"/>
      <c r="H123" s="24">
        <f t="shared" si="3"/>
        <v>0</v>
      </c>
    </row>
    <row r="124" spans="1:8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4"/>
      <c r="F124" s="24">
        <f t="shared" si="2"/>
        <v>0</v>
      </c>
      <c r="G124" s="24"/>
      <c r="H124" s="24">
        <f t="shared" si="3"/>
        <v>0</v>
      </c>
    </row>
    <row r="125" spans="1:8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4"/>
      <c r="F125" s="24">
        <f t="shared" si="2"/>
        <v>0</v>
      </c>
      <c r="G125" s="24"/>
      <c r="H125" s="24">
        <f t="shared" si="3"/>
        <v>0</v>
      </c>
    </row>
    <row r="126" spans="1:8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4"/>
      <c r="F126" s="24">
        <f t="shared" si="2"/>
        <v>0</v>
      </c>
      <c r="G126" s="24"/>
      <c r="H126" s="24">
        <f t="shared" si="3"/>
        <v>0</v>
      </c>
    </row>
    <row r="127" spans="1:8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4"/>
      <c r="F127" s="24">
        <f t="shared" si="2"/>
        <v>0</v>
      </c>
      <c r="G127" s="24"/>
      <c r="H127" s="24">
        <f t="shared" si="3"/>
        <v>0</v>
      </c>
    </row>
    <row r="128" spans="1:8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4"/>
      <c r="F128" s="24">
        <f t="shared" si="2"/>
        <v>0</v>
      </c>
      <c r="G128" s="24"/>
      <c r="H128" s="24">
        <f t="shared" si="3"/>
        <v>0</v>
      </c>
    </row>
    <row r="129" spans="1:8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4"/>
      <c r="F129" s="24">
        <f t="shared" si="2"/>
        <v>0</v>
      </c>
      <c r="G129" s="24"/>
      <c r="H129" s="24">
        <f t="shared" si="3"/>
        <v>0</v>
      </c>
    </row>
    <row r="130" spans="1:8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4"/>
      <c r="F130" s="24">
        <f t="shared" si="2"/>
        <v>0</v>
      </c>
      <c r="G130" s="24"/>
      <c r="H130" s="24">
        <f t="shared" si="3"/>
        <v>0</v>
      </c>
    </row>
    <row r="131" spans="1:8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4"/>
      <c r="F131" s="24">
        <f t="shared" si="2"/>
        <v>0</v>
      </c>
      <c r="G131" s="24"/>
      <c r="H131" s="24">
        <f t="shared" si="3"/>
        <v>0</v>
      </c>
    </row>
    <row r="132" spans="1:8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4"/>
      <c r="F132" s="24">
        <f t="shared" si="2"/>
        <v>0</v>
      </c>
      <c r="G132" s="24"/>
      <c r="H132" s="24">
        <f t="shared" si="3"/>
        <v>0</v>
      </c>
    </row>
    <row r="133" spans="1:8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4"/>
      <c r="F133" s="24">
        <f t="shared" ref="F133:F196" si="4">+E133</f>
        <v>0</v>
      </c>
      <c r="G133" s="24"/>
      <c r="H133" s="24">
        <f t="shared" ref="H133:H196" si="5">+F133+G133</f>
        <v>0</v>
      </c>
    </row>
    <row r="134" spans="1:8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4"/>
      <c r="F134" s="24">
        <f t="shared" si="4"/>
        <v>0</v>
      </c>
      <c r="G134" s="24"/>
      <c r="H134" s="24">
        <f t="shared" si="5"/>
        <v>0</v>
      </c>
    </row>
    <row r="135" spans="1:8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4"/>
      <c r="F135" s="24">
        <f t="shared" si="4"/>
        <v>0</v>
      </c>
      <c r="G135" s="24"/>
      <c r="H135" s="24">
        <f t="shared" si="5"/>
        <v>0</v>
      </c>
    </row>
    <row r="136" spans="1:8" ht="18" customHeight="1" x14ac:dyDescent="0.2">
      <c r="A136" s="8">
        <v>890701077</v>
      </c>
      <c r="B136" s="8">
        <v>218573585</v>
      </c>
      <c r="C136" s="9" t="s">
        <v>213</v>
      </c>
      <c r="D136" s="20" t="s">
        <v>582</v>
      </c>
      <c r="E136" s="24"/>
      <c r="F136" s="24">
        <f t="shared" si="4"/>
        <v>0</v>
      </c>
      <c r="G136" s="24"/>
      <c r="H136" s="24">
        <f t="shared" si="5"/>
        <v>0</v>
      </c>
    </row>
    <row r="137" spans="1:8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4"/>
      <c r="F137" s="24">
        <f t="shared" si="4"/>
        <v>0</v>
      </c>
      <c r="G137" s="24"/>
      <c r="H137" s="24">
        <f t="shared" si="5"/>
        <v>0</v>
      </c>
    </row>
    <row r="138" spans="1:8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4"/>
      <c r="F138" s="24">
        <f t="shared" si="4"/>
        <v>0</v>
      </c>
      <c r="G138" s="24"/>
      <c r="H138" s="24">
        <f t="shared" si="5"/>
        <v>0</v>
      </c>
    </row>
    <row r="139" spans="1:8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4"/>
      <c r="F139" s="24">
        <f t="shared" si="4"/>
        <v>0</v>
      </c>
      <c r="G139" s="24"/>
      <c r="H139" s="24">
        <f t="shared" si="5"/>
        <v>0</v>
      </c>
    </row>
    <row r="140" spans="1:8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4"/>
      <c r="F140" s="24">
        <f t="shared" si="4"/>
        <v>0</v>
      </c>
      <c r="G140" s="24"/>
      <c r="H140" s="24">
        <f t="shared" si="5"/>
        <v>0</v>
      </c>
    </row>
    <row r="141" spans="1:8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4"/>
      <c r="F141" s="24">
        <f t="shared" si="4"/>
        <v>0</v>
      </c>
      <c r="G141" s="24"/>
      <c r="H141" s="24">
        <f t="shared" si="5"/>
        <v>0</v>
      </c>
    </row>
    <row r="142" spans="1:8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4"/>
      <c r="F142" s="24">
        <f t="shared" si="4"/>
        <v>0</v>
      </c>
      <c r="G142" s="24"/>
      <c r="H142" s="24">
        <f t="shared" si="5"/>
        <v>0</v>
      </c>
    </row>
    <row r="143" spans="1:8" ht="18" customHeight="1" x14ac:dyDescent="0.2">
      <c r="A143" s="8">
        <v>890801063</v>
      </c>
      <c r="B143" s="8">
        <v>27017000</v>
      </c>
      <c r="C143" s="9" t="s">
        <v>21</v>
      </c>
      <c r="D143" s="50" t="s">
        <v>618</v>
      </c>
      <c r="E143" s="24"/>
      <c r="F143" s="24">
        <f t="shared" si="4"/>
        <v>0</v>
      </c>
      <c r="G143" s="24">
        <v>4218239490</v>
      </c>
      <c r="H143" s="24">
        <f t="shared" si="5"/>
        <v>4218239490</v>
      </c>
    </row>
    <row r="144" spans="1:8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4"/>
      <c r="F144" s="24">
        <f t="shared" si="4"/>
        <v>0</v>
      </c>
      <c r="G144" s="24"/>
      <c r="H144" s="24">
        <f t="shared" si="5"/>
        <v>0</v>
      </c>
    </row>
    <row r="145" spans="1:8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4"/>
      <c r="F145" s="24">
        <f t="shared" si="4"/>
        <v>0</v>
      </c>
      <c r="G145" s="24"/>
      <c r="H145" s="24">
        <f t="shared" si="5"/>
        <v>0</v>
      </c>
    </row>
    <row r="146" spans="1:8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4"/>
      <c r="F146" s="24">
        <f t="shared" si="4"/>
        <v>0</v>
      </c>
      <c r="G146" s="24"/>
      <c r="H146" s="24">
        <f t="shared" si="5"/>
        <v>0</v>
      </c>
    </row>
    <row r="147" spans="1:8" ht="18" customHeight="1" x14ac:dyDescent="0.2">
      <c r="A147" s="8">
        <v>890900286</v>
      </c>
      <c r="B147" s="8">
        <v>110505000</v>
      </c>
      <c r="C147" s="40" t="s">
        <v>219</v>
      </c>
      <c r="D147" s="10" t="s">
        <v>451</v>
      </c>
      <c r="E147" s="24"/>
      <c r="F147" s="24">
        <f t="shared" si="4"/>
        <v>0</v>
      </c>
      <c r="G147" s="24"/>
      <c r="H147" s="24">
        <f t="shared" si="5"/>
        <v>0</v>
      </c>
    </row>
    <row r="148" spans="1:8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4"/>
      <c r="F148" s="24">
        <f t="shared" si="4"/>
        <v>0</v>
      </c>
      <c r="G148" s="24"/>
      <c r="H148" s="24">
        <f t="shared" si="5"/>
        <v>0</v>
      </c>
    </row>
    <row r="149" spans="1:8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4"/>
      <c r="F149" s="24">
        <f t="shared" si="4"/>
        <v>0</v>
      </c>
      <c r="G149" s="24"/>
      <c r="H149" s="24">
        <f t="shared" si="5"/>
        <v>0</v>
      </c>
    </row>
    <row r="150" spans="1:8" ht="18" customHeight="1" thickBot="1" x14ac:dyDescent="0.25">
      <c r="A150" s="33">
        <v>890907317</v>
      </c>
      <c r="B150" s="8">
        <v>211505615</v>
      </c>
      <c r="C150" s="9" t="s">
        <v>258</v>
      </c>
      <c r="D150" s="34" t="s">
        <v>587</v>
      </c>
      <c r="E150" s="24"/>
      <c r="F150" s="24">
        <f t="shared" si="4"/>
        <v>0</v>
      </c>
      <c r="G150" s="24"/>
      <c r="H150" s="24">
        <f t="shared" si="5"/>
        <v>0</v>
      </c>
    </row>
    <row r="151" spans="1:8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4"/>
      <c r="F151" s="24">
        <f t="shared" si="4"/>
        <v>0</v>
      </c>
      <c r="G151" s="24"/>
      <c r="H151" s="24">
        <f t="shared" si="5"/>
        <v>0</v>
      </c>
    </row>
    <row r="152" spans="1:8" ht="18" customHeight="1" x14ac:dyDescent="0.2">
      <c r="A152" s="33">
        <v>890980093</v>
      </c>
      <c r="B152" s="8">
        <v>216005360</v>
      </c>
      <c r="C152" s="9" t="s">
        <v>221</v>
      </c>
      <c r="D152" s="37" t="s">
        <v>586</v>
      </c>
      <c r="E152" s="24"/>
      <c r="F152" s="24">
        <f t="shared" si="4"/>
        <v>0</v>
      </c>
      <c r="G152" s="24"/>
      <c r="H152" s="24">
        <f t="shared" si="5"/>
        <v>0</v>
      </c>
    </row>
    <row r="153" spans="1:8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4"/>
      <c r="F153" s="24">
        <f t="shared" si="4"/>
        <v>0</v>
      </c>
      <c r="G153" s="24"/>
      <c r="H153" s="24">
        <f t="shared" si="5"/>
        <v>0</v>
      </c>
    </row>
    <row r="154" spans="1:8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4"/>
      <c r="F154" s="24">
        <f t="shared" si="4"/>
        <v>0</v>
      </c>
      <c r="G154" s="24"/>
      <c r="H154" s="24">
        <f t="shared" si="5"/>
        <v>0</v>
      </c>
    </row>
    <row r="155" spans="1:8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4"/>
      <c r="F155" s="24">
        <f t="shared" si="4"/>
        <v>0</v>
      </c>
      <c r="G155" s="24"/>
      <c r="H155" s="24">
        <f t="shared" si="5"/>
        <v>0</v>
      </c>
    </row>
    <row r="156" spans="1:8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4"/>
      <c r="F156" s="24">
        <f t="shared" si="4"/>
        <v>0</v>
      </c>
      <c r="G156" s="24"/>
      <c r="H156" s="24">
        <f t="shared" si="5"/>
        <v>0</v>
      </c>
    </row>
    <row r="157" spans="1:8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4"/>
      <c r="F157" s="24">
        <f t="shared" si="4"/>
        <v>0</v>
      </c>
      <c r="G157" s="24"/>
      <c r="H157" s="24">
        <f t="shared" si="5"/>
        <v>0</v>
      </c>
    </row>
    <row r="158" spans="1:8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4"/>
      <c r="F158" s="24">
        <f t="shared" si="4"/>
        <v>0</v>
      </c>
      <c r="G158" s="24"/>
      <c r="H158" s="24">
        <f t="shared" si="5"/>
        <v>0</v>
      </c>
    </row>
    <row r="159" spans="1:8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4"/>
      <c r="F159" s="24">
        <f t="shared" si="4"/>
        <v>0</v>
      </c>
      <c r="G159" s="24"/>
      <c r="H159" s="24">
        <f t="shared" si="5"/>
        <v>0</v>
      </c>
    </row>
    <row r="160" spans="1:8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4"/>
      <c r="F160" s="24">
        <f t="shared" si="4"/>
        <v>0</v>
      </c>
      <c r="G160" s="24"/>
      <c r="H160" s="24">
        <f t="shared" si="5"/>
        <v>0</v>
      </c>
    </row>
    <row r="161" spans="1:8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4"/>
      <c r="F161" s="24">
        <f t="shared" si="4"/>
        <v>0</v>
      </c>
      <c r="G161" s="24"/>
      <c r="H161" s="24">
        <f t="shared" si="5"/>
        <v>0</v>
      </c>
    </row>
    <row r="162" spans="1:8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4"/>
      <c r="F162" s="24">
        <f t="shared" si="4"/>
        <v>0</v>
      </c>
      <c r="G162" s="24"/>
      <c r="H162" s="24">
        <f t="shared" si="5"/>
        <v>0</v>
      </c>
    </row>
    <row r="163" spans="1:8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4"/>
      <c r="F163" s="24">
        <f t="shared" si="4"/>
        <v>0</v>
      </c>
      <c r="G163" s="24"/>
      <c r="H163" s="24">
        <f t="shared" si="5"/>
        <v>0</v>
      </c>
    </row>
    <row r="164" spans="1:8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4"/>
      <c r="F164" s="24">
        <f t="shared" si="4"/>
        <v>0</v>
      </c>
      <c r="G164" s="24"/>
      <c r="H164" s="24">
        <f t="shared" si="5"/>
        <v>0</v>
      </c>
    </row>
    <row r="165" spans="1:8" ht="18" customHeight="1" x14ac:dyDescent="0.2">
      <c r="A165" s="8">
        <v>891080031</v>
      </c>
      <c r="B165" s="8">
        <v>27123000</v>
      </c>
      <c r="C165" s="9" t="s">
        <v>358</v>
      </c>
      <c r="D165" s="10" t="s">
        <v>120</v>
      </c>
      <c r="E165" s="24"/>
      <c r="F165" s="24">
        <f t="shared" si="4"/>
        <v>0</v>
      </c>
      <c r="G165" s="24">
        <v>2006092347</v>
      </c>
      <c r="H165" s="24">
        <f t="shared" si="5"/>
        <v>2006092347</v>
      </c>
    </row>
    <row r="166" spans="1:8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4"/>
      <c r="F166" s="24">
        <f t="shared" si="4"/>
        <v>0</v>
      </c>
      <c r="G166" s="24"/>
      <c r="H166" s="24">
        <f t="shared" si="5"/>
        <v>0</v>
      </c>
    </row>
    <row r="167" spans="1:8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4"/>
      <c r="F167" s="24">
        <f t="shared" si="4"/>
        <v>0</v>
      </c>
      <c r="G167" s="24"/>
      <c r="H167" s="24">
        <f t="shared" si="5"/>
        <v>0</v>
      </c>
    </row>
    <row r="168" spans="1:8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4"/>
      <c r="F168" s="24">
        <f t="shared" si="4"/>
        <v>0</v>
      </c>
      <c r="G168" s="24"/>
      <c r="H168" s="24">
        <f t="shared" si="5"/>
        <v>0</v>
      </c>
    </row>
    <row r="169" spans="1:8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4"/>
      <c r="F169" s="24">
        <f t="shared" si="4"/>
        <v>0</v>
      </c>
      <c r="G169" s="24"/>
      <c r="H169" s="24">
        <f t="shared" si="5"/>
        <v>0</v>
      </c>
    </row>
    <row r="170" spans="1:8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4"/>
      <c r="F170" s="24">
        <f t="shared" si="4"/>
        <v>0</v>
      </c>
      <c r="G170" s="24"/>
      <c r="H170" s="24">
        <f t="shared" si="5"/>
        <v>0</v>
      </c>
    </row>
    <row r="171" spans="1:8" ht="18" customHeight="1" x14ac:dyDescent="0.2">
      <c r="A171" s="8">
        <v>891180084</v>
      </c>
      <c r="B171" s="8">
        <v>26141000</v>
      </c>
      <c r="C171" s="9" t="s">
        <v>361</v>
      </c>
      <c r="D171" s="10" t="s">
        <v>28</v>
      </c>
      <c r="E171" s="24"/>
      <c r="F171" s="24">
        <f t="shared" si="4"/>
        <v>0</v>
      </c>
      <c r="G171" s="24">
        <v>3165552046</v>
      </c>
      <c r="H171" s="24">
        <f t="shared" si="5"/>
        <v>3165552046</v>
      </c>
    </row>
    <row r="172" spans="1:8" ht="18" customHeight="1" x14ac:dyDescent="0.2">
      <c r="A172" s="8">
        <v>891190346</v>
      </c>
      <c r="B172" s="8">
        <v>26318000</v>
      </c>
      <c r="C172" s="9" t="s">
        <v>29</v>
      </c>
      <c r="D172" s="10" t="s">
        <v>30</v>
      </c>
      <c r="E172" s="24"/>
      <c r="F172" s="24">
        <f t="shared" si="4"/>
        <v>0</v>
      </c>
      <c r="G172" s="24">
        <v>1156774645</v>
      </c>
      <c r="H172" s="24">
        <f t="shared" si="5"/>
        <v>1156774645</v>
      </c>
    </row>
    <row r="173" spans="1:8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4"/>
      <c r="F173" s="24">
        <f t="shared" si="4"/>
        <v>0</v>
      </c>
      <c r="G173" s="24"/>
      <c r="H173" s="24">
        <f t="shared" si="5"/>
        <v>0</v>
      </c>
    </row>
    <row r="174" spans="1:8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4"/>
      <c r="F174" s="24">
        <f t="shared" si="4"/>
        <v>0</v>
      </c>
      <c r="G174" s="24"/>
      <c r="H174" s="24">
        <f t="shared" si="5"/>
        <v>0</v>
      </c>
    </row>
    <row r="175" spans="1:8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4"/>
      <c r="F175" s="24">
        <f t="shared" si="4"/>
        <v>0</v>
      </c>
      <c r="G175" s="24"/>
      <c r="H175" s="24">
        <f t="shared" si="5"/>
        <v>0</v>
      </c>
    </row>
    <row r="176" spans="1:8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4"/>
      <c r="F176" s="24">
        <f t="shared" si="4"/>
        <v>0</v>
      </c>
      <c r="G176" s="24"/>
      <c r="H176" s="24">
        <f t="shared" si="5"/>
        <v>0</v>
      </c>
    </row>
    <row r="177" spans="1:8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4"/>
      <c r="F177" s="24">
        <f t="shared" si="4"/>
        <v>0</v>
      </c>
      <c r="G177" s="24"/>
      <c r="H177" s="24">
        <f t="shared" si="5"/>
        <v>0</v>
      </c>
    </row>
    <row r="178" spans="1:8" ht="18" customHeight="1" x14ac:dyDescent="0.2">
      <c r="A178" s="8">
        <v>891480035</v>
      </c>
      <c r="B178" s="8">
        <v>24666000</v>
      </c>
      <c r="C178" s="18" t="s">
        <v>348</v>
      </c>
      <c r="D178" s="10" t="s">
        <v>90</v>
      </c>
      <c r="E178" s="24"/>
      <c r="F178" s="24">
        <f t="shared" si="4"/>
        <v>0</v>
      </c>
      <c r="G178" s="24">
        <v>3450126651</v>
      </c>
      <c r="H178" s="24">
        <f t="shared" si="5"/>
        <v>3450126651</v>
      </c>
    </row>
    <row r="179" spans="1:8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4"/>
      <c r="F179" s="24">
        <f t="shared" si="4"/>
        <v>0</v>
      </c>
      <c r="G179" s="24"/>
      <c r="H179" s="24">
        <f t="shared" si="5"/>
        <v>0</v>
      </c>
    </row>
    <row r="180" spans="1:8" ht="18" customHeight="1" x14ac:dyDescent="0.2">
      <c r="A180" s="8">
        <v>891500319</v>
      </c>
      <c r="B180" s="8">
        <v>27219000</v>
      </c>
      <c r="C180" s="9" t="s">
        <v>32</v>
      </c>
      <c r="D180" s="20" t="s">
        <v>579</v>
      </c>
      <c r="E180" s="24"/>
      <c r="F180" s="24">
        <f t="shared" si="4"/>
        <v>0</v>
      </c>
      <c r="G180" s="24">
        <v>3895594862</v>
      </c>
      <c r="H180" s="24">
        <f t="shared" si="5"/>
        <v>3895594862</v>
      </c>
    </row>
    <row r="181" spans="1:8" ht="18" customHeight="1" x14ac:dyDescent="0.2">
      <c r="A181" s="8">
        <v>891580006</v>
      </c>
      <c r="B181" s="8">
        <v>210119001</v>
      </c>
      <c r="C181" s="9" t="s">
        <v>266</v>
      </c>
      <c r="D181" s="20" t="s">
        <v>589</v>
      </c>
      <c r="E181" s="24"/>
      <c r="F181" s="24">
        <f t="shared" si="4"/>
        <v>0</v>
      </c>
      <c r="G181" s="24"/>
      <c r="H181" s="24">
        <f t="shared" si="5"/>
        <v>0</v>
      </c>
    </row>
    <row r="182" spans="1:8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4"/>
      <c r="F182" s="24">
        <f t="shared" si="4"/>
        <v>0</v>
      </c>
      <c r="G182" s="24"/>
      <c r="H182" s="24">
        <f t="shared" si="5"/>
        <v>0</v>
      </c>
    </row>
    <row r="183" spans="1:8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4"/>
      <c r="F183" s="24">
        <f t="shared" si="4"/>
        <v>0</v>
      </c>
      <c r="G183" s="24"/>
      <c r="H183" s="24">
        <f t="shared" si="5"/>
        <v>0</v>
      </c>
    </row>
    <row r="184" spans="1:8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4"/>
      <c r="F184" s="24">
        <f t="shared" si="4"/>
        <v>0</v>
      </c>
      <c r="G184" s="24"/>
      <c r="H184" s="24">
        <f t="shared" si="5"/>
        <v>0</v>
      </c>
    </row>
    <row r="185" spans="1:8" ht="18" customHeight="1" x14ac:dyDescent="0.2">
      <c r="A185" s="8">
        <v>891680089</v>
      </c>
      <c r="B185" s="8">
        <v>28327000</v>
      </c>
      <c r="C185" s="9" t="s">
        <v>343</v>
      </c>
      <c r="D185" s="10" t="s">
        <v>79</v>
      </c>
      <c r="E185" s="24"/>
      <c r="F185" s="24">
        <f t="shared" si="4"/>
        <v>0</v>
      </c>
      <c r="G185" s="24">
        <v>911860726</v>
      </c>
      <c r="H185" s="24">
        <f t="shared" si="5"/>
        <v>911860726</v>
      </c>
    </row>
    <row r="186" spans="1:8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4"/>
      <c r="F186" s="24">
        <f t="shared" si="4"/>
        <v>0</v>
      </c>
      <c r="G186" s="24"/>
      <c r="H186" s="24">
        <f t="shared" si="5"/>
        <v>0</v>
      </c>
    </row>
    <row r="187" spans="1:8" ht="18" customHeight="1" x14ac:dyDescent="0.2">
      <c r="A187" s="8">
        <v>891780043</v>
      </c>
      <c r="B187" s="8">
        <v>218947189</v>
      </c>
      <c r="C187" s="40" t="s">
        <v>267</v>
      </c>
      <c r="D187" s="10" t="s">
        <v>495</v>
      </c>
      <c r="E187" s="24"/>
      <c r="F187" s="24">
        <f t="shared" si="4"/>
        <v>0</v>
      </c>
      <c r="G187" s="24"/>
      <c r="H187" s="24">
        <f t="shared" si="5"/>
        <v>0</v>
      </c>
    </row>
    <row r="188" spans="1:8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4"/>
      <c r="F188" s="24">
        <f t="shared" si="4"/>
        <v>0</v>
      </c>
      <c r="G188" s="24"/>
      <c r="H188" s="24">
        <f t="shared" si="5"/>
        <v>0</v>
      </c>
    </row>
    <row r="189" spans="1:8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4"/>
      <c r="F189" s="24">
        <f t="shared" si="4"/>
        <v>0</v>
      </c>
      <c r="G189" s="24"/>
      <c r="H189" s="24">
        <f t="shared" si="5"/>
        <v>0</v>
      </c>
    </row>
    <row r="190" spans="1:8" ht="18" customHeight="1" x14ac:dyDescent="0.2">
      <c r="A190" s="8">
        <v>891800330</v>
      </c>
      <c r="B190" s="8">
        <v>27615000</v>
      </c>
      <c r="C190" s="9" t="s">
        <v>357</v>
      </c>
      <c r="D190" s="10" t="s">
        <v>85</v>
      </c>
      <c r="E190" s="24"/>
      <c r="F190" s="24">
        <f t="shared" si="4"/>
        <v>0</v>
      </c>
      <c r="G190" s="24">
        <v>5381479854</v>
      </c>
      <c r="H190" s="24">
        <f t="shared" si="5"/>
        <v>5381479854</v>
      </c>
    </row>
    <row r="191" spans="1:8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4"/>
      <c r="F191" s="24">
        <f t="shared" si="4"/>
        <v>0</v>
      </c>
      <c r="G191" s="24"/>
      <c r="H191" s="24">
        <f t="shared" si="5"/>
        <v>0</v>
      </c>
    </row>
    <row r="192" spans="1:8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4"/>
      <c r="F192" s="24">
        <f t="shared" si="4"/>
        <v>0</v>
      </c>
      <c r="G192" s="24"/>
      <c r="H192" s="24">
        <f t="shared" si="5"/>
        <v>0</v>
      </c>
    </row>
    <row r="193" spans="1:8" ht="18" customHeight="1" x14ac:dyDescent="0.2">
      <c r="A193" s="8">
        <v>891800498</v>
      </c>
      <c r="B193" s="8">
        <v>111515000</v>
      </c>
      <c r="C193" s="9" t="s">
        <v>232</v>
      </c>
      <c r="D193" s="38" t="s">
        <v>588</v>
      </c>
      <c r="E193" s="24"/>
      <c r="F193" s="24">
        <f t="shared" si="4"/>
        <v>0</v>
      </c>
      <c r="G193" s="24"/>
      <c r="H193" s="24">
        <f t="shared" si="5"/>
        <v>0</v>
      </c>
    </row>
    <row r="194" spans="1:8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4"/>
      <c r="F194" s="24">
        <f t="shared" si="4"/>
        <v>0</v>
      </c>
      <c r="G194" s="24"/>
      <c r="H194" s="24">
        <f t="shared" si="5"/>
        <v>0</v>
      </c>
    </row>
    <row r="195" spans="1:8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4"/>
      <c r="F195" s="24">
        <f t="shared" si="4"/>
        <v>0</v>
      </c>
      <c r="G195" s="24"/>
      <c r="H195" s="24">
        <f t="shared" si="5"/>
        <v>0</v>
      </c>
    </row>
    <row r="196" spans="1:8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4"/>
      <c r="F196" s="24">
        <f t="shared" si="4"/>
        <v>0</v>
      </c>
      <c r="G196" s="24"/>
      <c r="H196" s="24">
        <f t="shared" si="5"/>
        <v>0</v>
      </c>
    </row>
    <row r="197" spans="1:8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4"/>
      <c r="F197" s="24">
        <f t="shared" ref="F197:F260" si="6">+E197</f>
        <v>0</v>
      </c>
      <c r="G197" s="24"/>
      <c r="H197" s="24">
        <f t="shared" ref="H197:H260" si="7">+F197+G197</f>
        <v>0</v>
      </c>
    </row>
    <row r="198" spans="1:8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4"/>
      <c r="F198" s="24">
        <f t="shared" si="6"/>
        <v>0</v>
      </c>
      <c r="G198" s="24"/>
      <c r="H198" s="24">
        <f t="shared" si="7"/>
        <v>0</v>
      </c>
    </row>
    <row r="199" spans="1:8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4"/>
      <c r="F199" s="24">
        <f t="shared" si="6"/>
        <v>0</v>
      </c>
      <c r="G199" s="24"/>
      <c r="H199" s="24">
        <f t="shared" si="7"/>
        <v>0</v>
      </c>
    </row>
    <row r="200" spans="1:8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4"/>
      <c r="F200" s="24">
        <f t="shared" si="6"/>
        <v>0</v>
      </c>
      <c r="G200" s="24"/>
      <c r="H200" s="24">
        <f t="shared" si="7"/>
        <v>0</v>
      </c>
    </row>
    <row r="201" spans="1:8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4"/>
      <c r="F201" s="24">
        <f t="shared" si="6"/>
        <v>0</v>
      </c>
      <c r="G201" s="24"/>
      <c r="H201" s="24">
        <f t="shared" si="7"/>
        <v>0</v>
      </c>
    </row>
    <row r="202" spans="1:8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4"/>
      <c r="F202" s="24">
        <f t="shared" si="6"/>
        <v>0</v>
      </c>
      <c r="G202" s="24"/>
      <c r="H202" s="24">
        <f t="shared" si="7"/>
        <v>0</v>
      </c>
    </row>
    <row r="203" spans="1:8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4"/>
      <c r="F203" s="24">
        <f t="shared" si="6"/>
        <v>0</v>
      </c>
      <c r="G203" s="24"/>
      <c r="H203" s="24">
        <f t="shared" si="7"/>
        <v>0</v>
      </c>
    </row>
    <row r="204" spans="1:8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4"/>
      <c r="F204" s="24">
        <f t="shared" si="6"/>
        <v>0</v>
      </c>
      <c r="G204" s="24"/>
      <c r="H204" s="24">
        <f t="shared" si="7"/>
        <v>0</v>
      </c>
    </row>
    <row r="205" spans="1:8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4"/>
      <c r="F205" s="24">
        <f t="shared" si="6"/>
        <v>0</v>
      </c>
      <c r="G205" s="24"/>
      <c r="H205" s="24">
        <f t="shared" si="7"/>
        <v>0</v>
      </c>
    </row>
    <row r="206" spans="1:8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4"/>
      <c r="F206" s="24">
        <f t="shared" si="6"/>
        <v>0</v>
      </c>
      <c r="G206" s="24"/>
      <c r="H206" s="24">
        <f t="shared" si="7"/>
        <v>0</v>
      </c>
    </row>
    <row r="207" spans="1:8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4"/>
      <c r="F207" s="24">
        <f t="shared" si="6"/>
        <v>0</v>
      </c>
      <c r="G207" s="24"/>
      <c r="H207" s="24">
        <f t="shared" si="7"/>
        <v>0</v>
      </c>
    </row>
    <row r="208" spans="1:8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4"/>
      <c r="F208" s="24">
        <f t="shared" si="6"/>
        <v>0</v>
      </c>
      <c r="G208" s="24"/>
      <c r="H208" s="24">
        <f t="shared" si="7"/>
        <v>0</v>
      </c>
    </row>
    <row r="209" spans="1:8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4"/>
      <c r="F209" s="24">
        <f t="shared" si="6"/>
        <v>0</v>
      </c>
      <c r="G209" s="24"/>
      <c r="H209" s="24">
        <f t="shared" si="7"/>
        <v>0</v>
      </c>
    </row>
    <row r="210" spans="1:8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4"/>
      <c r="F210" s="24">
        <f t="shared" si="6"/>
        <v>0</v>
      </c>
      <c r="G210" s="24"/>
      <c r="H210" s="24">
        <f t="shared" si="7"/>
        <v>0</v>
      </c>
    </row>
    <row r="211" spans="1:8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4"/>
      <c r="F211" s="24">
        <f t="shared" si="6"/>
        <v>0</v>
      </c>
      <c r="G211" s="24"/>
      <c r="H211" s="24">
        <f t="shared" si="7"/>
        <v>0</v>
      </c>
    </row>
    <row r="212" spans="1:8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4"/>
      <c r="F212" s="24">
        <f t="shared" si="6"/>
        <v>0</v>
      </c>
      <c r="G212" s="24"/>
      <c r="H212" s="24">
        <f t="shared" si="7"/>
        <v>0</v>
      </c>
    </row>
    <row r="213" spans="1:8" ht="18" customHeight="1" x14ac:dyDescent="0.2">
      <c r="A213" s="8">
        <v>892000757</v>
      </c>
      <c r="B213" s="8">
        <v>28450000</v>
      </c>
      <c r="C213" s="9" t="s">
        <v>37</v>
      </c>
      <c r="D213" s="10" t="s">
        <v>123</v>
      </c>
      <c r="E213" s="24"/>
      <c r="F213" s="24">
        <f t="shared" si="6"/>
        <v>0</v>
      </c>
      <c r="G213" s="24">
        <v>1494925517</v>
      </c>
      <c r="H213" s="24">
        <f t="shared" si="7"/>
        <v>1494925517</v>
      </c>
    </row>
    <row r="214" spans="1:8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4"/>
      <c r="F214" s="24">
        <f t="shared" si="6"/>
        <v>0</v>
      </c>
      <c r="G214" s="24"/>
      <c r="H214" s="24">
        <f t="shared" si="7"/>
        <v>0</v>
      </c>
    </row>
    <row r="215" spans="1:8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4"/>
      <c r="F215" s="24">
        <f t="shared" si="6"/>
        <v>0</v>
      </c>
      <c r="G215" s="24"/>
      <c r="H215" s="24">
        <f t="shared" si="7"/>
        <v>0</v>
      </c>
    </row>
    <row r="216" spans="1:8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4"/>
      <c r="F216" s="24">
        <f t="shared" si="6"/>
        <v>0</v>
      </c>
      <c r="G216" s="24"/>
      <c r="H216" s="24">
        <f t="shared" si="7"/>
        <v>0</v>
      </c>
    </row>
    <row r="217" spans="1:8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4"/>
      <c r="F217" s="24">
        <f t="shared" si="6"/>
        <v>0</v>
      </c>
      <c r="G217" s="24"/>
      <c r="H217" s="24">
        <f t="shared" si="7"/>
        <v>0</v>
      </c>
    </row>
    <row r="218" spans="1:8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4"/>
      <c r="F218" s="24">
        <f t="shared" si="6"/>
        <v>0</v>
      </c>
      <c r="G218" s="24"/>
      <c r="H218" s="24">
        <f t="shared" si="7"/>
        <v>0</v>
      </c>
    </row>
    <row r="219" spans="1:8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4"/>
      <c r="F219" s="24">
        <f t="shared" si="6"/>
        <v>0</v>
      </c>
      <c r="G219" s="24"/>
      <c r="H219" s="24">
        <f t="shared" si="7"/>
        <v>0</v>
      </c>
    </row>
    <row r="220" spans="1:8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4"/>
      <c r="F220" s="24">
        <f t="shared" si="6"/>
        <v>0</v>
      </c>
      <c r="G220" s="24"/>
      <c r="H220" s="24">
        <f t="shared" si="7"/>
        <v>0</v>
      </c>
    </row>
    <row r="221" spans="1:8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4"/>
      <c r="F221" s="24">
        <f t="shared" si="6"/>
        <v>0</v>
      </c>
      <c r="G221" s="24"/>
      <c r="H221" s="24">
        <f t="shared" si="7"/>
        <v>0</v>
      </c>
    </row>
    <row r="222" spans="1:8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4"/>
      <c r="F222" s="24">
        <f t="shared" si="6"/>
        <v>0</v>
      </c>
      <c r="G222" s="24"/>
      <c r="H222" s="24">
        <f t="shared" si="7"/>
        <v>0</v>
      </c>
    </row>
    <row r="223" spans="1:8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4"/>
      <c r="F223" s="24">
        <f t="shared" si="6"/>
        <v>0</v>
      </c>
      <c r="G223" s="24"/>
      <c r="H223" s="24">
        <f t="shared" si="7"/>
        <v>0</v>
      </c>
    </row>
    <row r="224" spans="1:8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4"/>
      <c r="F224" s="24">
        <f t="shared" si="6"/>
        <v>0</v>
      </c>
      <c r="G224" s="24"/>
      <c r="H224" s="24">
        <f t="shared" si="7"/>
        <v>0</v>
      </c>
    </row>
    <row r="225" spans="1:8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4"/>
      <c r="F225" s="24">
        <f t="shared" si="6"/>
        <v>0</v>
      </c>
      <c r="G225" s="24"/>
      <c r="H225" s="24">
        <f t="shared" si="7"/>
        <v>0</v>
      </c>
    </row>
    <row r="226" spans="1:8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4"/>
      <c r="F226" s="24">
        <f t="shared" si="6"/>
        <v>0</v>
      </c>
      <c r="G226" s="24"/>
      <c r="H226" s="24">
        <f t="shared" si="7"/>
        <v>0</v>
      </c>
    </row>
    <row r="227" spans="1:8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4"/>
      <c r="F227" s="24">
        <f t="shared" si="6"/>
        <v>0</v>
      </c>
      <c r="G227" s="24"/>
      <c r="H227" s="24">
        <f t="shared" si="7"/>
        <v>0</v>
      </c>
    </row>
    <row r="228" spans="1:8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4"/>
      <c r="F228" s="24">
        <f t="shared" si="6"/>
        <v>0</v>
      </c>
      <c r="G228" s="24"/>
      <c r="H228" s="24">
        <f t="shared" si="7"/>
        <v>0</v>
      </c>
    </row>
    <row r="229" spans="1:8" ht="18" customHeight="1" x14ac:dyDescent="0.2">
      <c r="A229" s="8">
        <v>892120020</v>
      </c>
      <c r="B229" s="8">
        <v>213044430</v>
      </c>
      <c r="C229" s="9" t="s">
        <v>327</v>
      </c>
      <c r="D229" s="20" t="s">
        <v>578</v>
      </c>
      <c r="E229" s="24"/>
      <c r="F229" s="24">
        <f t="shared" si="6"/>
        <v>0</v>
      </c>
      <c r="G229" s="24"/>
      <c r="H229" s="24">
        <f t="shared" si="7"/>
        <v>0</v>
      </c>
    </row>
    <row r="230" spans="1:8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4"/>
      <c r="F230" s="24">
        <f t="shared" si="6"/>
        <v>0</v>
      </c>
      <c r="G230" s="24"/>
      <c r="H230" s="24">
        <f t="shared" si="7"/>
        <v>0</v>
      </c>
    </row>
    <row r="231" spans="1:8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4"/>
      <c r="F231" s="24">
        <f t="shared" si="6"/>
        <v>0</v>
      </c>
      <c r="G231" s="24"/>
      <c r="H231" s="24">
        <f t="shared" si="7"/>
        <v>0</v>
      </c>
    </row>
    <row r="232" spans="1:8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4"/>
      <c r="F232" s="24">
        <f t="shared" si="6"/>
        <v>0</v>
      </c>
      <c r="G232" s="24"/>
      <c r="H232" s="24">
        <f t="shared" si="7"/>
        <v>0</v>
      </c>
    </row>
    <row r="233" spans="1:8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4"/>
      <c r="F233" s="24">
        <f t="shared" si="6"/>
        <v>0</v>
      </c>
      <c r="G233" s="24"/>
      <c r="H233" s="24">
        <f t="shared" si="7"/>
        <v>0</v>
      </c>
    </row>
    <row r="234" spans="1:8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4"/>
      <c r="F234" s="24">
        <f t="shared" si="6"/>
        <v>0</v>
      </c>
      <c r="G234" s="24"/>
      <c r="H234" s="24">
        <f t="shared" si="7"/>
        <v>0</v>
      </c>
    </row>
    <row r="235" spans="1:8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4"/>
      <c r="F235" s="24">
        <f t="shared" si="6"/>
        <v>0</v>
      </c>
      <c r="G235" s="24"/>
      <c r="H235" s="24">
        <f t="shared" si="7"/>
        <v>0</v>
      </c>
    </row>
    <row r="236" spans="1:8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4"/>
      <c r="F236" s="24">
        <f t="shared" si="6"/>
        <v>0</v>
      </c>
      <c r="G236" s="24"/>
      <c r="H236" s="24">
        <f t="shared" si="7"/>
        <v>0</v>
      </c>
    </row>
    <row r="237" spans="1:8" ht="18" customHeight="1" x14ac:dyDescent="0.2">
      <c r="A237" s="8">
        <v>892280055</v>
      </c>
      <c r="B237" s="8">
        <v>217070670</v>
      </c>
      <c r="C237" s="9" t="s">
        <v>273</v>
      </c>
      <c r="D237" s="10" t="s">
        <v>501</v>
      </c>
      <c r="E237" s="24"/>
      <c r="F237" s="24">
        <f t="shared" si="6"/>
        <v>0</v>
      </c>
      <c r="G237" s="24"/>
      <c r="H237" s="24">
        <f t="shared" si="7"/>
        <v>0</v>
      </c>
    </row>
    <row r="238" spans="1:8" ht="18" customHeight="1" x14ac:dyDescent="0.2">
      <c r="A238" s="8">
        <v>892280063</v>
      </c>
      <c r="B238" s="8">
        <v>211770717</v>
      </c>
      <c r="C238" s="9" t="s">
        <v>296</v>
      </c>
      <c r="D238" s="10" t="s">
        <v>524</v>
      </c>
      <c r="E238" s="24"/>
      <c r="F238" s="24">
        <f t="shared" si="6"/>
        <v>0</v>
      </c>
      <c r="G238" s="24"/>
      <c r="H238" s="24">
        <f t="shared" si="7"/>
        <v>0</v>
      </c>
    </row>
    <row r="239" spans="1:8" ht="18" customHeight="1" x14ac:dyDescent="0.2">
      <c r="A239" s="8">
        <v>892300123</v>
      </c>
      <c r="B239" s="8">
        <v>211420614</v>
      </c>
      <c r="C239" s="9" t="s">
        <v>274</v>
      </c>
      <c r="D239" s="10" t="s">
        <v>502</v>
      </c>
      <c r="E239" s="24"/>
      <c r="F239" s="24">
        <f t="shared" si="6"/>
        <v>0</v>
      </c>
      <c r="G239" s="24"/>
      <c r="H239" s="24">
        <f t="shared" si="7"/>
        <v>0</v>
      </c>
    </row>
    <row r="240" spans="1:8" ht="18" customHeight="1" x14ac:dyDescent="0.2">
      <c r="A240" s="8">
        <v>892300285</v>
      </c>
      <c r="B240" s="8">
        <v>821920000</v>
      </c>
      <c r="C240" s="9" t="s">
        <v>42</v>
      </c>
      <c r="D240" s="10" t="s">
        <v>93</v>
      </c>
      <c r="E240" s="24"/>
      <c r="F240" s="24">
        <f t="shared" si="6"/>
        <v>0</v>
      </c>
      <c r="G240" s="24">
        <v>1061379601</v>
      </c>
      <c r="H240" s="24">
        <f t="shared" si="7"/>
        <v>1061379601</v>
      </c>
    </row>
    <row r="241" spans="1:8" ht="18" customHeight="1" x14ac:dyDescent="0.2">
      <c r="A241" s="8">
        <v>892301093</v>
      </c>
      <c r="B241" s="8">
        <v>217020770</v>
      </c>
      <c r="C241" s="9" t="s">
        <v>275</v>
      </c>
      <c r="D241" s="10" t="s">
        <v>503</v>
      </c>
      <c r="E241" s="24"/>
      <c r="F241" s="24">
        <f t="shared" si="6"/>
        <v>0</v>
      </c>
      <c r="G241" s="24"/>
      <c r="H241" s="24">
        <f t="shared" si="7"/>
        <v>0</v>
      </c>
    </row>
    <row r="242" spans="1:8" ht="18" customHeight="1" x14ac:dyDescent="0.2">
      <c r="A242" s="8">
        <v>892399999</v>
      </c>
      <c r="B242" s="8">
        <v>112020000</v>
      </c>
      <c r="C242" s="9" t="s">
        <v>301</v>
      </c>
      <c r="D242" s="10" t="s">
        <v>529</v>
      </c>
      <c r="E242" s="24"/>
      <c r="F242" s="24">
        <f t="shared" si="6"/>
        <v>0</v>
      </c>
      <c r="G242" s="24"/>
      <c r="H242" s="24">
        <f t="shared" si="7"/>
        <v>0</v>
      </c>
    </row>
    <row r="243" spans="1:8" ht="18" customHeight="1" x14ac:dyDescent="0.2">
      <c r="A243" s="8">
        <v>892400038</v>
      </c>
      <c r="B243" s="8">
        <v>118888000</v>
      </c>
      <c r="C243" s="9" t="s">
        <v>276</v>
      </c>
      <c r="D243" s="10" t="s">
        <v>504</v>
      </c>
      <c r="E243" s="24"/>
      <c r="F243" s="24">
        <f t="shared" si="6"/>
        <v>0</v>
      </c>
      <c r="G243" s="24"/>
      <c r="H243" s="24">
        <f t="shared" si="7"/>
        <v>0</v>
      </c>
    </row>
    <row r="244" spans="1:8" ht="18" customHeight="1" x14ac:dyDescent="0.2">
      <c r="A244" s="8">
        <v>899999433</v>
      </c>
      <c r="B244" s="8">
        <v>218625286</v>
      </c>
      <c r="C244" s="39" t="s">
        <v>608</v>
      </c>
      <c r="D244" s="10" t="s">
        <v>580</v>
      </c>
      <c r="E244" s="24"/>
      <c r="F244" s="24">
        <f t="shared" si="6"/>
        <v>0</v>
      </c>
      <c r="G244" s="24"/>
      <c r="H244" s="24">
        <f t="shared" si="7"/>
        <v>0</v>
      </c>
    </row>
    <row r="245" spans="1:8" ht="18" customHeight="1" x14ac:dyDescent="0.2">
      <c r="A245" s="8">
        <v>899999063</v>
      </c>
      <c r="B245" s="8">
        <v>27400000</v>
      </c>
      <c r="C245" s="9" t="s">
        <v>347</v>
      </c>
      <c r="D245" s="10" t="s">
        <v>94</v>
      </c>
      <c r="E245" s="24"/>
      <c r="F245" s="24">
        <f t="shared" si="6"/>
        <v>0</v>
      </c>
      <c r="G245" s="24">
        <v>58919407517</v>
      </c>
      <c r="H245" s="24">
        <f t="shared" si="7"/>
        <v>58919407517</v>
      </c>
    </row>
    <row r="246" spans="1:8" ht="18" customHeight="1" x14ac:dyDescent="0.2">
      <c r="A246" s="8">
        <v>899999114</v>
      </c>
      <c r="B246" s="8">
        <v>112525000</v>
      </c>
      <c r="C246" s="40" t="s">
        <v>254</v>
      </c>
      <c r="D246" s="10" t="s">
        <v>483</v>
      </c>
      <c r="E246" s="24"/>
      <c r="F246" s="24">
        <f t="shared" si="6"/>
        <v>0</v>
      </c>
      <c r="G246" s="24"/>
      <c r="H246" s="24">
        <f t="shared" si="7"/>
        <v>0</v>
      </c>
    </row>
    <row r="247" spans="1:8" ht="18" customHeight="1" x14ac:dyDescent="0.2">
      <c r="A247" s="8">
        <v>899999124</v>
      </c>
      <c r="B247" s="8">
        <v>27500000</v>
      </c>
      <c r="C247" s="9" t="s">
        <v>355</v>
      </c>
      <c r="D247" s="10" t="s">
        <v>92</v>
      </c>
      <c r="E247" s="24"/>
      <c r="F247" s="24">
        <f t="shared" si="6"/>
        <v>0</v>
      </c>
      <c r="G247" s="24">
        <v>2639914567</v>
      </c>
      <c r="H247" s="24">
        <f t="shared" si="7"/>
        <v>2639914567</v>
      </c>
    </row>
    <row r="248" spans="1:8" ht="18" customHeight="1" x14ac:dyDescent="0.2">
      <c r="A248" s="8">
        <v>899999172</v>
      </c>
      <c r="B248" s="8">
        <v>217525175</v>
      </c>
      <c r="C248" s="9" t="s">
        <v>255</v>
      </c>
      <c r="D248" s="10" t="s">
        <v>484</v>
      </c>
      <c r="E248" s="24"/>
      <c r="F248" s="24">
        <f t="shared" si="6"/>
        <v>0</v>
      </c>
      <c r="G248" s="24"/>
      <c r="H248" s="24">
        <f t="shared" si="7"/>
        <v>0</v>
      </c>
    </row>
    <row r="249" spans="1:8" ht="18" customHeight="1" x14ac:dyDescent="0.2">
      <c r="A249" s="8">
        <v>899999230</v>
      </c>
      <c r="B249" s="8">
        <v>222711001</v>
      </c>
      <c r="C249" s="9" t="s">
        <v>354</v>
      </c>
      <c r="D249" s="10" t="s">
        <v>96</v>
      </c>
      <c r="E249" s="24"/>
      <c r="F249" s="24">
        <f t="shared" si="6"/>
        <v>0</v>
      </c>
      <c r="G249" s="24"/>
      <c r="H249" s="24">
        <f t="shared" si="7"/>
        <v>0</v>
      </c>
    </row>
    <row r="250" spans="1:8" ht="18" customHeight="1" x14ac:dyDescent="0.2">
      <c r="A250" s="8">
        <v>899999281</v>
      </c>
      <c r="B250" s="8">
        <v>214325843</v>
      </c>
      <c r="C250" s="9" t="s">
        <v>277</v>
      </c>
      <c r="D250" s="10" t="s">
        <v>505</v>
      </c>
      <c r="E250" s="24"/>
      <c r="F250" s="24">
        <f t="shared" si="6"/>
        <v>0</v>
      </c>
      <c r="G250" s="24"/>
      <c r="H250" s="24">
        <f t="shared" si="7"/>
        <v>0</v>
      </c>
    </row>
    <row r="251" spans="1:8" ht="18" customHeight="1" x14ac:dyDescent="0.2">
      <c r="A251" s="8">
        <v>899999318</v>
      </c>
      <c r="B251" s="8">
        <v>219925899</v>
      </c>
      <c r="C251" s="9" t="s">
        <v>256</v>
      </c>
      <c r="D251" s="10" t="s">
        <v>485</v>
      </c>
      <c r="E251" s="24"/>
      <c r="F251" s="24">
        <f t="shared" si="6"/>
        <v>0</v>
      </c>
      <c r="G251" s="24"/>
      <c r="H251" s="24">
        <f t="shared" si="7"/>
        <v>0</v>
      </c>
    </row>
    <row r="252" spans="1:8" ht="18" customHeight="1" x14ac:dyDescent="0.2">
      <c r="A252" s="8">
        <v>899999328</v>
      </c>
      <c r="B252" s="8">
        <v>216925269</v>
      </c>
      <c r="C252" s="9" t="s">
        <v>307</v>
      </c>
      <c r="D252" s="10" t="s">
        <v>534</v>
      </c>
      <c r="E252" s="24"/>
      <c r="F252" s="24">
        <f t="shared" si="6"/>
        <v>0</v>
      </c>
      <c r="G252" s="24"/>
      <c r="H252" s="24">
        <f t="shared" si="7"/>
        <v>0</v>
      </c>
    </row>
    <row r="253" spans="1:8" ht="18" customHeight="1" x14ac:dyDescent="0.2">
      <c r="A253" s="8">
        <v>899999330</v>
      </c>
      <c r="B253" s="8">
        <v>210725407</v>
      </c>
      <c r="C253" s="9" t="s">
        <v>278</v>
      </c>
      <c r="D253" s="10" t="s">
        <v>506</v>
      </c>
      <c r="E253" s="24"/>
      <c r="F253" s="24">
        <f t="shared" si="6"/>
        <v>0</v>
      </c>
      <c r="G253" s="24"/>
      <c r="H253" s="24">
        <f t="shared" si="7"/>
        <v>0</v>
      </c>
    </row>
    <row r="254" spans="1:8" ht="18" customHeight="1" x14ac:dyDescent="0.2">
      <c r="A254" s="8">
        <v>899999336</v>
      </c>
      <c r="B254" s="8">
        <v>119191000</v>
      </c>
      <c r="C254" s="9" t="s">
        <v>356</v>
      </c>
      <c r="D254" s="20" t="s">
        <v>573</v>
      </c>
      <c r="E254" s="24"/>
      <c r="F254" s="24">
        <f t="shared" si="6"/>
        <v>0</v>
      </c>
      <c r="G254" s="24"/>
      <c r="H254" s="24">
        <f t="shared" si="7"/>
        <v>0</v>
      </c>
    </row>
    <row r="255" spans="1:8" ht="18" customHeight="1" x14ac:dyDescent="0.2">
      <c r="A255" s="8">
        <v>899999342</v>
      </c>
      <c r="B255" s="8">
        <v>217325473</v>
      </c>
      <c r="C255" s="9" t="s">
        <v>279</v>
      </c>
      <c r="D255" s="10" t="s">
        <v>507</v>
      </c>
      <c r="E255" s="24"/>
      <c r="F255" s="24">
        <f t="shared" si="6"/>
        <v>0</v>
      </c>
      <c r="G255" s="24"/>
      <c r="H255" s="24">
        <f t="shared" si="7"/>
        <v>0</v>
      </c>
    </row>
    <row r="256" spans="1:8" ht="18" customHeight="1" x14ac:dyDescent="0.2">
      <c r="A256" s="8">
        <v>899999366</v>
      </c>
      <c r="B256" s="8">
        <v>218625486</v>
      </c>
      <c r="C256" s="9" t="s">
        <v>352</v>
      </c>
      <c r="D256" s="10" t="s">
        <v>571</v>
      </c>
      <c r="E256" s="24"/>
      <c r="F256" s="24">
        <f t="shared" si="6"/>
        <v>0</v>
      </c>
      <c r="G256" s="24"/>
      <c r="H256" s="24">
        <f t="shared" si="7"/>
        <v>0</v>
      </c>
    </row>
    <row r="257" spans="1:8" ht="18" customHeight="1" x14ac:dyDescent="0.2">
      <c r="A257" s="8">
        <v>899999406</v>
      </c>
      <c r="B257" s="8">
        <v>212425224</v>
      </c>
      <c r="C257" s="9" t="s">
        <v>303</v>
      </c>
      <c r="D257" s="10" t="s">
        <v>505</v>
      </c>
      <c r="E257" s="24"/>
      <c r="F257" s="24">
        <f t="shared" si="6"/>
        <v>0</v>
      </c>
      <c r="G257" s="24"/>
      <c r="H257" s="24">
        <f t="shared" si="7"/>
        <v>0</v>
      </c>
    </row>
    <row r="258" spans="1:8" ht="18" customHeight="1" x14ac:dyDescent="0.2">
      <c r="A258" s="8">
        <v>899999445</v>
      </c>
      <c r="B258" s="8">
        <v>217325873</v>
      </c>
      <c r="C258" s="9" t="s">
        <v>333</v>
      </c>
      <c r="D258" s="10" t="s">
        <v>558</v>
      </c>
      <c r="E258" s="24"/>
      <c r="F258" s="24">
        <f t="shared" si="6"/>
        <v>0</v>
      </c>
      <c r="G258" s="24"/>
      <c r="H258" s="24">
        <f t="shared" si="7"/>
        <v>0</v>
      </c>
    </row>
    <row r="259" spans="1:8" ht="18" customHeight="1" x14ac:dyDescent="0.2">
      <c r="A259" s="8">
        <v>899999475</v>
      </c>
      <c r="B259" s="8">
        <v>211325513</v>
      </c>
      <c r="C259" s="9" t="s">
        <v>322</v>
      </c>
      <c r="D259" s="10" t="s">
        <v>548</v>
      </c>
      <c r="E259" s="24"/>
      <c r="F259" s="24">
        <f t="shared" si="6"/>
        <v>0</v>
      </c>
      <c r="G259" s="24"/>
      <c r="H259" s="24">
        <f t="shared" si="7"/>
        <v>0</v>
      </c>
    </row>
    <row r="260" spans="1:8" ht="18" customHeight="1" x14ac:dyDescent="0.2">
      <c r="A260" s="8">
        <v>899999476</v>
      </c>
      <c r="B260" s="8">
        <v>218125781</v>
      </c>
      <c r="C260" s="9" t="s">
        <v>323</v>
      </c>
      <c r="D260" s="10" t="s">
        <v>549</v>
      </c>
      <c r="E260" s="24"/>
      <c r="F260" s="24">
        <f t="shared" si="6"/>
        <v>0</v>
      </c>
      <c r="G260" s="24"/>
      <c r="H260" s="24">
        <f t="shared" si="7"/>
        <v>0</v>
      </c>
    </row>
    <row r="261" spans="1:8" ht="18" customHeight="1" x14ac:dyDescent="0.2">
      <c r="A261" s="8">
        <v>899999701</v>
      </c>
      <c r="B261" s="8">
        <v>212025320</v>
      </c>
      <c r="C261" s="9" t="s">
        <v>257</v>
      </c>
      <c r="D261" s="10" t="s">
        <v>486</v>
      </c>
      <c r="E261" s="24"/>
      <c r="F261" s="24">
        <f t="shared" ref="F261:F289" si="8">+E261</f>
        <v>0</v>
      </c>
      <c r="G261" s="24"/>
      <c r="H261" s="24">
        <f t="shared" ref="H261:H289" si="9">+F261+G261</f>
        <v>0</v>
      </c>
    </row>
    <row r="262" spans="1:8" ht="18" customHeight="1" x14ac:dyDescent="0.2">
      <c r="A262" s="23">
        <v>900220147</v>
      </c>
      <c r="B262" s="8">
        <v>923271490</v>
      </c>
      <c r="C262" s="23" t="s">
        <v>362</v>
      </c>
      <c r="D262" s="10" t="s">
        <v>574</v>
      </c>
      <c r="E262" s="24"/>
      <c r="F262" s="24">
        <f t="shared" si="8"/>
        <v>0</v>
      </c>
      <c r="G262" s="24"/>
      <c r="H262" s="24">
        <f t="shared" si="9"/>
        <v>0</v>
      </c>
    </row>
    <row r="263" spans="1:8" ht="18" customHeight="1" x14ac:dyDescent="0.2">
      <c r="A263" s="39">
        <v>802011065</v>
      </c>
      <c r="B263" s="39">
        <v>64500000</v>
      </c>
      <c r="C263" s="39" t="s">
        <v>591</v>
      </c>
      <c r="D263" s="10" t="str">
        <f>VLOOKUP(A263,'Otras trans'!$B$4:$E$64,4,0)</f>
        <v>jbeltran@itsa.edu.co</v>
      </c>
      <c r="E263" s="24"/>
      <c r="F263" s="24">
        <f t="shared" si="8"/>
        <v>0</v>
      </c>
      <c r="G263" s="24"/>
      <c r="H263" s="24">
        <f t="shared" si="9"/>
        <v>0</v>
      </c>
    </row>
    <row r="264" spans="1:8" ht="18" customHeight="1" x14ac:dyDescent="0.2">
      <c r="A264" s="39">
        <v>890480054</v>
      </c>
      <c r="B264" s="39">
        <v>824613000</v>
      </c>
      <c r="C264" s="39" t="s">
        <v>47</v>
      </c>
      <c r="D264" s="10" t="str">
        <f>VLOOKUP(A264,'Otras trans'!$B$4:$E$64,4,0)</f>
        <v>cmb@colmayorbolivar.edu.co</v>
      </c>
      <c r="E264" s="24"/>
      <c r="F264" s="24">
        <f t="shared" si="8"/>
        <v>0</v>
      </c>
      <c r="G264" s="24"/>
      <c r="H264" s="24">
        <f t="shared" si="9"/>
        <v>0</v>
      </c>
    </row>
    <row r="265" spans="1:8" ht="18" customHeight="1" x14ac:dyDescent="0.2">
      <c r="A265" s="39">
        <v>890501578</v>
      </c>
      <c r="B265" s="39">
        <v>824454000</v>
      </c>
      <c r="C265" s="39" t="s">
        <v>592</v>
      </c>
      <c r="D265" s="10" t="str">
        <f>VLOOKUP(A265,'Otras trans'!$B$4:$E$64,4,0)</f>
        <v>financiera@iser.edu.co</v>
      </c>
      <c r="E265" s="24"/>
      <c r="F265" s="24">
        <f t="shared" si="8"/>
        <v>0</v>
      </c>
      <c r="G265" s="24"/>
      <c r="H265" s="24">
        <f t="shared" si="9"/>
        <v>0</v>
      </c>
    </row>
    <row r="266" spans="1:8" ht="18" customHeight="1" x14ac:dyDescent="0.2">
      <c r="A266" s="39">
        <v>890802678</v>
      </c>
      <c r="B266" s="39">
        <v>825717000</v>
      </c>
      <c r="C266" s="39" t="s">
        <v>122</v>
      </c>
      <c r="D266" s="10" t="str">
        <f>VLOOKUP(A266,'Otras trans'!$B$4:$E$64,4,0)</f>
        <v>contabilidad@iescinoc.edu.co</v>
      </c>
      <c r="E266" s="24"/>
      <c r="F266" s="24">
        <f t="shared" si="8"/>
        <v>0</v>
      </c>
      <c r="G266" s="24"/>
      <c r="H266" s="24">
        <f t="shared" si="9"/>
        <v>0</v>
      </c>
    </row>
    <row r="267" spans="1:8" ht="18" customHeight="1" x14ac:dyDescent="0.2">
      <c r="A267" s="39">
        <v>890980153</v>
      </c>
      <c r="B267" s="39">
        <v>821505000</v>
      </c>
      <c r="C267" s="39" t="s">
        <v>593</v>
      </c>
      <c r="D267" s="10" t="str">
        <f>VLOOKUP(A267,'Otras trans'!$B$4:$E$64,4,0)</f>
        <v>ysantos@pascualbravo.edu.co</v>
      </c>
      <c r="E267" s="24"/>
      <c r="F267" s="24">
        <f t="shared" si="8"/>
        <v>0</v>
      </c>
      <c r="G267" s="24"/>
      <c r="H267" s="24">
        <f t="shared" si="9"/>
        <v>0</v>
      </c>
    </row>
    <row r="268" spans="1:8" ht="18" customHeight="1" x14ac:dyDescent="0.2">
      <c r="A268" s="39">
        <v>891701932</v>
      </c>
      <c r="B268" s="39">
        <v>823847000</v>
      </c>
      <c r="C268" s="39" t="s">
        <v>594</v>
      </c>
      <c r="D268" s="10" t="str">
        <f>VLOOKUP(A268,'Otras trans'!$B$4:$E$64,4,0)</f>
        <v>inhvg@hotmail.com</v>
      </c>
      <c r="E268" s="24"/>
      <c r="F268" s="24">
        <f t="shared" si="8"/>
        <v>0</v>
      </c>
      <c r="G268" s="24"/>
      <c r="H268" s="24">
        <f t="shared" si="9"/>
        <v>0</v>
      </c>
    </row>
    <row r="269" spans="1:8" ht="18" customHeight="1" x14ac:dyDescent="0.2">
      <c r="A269" s="39">
        <v>891902811</v>
      </c>
      <c r="B269" s="39">
        <v>824376000</v>
      </c>
      <c r="C269" s="39" t="s">
        <v>595</v>
      </c>
      <c r="D269" s="10" t="str">
        <f>VLOOKUP(A269,'Otras trans'!$B$4:$E$64,4,0)</f>
        <v>contabilidad@intep.edu.co</v>
      </c>
      <c r="E269" s="24"/>
      <c r="F269" s="24">
        <f t="shared" si="8"/>
        <v>0</v>
      </c>
      <c r="G269" s="24"/>
      <c r="H269" s="24">
        <f t="shared" si="9"/>
        <v>0</v>
      </c>
    </row>
    <row r="270" spans="1:8" ht="18" customHeight="1" x14ac:dyDescent="0.2">
      <c r="A270" s="39">
        <v>800124023</v>
      </c>
      <c r="B270" s="39">
        <v>824276000</v>
      </c>
      <c r="C270" s="39" t="s">
        <v>596</v>
      </c>
      <c r="D270" s="10" t="str">
        <f>VLOOKUP(A270,'Otras trans'!$B$4:$E$64,4,0)</f>
        <v>contabilidad@ita.edu.co</v>
      </c>
      <c r="E270" s="24"/>
      <c r="F270" s="24">
        <f t="shared" si="8"/>
        <v>0</v>
      </c>
      <c r="G270" s="24"/>
      <c r="H270" s="24">
        <f t="shared" si="9"/>
        <v>0</v>
      </c>
    </row>
    <row r="271" spans="1:8" ht="18" customHeight="1" x14ac:dyDescent="0.2">
      <c r="A271" s="39">
        <v>890325989</v>
      </c>
      <c r="B271" s="39">
        <v>121276000</v>
      </c>
      <c r="C271" s="39" t="s">
        <v>103</v>
      </c>
      <c r="D271" s="10" t="str">
        <f>VLOOKUP(A271,'Otras trans'!$B$4:$E$64,4,0)</f>
        <v>contabilidad@bellasartes.edu.co</v>
      </c>
      <c r="E271" s="24"/>
      <c r="F271" s="24">
        <f t="shared" si="8"/>
        <v>0</v>
      </c>
      <c r="G271" s="24"/>
      <c r="H271" s="24">
        <f t="shared" si="9"/>
        <v>0</v>
      </c>
    </row>
    <row r="272" spans="1:8" ht="18" customHeight="1" x14ac:dyDescent="0.2">
      <c r="A272" s="39">
        <v>800024581</v>
      </c>
      <c r="B272" s="39">
        <v>129168000</v>
      </c>
      <c r="C272" s="39" t="s">
        <v>105</v>
      </c>
      <c r="D272" s="10" t="str">
        <f>VLOOKUP(A272,'Otras trans'!$B$4:$E$64,4,0)</f>
        <v>direccion.administrativa@unipaz.edu.co</v>
      </c>
      <c r="E272" s="24"/>
      <c r="F272" s="24">
        <f t="shared" si="8"/>
        <v>0</v>
      </c>
      <c r="G272" s="24"/>
      <c r="H272" s="24">
        <f t="shared" si="9"/>
        <v>0</v>
      </c>
    </row>
    <row r="273" spans="1:8" ht="18" customHeight="1" x14ac:dyDescent="0.2">
      <c r="A273" s="39">
        <v>800247940</v>
      </c>
      <c r="B273" s="39">
        <v>824086000</v>
      </c>
      <c r="C273" s="39" t="s">
        <v>61</v>
      </c>
      <c r="D273" s="10" t="str">
        <f>VLOOKUP(A273,'Otras trans'!$B$4:$E$64,4,0)</f>
        <v>mail@itp.edu.co</v>
      </c>
      <c r="E273" s="24"/>
      <c r="F273" s="24">
        <f t="shared" si="8"/>
        <v>0</v>
      </c>
      <c r="G273" s="24"/>
      <c r="H273" s="24">
        <f t="shared" si="9"/>
        <v>0</v>
      </c>
    </row>
    <row r="274" spans="1:8" ht="18" customHeight="1" x14ac:dyDescent="0.2">
      <c r="A274" s="39">
        <v>811042967</v>
      </c>
      <c r="B274" s="39">
        <v>262305266</v>
      </c>
      <c r="C274" s="39" t="s">
        <v>597</v>
      </c>
      <c r="D274" s="10" t="str">
        <f>VLOOKUP(A274,'Otras trans'!$B$4:$E$64,4,0)</f>
        <v>deboraarangorectoria@une.net.co</v>
      </c>
      <c r="E274" s="24"/>
      <c r="F274" s="24">
        <f t="shared" si="8"/>
        <v>0</v>
      </c>
      <c r="G274" s="24"/>
      <c r="H274" s="24">
        <f t="shared" si="9"/>
        <v>0</v>
      </c>
    </row>
    <row r="275" spans="1:8" ht="18" customHeight="1" x14ac:dyDescent="0.2">
      <c r="A275" s="39">
        <v>890980136</v>
      </c>
      <c r="B275" s="39">
        <v>120305000</v>
      </c>
      <c r="C275" s="39" t="s">
        <v>598</v>
      </c>
      <c r="D275" s="10" t="str">
        <f>VLOOKUP(A275,'Otras trans'!$B$4:$E$64,4,0)</f>
        <v>contabilidad@elpoli.edu.co</v>
      </c>
      <c r="E275" s="24"/>
      <c r="F275" s="24">
        <f t="shared" si="8"/>
        <v>0</v>
      </c>
      <c r="G275" s="24"/>
      <c r="H275" s="24">
        <f t="shared" si="9"/>
        <v>0</v>
      </c>
    </row>
    <row r="276" spans="1:8" ht="18" customHeight="1" x14ac:dyDescent="0.2">
      <c r="A276" s="39">
        <v>805001868</v>
      </c>
      <c r="B276" s="39">
        <v>822576000</v>
      </c>
      <c r="C276" s="39" t="s">
        <v>98</v>
      </c>
      <c r="D276" s="10" t="str">
        <f>VLOOKUP(A276,'Otras trans'!$B$4:$E$64,4,0)</f>
        <v>financiera@endeporte.edu.co</v>
      </c>
      <c r="E276" s="24"/>
      <c r="F276" s="24">
        <f t="shared" si="8"/>
        <v>0</v>
      </c>
      <c r="G276" s="24"/>
      <c r="H276" s="24">
        <f t="shared" si="9"/>
        <v>0</v>
      </c>
    </row>
    <row r="277" spans="1:8" ht="18" customHeight="1" x14ac:dyDescent="0.2">
      <c r="A277" s="39">
        <v>890980134</v>
      </c>
      <c r="B277" s="39">
        <v>824505000</v>
      </c>
      <c r="C277" s="39" t="s">
        <v>24</v>
      </c>
      <c r="D277" s="10" t="str">
        <f>VLOOKUP(A277,'Otras trans'!$B$4:$E$64,4,0)</f>
        <v>contabilidad@colmayor.edu.co</v>
      </c>
      <c r="E277" s="24"/>
      <c r="F277" s="24">
        <f t="shared" si="8"/>
        <v>0</v>
      </c>
      <c r="G277" s="24"/>
      <c r="H277" s="24">
        <f t="shared" si="9"/>
        <v>0</v>
      </c>
    </row>
    <row r="278" spans="1:8" ht="18" customHeight="1" x14ac:dyDescent="0.2">
      <c r="A278" s="39">
        <v>891500759</v>
      </c>
      <c r="B278" s="39">
        <v>822719000</v>
      </c>
      <c r="C278" s="39" t="s">
        <v>33</v>
      </c>
      <c r="D278" s="10" t="str">
        <f>VLOOKUP(A278,'Otras trans'!$B$4:$E$64,4,0)</f>
        <v>contabilidad@colmayorcauca.edu.co</v>
      </c>
      <c r="E278" s="24"/>
      <c r="F278" s="24">
        <f t="shared" si="8"/>
        <v>0</v>
      </c>
      <c r="G278" s="24"/>
      <c r="H278" s="24">
        <f t="shared" si="9"/>
        <v>0</v>
      </c>
    </row>
    <row r="279" spans="1:8" ht="18" customHeight="1" x14ac:dyDescent="0.2">
      <c r="A279" s="39">
        <v>890700906</v>
      </c>
      <c r="B279" s="39">
        <v>128873000</v>
      </c>
      <c r="C279" s="39" t="s">
        <v>599</v>
      </c>
      <c r="D279" s="10" t="str">
        <f>VLOOKUP(A279,'Otras trans'!$B$4:$E$64,4,0)</f>
        <v>jblancogiraldo@yahoo.com</v>
      </c>
      <c r="E279" s="24"/>
      <c r="F279" s="24">
        <f t="shared" si="8"/>
        <v>0</v>
      </c>
      <c r="G279" s="24"/>
      <c r="H279" s="24">
        <f t="shared" si="9"/>
        <v>0</v>
      </c>
    </row>
    <row r="280" spans="1:8" ht="18" customHeight="1" x14ac:dyDescent="0.2">
      <c r="A280" s="39">
        <v>805000889</v>
      </c>
      <c r="B280" s="39">
        <v>260176001</v>
      </c>
      <c r="C280" s="39" t="s">
        <v>600</v>
      </c>
      <c r="D280" s="10" t="str">
        <f>VLOOKUP(A280,'Otras trans'!$B$4:$E$64,4,0)</f>
        <v>cardila@admon.uniajc.edu.co</v>
      </c>
      <c r="E280" s="24"/>
      <c r="F280" s="24">
        <f t="shared" si="8"/>
        <v>0</v>
      </c>
      <c r="G280" s="24"/>
      <c r="H280" s="24">
        <f t="shared" si="9"/>
        <v>0</v>
      </c>
    </row>
    <row r="281" spans="1:8" ht="18" customHeight="1" x14ac:dyDescent="0.2">
      <c r="A281" s="39">
        <v>890905419</v>
      </c>
      <c r="B281" s="39">
        <v>121705000</v>
      </c>
      <c r="C281" s="39" t="s">
        <v>601</v>
      </c>
      <c r="D281" s="10" t="str">
        <f>VLOOKUP(A281,'Otras trans'!$B$4:$E$64,4,0)</f>
        <v>contabilidad@tdea.edu.co</v>
      </c>
      <c r="E281" s="24"/>
      <c r="F281" s="24">
        <f t="shared" si="8"/>
        <v>0</v>
      </c>
      <c r="G281" s="24"/>
      <c r="H281" s="24">
        <f t="shared" si="9"/>
        <v>0</v>
      </c>
    </row>
    <row r="282" spans="1:8" ht="18" customHeight="1" x14ac:dyDescent="0.2">
      <c r="A282" s="39">
        <v>891900853</v>
      </c>
      <c r="B282" s="39">
        <v>124876000</v>
      </c>
      <c r="C282" s="39" t="s">
        <v>602</v>
      </c>
      <c r="D282" s="10" t="str">
        <f>VLOOKUP(A282,'Otras trans'!$B$4:$E$64,4,0)</f>
        <v>monica.calle@correounivalle.edu.co</v>
      </c>
      <c r="E282" s="24"/>
      <c r="F282" s="24">
        <f t="shared" si="8"/>
        <v>0</v>
      </c>
      <c r="G282" s="24"/>
      <c r="H282" s="24">
        <f t="shared" si="9"/>
        <v>0</v>
      </c>
    </row>
    <row r="283" spans="1:8" ht="18" customHeight="1" x14ac:dyDescent="0.2">
      <c r="A283" s="39">
        <v>800214750</v>
      </c>
      <c r="B283" s="39">
        <v>260105001</v>
      </c>
      <c r="C283" s="39" t="s">
        <v>603</v>
      </c>
      <c r="D283" s="10" t="str">
        <f>VLOOKUP(A283,'Otras trans'!$B$4:$E$64,4,0)</f>
        <v>nataliamontoya@itm.edu.co</v>
      </c>
      <c r="E283" s="24"/>
      <c r="F283" s="24">
        <f t="shared" si="8"/>
        <v>0</v>
      </c>
      <c r="G283" s="24"/>
      <c r="H283" s="24">
        <f t="shared" si="9"/>
        <v>0</v>
      </c>
    </row>
    <row r="284" spans="1:8" ht="18" customHeight="1" x14ac:dyDescent="0.2">
      <c r="A284" s="39">
        <v>890208727</v>
      </c>
      <c r="B284" s="39">
        <v>128068000</v>
      </c>
      <c r="C284" s="39" t="s">
        <v>604</v>
      </c>
      <c r="D284" s="10" t="str">
        <f>VLOOKUP(A284,'Otras trans'!$B$4:$E$64,4,0)</f>
        <v>financiera@correo.uts.edu.co</v>
      </c>
      <c r="E284" s="24"/>
      <c r="F284" s="24">
        <f t="shared" si="8"/>
        <v>0</v>
      </c>
      <c r="G284" s="24"/>
      <c r="H284" s="24">
        <f t="shared" si="9"/>
        <v>0</v>
      </c>
    </row>
    <row r="285" spans="1:8" ht="18" customHeight="1" x14ac:dyDescent="0.2">
      <c r="A285" s="39">
        <v>890480308</v>
      </c>
      <c r="B285" s="39">
        <v>220113001</v>
      </c>
      <c r="C285" s="39" t="s">
        <v>605</v>
      </c>
      <c r="D285" s="10" t="str">
        <f>VLOOKUP(A285,'Otras trans'!$B$4:$E$64,4,0)</f>
        <v>info@esba.edu.co</v>
      </c>
      <c r="E285" s="24"/>
      <c r="F285" s="24">
        <f t="shared" si="8"/>
        <v>0</v>
      </c>
      <c r="G285" s="24"/>
      <c r="H285" s="24">
        <f t="shared" si="9"/>
        <v>0</v>
      </c>
    </row>
    <row r="286" spans="1:8" ht="18" customHeight="1" x14ac:dyDescent="0.2">
      <c r="A286" s="39">
        <v>811000278</v>
      </c>
      <c r="B286" s="39">
        <v>262505266</v>
      </c>
      <c r="C286" s="39" t="s">
        <v>606</v>
      </c>
      <c r="D286" s="10" t="str">
        <f>VLOOKUP(A286,'Otras trans'!$B$4:$E$64,4,0)</f>
        <v>hector.ramirez@iue.edu.co</v>
      </c>
      <c r="E286" s="24"/>
      <c r="F286" s="24">
        <f t="shared" si="8"/>
        <v>0</v>
      </c>
      <c r="G286" s="24"/>
      <c r="H286" s="24">
        <f t="shared" si="9"/>
        <v>0</v>
      </c>
    </row>
    <row r="287" spans="1:8" ht="18" customHeight="1" x14ac:dyDescent="0.2">
      <c r="A287" s="39">
        <v>901168222</v>
      </c>
      <c r="B287" s="39">
        <v>923272870</v>
      </c>
      <c r="C287" s="39" t="s">
        <v>607</v>
      </c>
      <c r="D287" s="10" t="s">
        <v>451</v>
      </c>
      <c r="E287" s="24"/>
      <c r="F287" s="24">
        <f t="shared" si="8"/>
        <v>0</v>
      </c>
      <c r="G287" s="24"/>
      <c r="H287" s="24">
        <f t="shared" si="9"/>
        <v>0</v>
      </c>
    </row>
    <row r="288" spans="1:8" ht="18" customHeight="1" x14ac:dyDescent="0.2">
      <c r="A288" s="49">
        <v>817002466</v>
      </c>
      <c r="B288" s="39"/>
      <c r="C288" s="49" t="s">
        <v>617</v>
      </c>
      <c r="D288" s="10" t="s">
        <v>451</v>
      </c>
      <c r="E288" s="24"/>
      <c r="F288" s="24">
        <f t="shared" si="8"/>
        <v>0</v>
      </c>
      <c r="G288" s="24"/>
      <c r="H288" s="24">
        <f t="shared" si="9"/>
        <v>0</v>
      </c>
    </row>
    <row r="289" spans="1:8" s="42" customFormat="1" ht="52.9" customHeight="1" x14ac:dyDescent="0.2">
      <c r="A289" s="43">
        <v>899999035</v>
      </c>
      <c r="B289" s="43">
        <v>41500000</v>
      </c>
      <c r="C289" s="44" t="s">
        <v>609</v>
      </c>
      <c r="D289" s="45" t="s">
        <v>610</v>
      </c>
      <c r="E289" s="24">
        <v>272013298595</v>
      </c>
      <c r="F289" s="24">
        <f t="shared" si="8"/>
        <v>272013298595</v>
      </c>
      <c r="G289" s="24">
        <v>206055974770</v>
      </c>
      <c r="H289" s="24">
        <f t="shared" si="9"/>
        <v>478069273365</v>
      </c>
    </row>
    <row r="290" spans="1:8" ht="33.6" customHeight="1" x14ac:dyDescent="0.2">
      <c r="A290" s="57" t="s">
        <v>52</v>
      </c>
      <c r="B290" s="58"/>
      <c r="C290" s="58"/>
      <c r="D290" s="28"/>
      <c r="E290" s="29">
        <f>SUM(E4:E289)</f>
        <v>272013298595</v>
      </c>
      <c r="F290" s="29">
        <f>SUM(F4:F289)</f>
        <v>272013298595</v>
      </c>
      <c r="G290" s="29">
        <f>SUM(G4:G289)</f>
        <v>298614753303</v>
      </c>
      <c r="H290" s="29">
        <f>SUM(H4:H289)</f>
        <v>570628051898</v>
      </c>
    </row>
    <row r="291" spans="1:8" ht="36.75" customHeight="1" x14ac:dyDescent="0.2">
      <c r="E291" s="41"/>
      <c r="G291" s="41"/>
    </row>
  </sheetData>
  <autoFilter ref="A3:H290" xr:uid="{4D9F329D-C385-4061-8D45-8B2B43B484C2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2021-03-10T00:49:19Z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