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ineducaciongovco-my.sharepoint.com/personal/nalba_mineducacion_gov_co/Documents/INFORMACION 28 AGOSTO 2020/Información SGP/PAC-SGP/2021-PAC/Programación PAC/Julio/"/>
    </mc:Choice>
  </mc:AlternateContent>
  <xr:revisionPtr revIDLastSave="0" documentId="8_{4D34715D-A33C-477D-80EC-AAD943A1E0E9}" xr6:coauthVersionLast="45" xr6:coauthVersionMax="45" xr10:uidLastSave="{00000000-0000-0000-0000-000000000000}"/>
  <bookViews>
    <workbookView xWindow="-120" yWindow="-120" windowWidth="20730" windowHeight="11160" activeTab="3" xr2:uid="{00000000-000D-0000-FFFF-FFFF00000000}"/>
  </bookViews>
  <sheets>
    <sheet name="Dptos" sheetId="1" r:id="rId1"/>
    <sheet name="Distymuniccertf" sheetId="8" r:id="rId2"/>
    <sheet name="Munc no certf" sheetId="9" r:id="rId3"/>
    <sheet name="Resumen" sheetId="7" r:id="rId4"/>
  </sheets>
  <externalReferences>
    <externalReference r:id="rId5"/>
  </externalReferences>
  <definedNames>
    <definedName name="_xlnm._FilterDatabase" localSheetId="1" hidden="1">Distymuniccertf!$A$10:$M$74</definedName>
    <definedName name="_xlnm._FilterDatabase" localSheetId="0" hidden="1">Dptos!$A$9:$K$42</definedName>
    <definedName name="_xlnm._FilterDatabase" localSheetId="2" hidden="1">'Munc no certf'!$A$7:$F$1050</definedName>
    <definedName name="_xlnm.Print_Area" localSheetId="0">Dptos!#REF!</definedName>
    <definedName name="_xlnm.Print_Area" localSheetId="3">Resumen!$A$1:$E$18</definedName>
    <definedName name="CERTICALIDAD2015">'[1]Muni Certif'!$A$206:$BL$268</definedName>
    <definedName name="_xlnm.Print_Titles" localSheetId="0">Dptos!$1:$9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2" i="8" l="1"/>
  <c r="E13" i="8"/>
  <c r="E14" i="8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E31" i="8"/>
  <c r="E32" i="8"/>
  <c r="E33" i="8"/>
  <c r="E34" i="8"/>
  <c r="E35" i="8"/>
  <c r="E36" i="8"/>
  <c r="E37" i="8"/>
  <c r="E38" i="8"/>
  <c r="E39" i="8"/>
  <c r="E40" i="8"/>
  <c r="E41" i="8"/>
  <c r="E42" i="8"/>
  <c r="E43" i="8"/>
  <c r="E44" i="8"/>
  <c r="E45" i="8"/>
  <c r="E46" i="8"/>
  <c r="E47" i="8"/>
  <c r="E48" i="8"/>
  <c r="E49" i="8"/>
  <c r="E50" i="8"/>
  <c r="E51" i="8"/>
  <c r="E52" i="8"/>
  <c r="E53" i="8"/>
  <c r="E54" i="8"/>
  <c r="E55" i="8"/>
  <c r="E56" i="8"/>
  <c r="E57" i="8"/>
  <c r="E58" i="8"/>
  <c r="E59" i="8"/>
  <c r="E60" i="8"/>
  <c r="E61" i="8"/>
  <c r="E62" i="8"/>
  <c r="E63" i="8"/>
  <c r="E64" i="8"/>
  <c r="E65" i="8"/>
  <c r="E66" i="8"/>
  <c r="E67" i="8"/>
  <c r="E68" i="8"/>
  <c r="E69" i="8"/>
  <c r="E70" i="8"/>
  <c r="E71" i="8"/>
  <c r="E72" i="8"/>
  <c r="E73" i="8"/>
  <c r="E74" i="8"/>
  <c r="E11" i="8"/>
  <c r="H12" i="8" l="1"/>
  <c r="H13" i="8"/>
  <c r="H14" i="8"/>
  <c r="H15" i="8"/>
  <c r="H16" i="8"/>
  <c r="H17" i="8"/>
  <c r="H18" i="8"/>
  <c r="H19" i="8"/>
  <c r="H20" i="8"/>
  <c r="H21" i="8"/>
  <c r="H22" i="8"/>
  <c r="H23" i="8"/>
  <c r="H24" i="8"/>
  <c r="H25" i="8"/>
  <c r="H26" i="8"/>
  <c r="H27" i="8"/>
  <c r="H28" i="8"/>
  <c r="H29" i="8"/>
  <c r="H30" i="8"/>
  <c r="H31" i="8"/>
  <c r="H32" i="8"/>
  <c r="H33" i="8"/>
  <c r="H34" i="8"/>
  <c r="H35" i="8"/>
  <c r="H36" i="8"/>
  <c r="H37" i="8"/>
  <c r="H38" i="8"/>
  <c r="H39" i="8"/>
  <c r="H40" i="8"/>
  <c r="H41" i="8"/>
  <c r="H42" i="8"/>
  <c r="H43" i="8"/>
  <c r="H44" i="8"/>
  <c r="H45" i="8"/>
  <c r="H46" i="8"/>
  <c r="H47" i="8"/>
  <c r="H48" i="8"/>
  <c r="H49" i="8"/>
  <c r="H50" i="8"/>
  <c r="H51" i="8"/>
  <c r="H52" i="8"/>
  <c r="H53" i="8"/>
  <c r="H54" i="8"/>
  <c r="H55" i="8"/>
  <c r="H56" i="8"/>
  <c r="H57" i="8"/>
  <c r="H58" i="8"/>
  <c r="H59" i="8"/>
  <c r="H60" i="8"/>
  <c r="H61" i="8"/>
  <c r="H62" i="8"/>
  <c r="H63" i="8"/>
  <c r="H64" i="8"/>
  <c r="H65" i="8"/>
  <c r="H66" i="8"/>
  <c r="H67" i="8"/>
  <c r="H68" i="8"/>
  <c r="H69" i="8"/>
  <c r="H70" i="8"/>
  <c r="H71" i="8"/>
  <c r="H72" i="8"/>
  <c r="H73" i="8"/>
  <c r="H74" i="8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11" i="1"/>
  <c r="E39" i="1" l="1"/>
  <c r="I39" i="1" s="1"/>
  <c r="E35" i="1"/>
  <c r="I35" i="1" s="1"/>
  <c r="E31" i="1"/>
  <c r="I31" i="1" s="1"/>
  <c r="E27" i="1"/>
  <c r="I27" i="1" s="1"/>
  <c r="E23" i="1"/>
  <c r="I23" i="1" s="1"/>
  <c r="E19" i="1"/>
  <c r="I19" i="1" s="1"/>
  <c r="E15" i="1"/>
  <c r="I15" i="1" s="1"/>
  <c r="E38" i="1"/>
  <c r="I38" i="1" s="1"/>
  <c r="E34" i="1"/>
  <c r="I34" i="1" s="1"/>
  <c r="E30" i="1"/>
  <c r="I30" i="1" s="1"/>
  <c r="E26" i="1"/>
  <c r="I26" i="1" s="1"/>
  <c r="E22" i="1"/>
  <c r="I22" i="1" s="1"/>
  <c r="E18" i="1"/>
  <c r="I18" i="1" s="1"/>
  <c r="E14" i="1"/>
  <c r="I14" i="1" s="1"/>
  <c r="E40" i="1"/>
  <c r="I40" i="1" s="1"/>
  <c r="E36" i="1"/>
  <c r="I36" i="1" s="1"/>
  <c r="E32" i="1"/>
  <c r="I32" i="1" s="1"/>
  <c r="E28" i="1"/>
  <c r="I28" i="1" s="1"/>
  <c r="E24" i="1"/>
  <c r="I24" i="1" s="1"/>
  <c r="E20" i="1"/>
  <c r="I20" i="1" s="1"/>
  <c r="E16" i="1"/>
  <c r="I16" i="1" s="1"/>
  <c r="E12" i="1"/>
  <c r="I12" i="1" s="1"/>
  <c r="E42" i="1"/>
  <c r="I42" i="1" s="1"/>
  <c r="E33" i="1"/>
  <c r="I33" i="1" s="1"/>
  <c r="E29" i="1"/>
  <c r="I29" i="1" s="1"/>
  <c r="E25" i="1"/>
  <c r="I25" i="1" s="1"/>
  <c r="E21" i="1"/>
  <c r="I21" i="1" s="1"/>
  <c r="E17" i="1"/>
  <c r="I17" i="1" s="1"/>
  <c r="E13" i="1"/>
  <c r="I13" i="1" s="1"/>
  <c r="E37" i="1"/>
  <c r="I37" i="1" s="1"/>
  <c r="E41" i="1"/>
  <c r="I41" i="1" s="1"/>
  <c r="E11" i="1"/>
  <c r="I11" i="1" s="1"/>
  <c r="E1050" i="9"/>
  <c r="D44" i="1" l="1"/>
  <c r="B12" i="7" s="1"/>
  <c r="K76" i="8"/>
  <c r="C16" i="7" s="1"/>
  <c r="J76" i="8"/>
  <c r="C15" i="7" s="1"/>
  <c r="J44" i="1"/>
  <c r="B16" i="7" s="1"/>
  <c r="D15" i="7"/>
  <c r="D10" i="7"/>
  <c r="E16" i="7" l="1"/>
  <c r="D17" i="7"/>
  <c r="E15" i="7"/>
  <c r="G44" i="1" l="1"/>
  <c r="B14" i="7" s="1"/>
  <c r="G76" i="8"/>
  <c r="C14" i="7" s="1"/>
  <c r="E14" i="7" l="1"/>
  <c r="H11" i="8" l="1"/>
  <c r="F76" i="8"/>
  <c r="C13" i="7" s="1"/>
  <c r="H44" i="1"/>
  <c r="F44" i="1"/>
  <c r="B13" i="7" s="1"/>
  <c r="E13" i="7" l="1"/>
  <c r="H76" i="8"/>
  <c r="C76" i="8" l="1"/>
  <c r="C11" i="7" s="1"/>
  <c r="E44" i="1"/>
  <c r="C44" i="1"/>
  <c r="B11" i="7" s="1"/>
  <c r="I44" i="1" l="1"/>
  <c r="E11" i="7"/>
  <c r="B10" i="7"/>
  <c r="B17" i="7" s="1"/>
  <c r="G90" i="1" l="1"/>
  <c r="K44" i="1"/>
  <c r="I52" i="8" l="1"/>
  <c r="L52" i="8" s="1"/>
  <c r="I62" i="8"/>
  <c r="L62" i="8" s="1"/>
  <c r="I49" i="8"/>
  <c r="L49" i="8" s="1"/>
  <c r="I67" i="8"/>
  <c r="L67" i="8" s="1"/>
  <c r="I42" i="8"/>
  <c r="L42" i="8" s="1"/>
  <c r="I25" i="8"/>
  <c r="L25" i="8" s="1"/>
  <c r="I55" i="8"/>
  <c r="L55" i="8" s="1"/>
  <c r="I26" i="8"/>
  <c r="L26" i="8" s="1"/>
  <c r="I46" i="8"/>
  <c r="L46" i="8" s="1"/>
  <c r="I31" i="8"/>
  <c r="L31" i="8" s="1"/>
  <c r="I13" i="8"/>
  <c r="L13" i="8" s="1"/>
  <c r="I50" i="8"/>
  <c r="L50" i="8" s="1"/>
  <c r="I12" i="8"/>
  <c r="L12" i="8" s="1"/>
  <c r="I29" i="8"/>
  <c r="L29" i="8" s="1"/>
  <c r="I28" i="8"/>
  <c r="L28" i="8" s="1"/>
  <c r="I45" i="8"/>
  <c r="L45" i="8" s="1"/>
  <c r="I60" i="8"/>
  <c r="L60" i="8" s="1"/>
  <c r="I73" i="8"/>
  <c r="L73" i="8" s="1"/>
  <c r="I41" i="8"/>
  <c r="L41" i="8" s="1"/>
  <c r="I33" i="8"/>
  <c r="L33" i="8" s="1"/>
  <c r="I48" i="8"/>
  <c r="L48" i="8" s="1"/>
  <c r="I35" i="8"/>
  <c r="L35" i="8" s="1"/>
  <c r="I27" i="8"/>
  <c r="L27" i="8" s="1"/>
  <c r="I72" i="8"/>
  <c r="L72" i="8" s="1"/>
  <c r="I66" i="8"/>
  <c r="L66" i="8" s="1"/>
  <c r="I58" i="8"/>
  <c r="L58" i="8" s="1"/>
  <c r="I69" i="8"/>
  <c r="L69" i="8" s="1"/>
  <c r="I23" i="8"/>
  <c r="L23" i="8" s="1"/>
  <c r="I39" i="8"/>
  <c r="L39" i="8" s="1"/>
  <c r="I20" i="8"/>
  <c r="L20" i="8" s="1"/>
  <c r="I61" i="8"/>
  <c r="L61" i="8" s="1"/>
  <c r="I71" i="8"/>
  <c r="L71" i="8" s="1"/>
  <c r="I21" i="8"/>
  <c r="L21" i="8" s="1"/>
  <c r="I14" i="8"/>
  <c r="L14" i="8" s="1"/>
  <c r="I70" i="8"/>
  <c r="L70" i="8" s="1"/>
  <c r="I17" i="8"/>
  <c r="L17" i="8" s="1"/>
  <c r="I18" i="8"/>
  <c r="L18" i="8" s="1"/>
  <c r="I56" i="8"/>
  <c r="L56" i="8" s="1"/>
  <c r="I37" i="8"/>
  <c r="L37" i="8" s="1"/>
  <c r="I43" i="8"/>
  <c r="L43" i="8" s="1"/>
  <c r="I44" i="8"/>
  <c r="L44" i="8" s="1"/>
  <c r="I22" i="8"/>
  <c r="L22" i="8" s="1"/>
  <c r="I53" i="8"/>
  <c r="L53" i="8" s="1"/>
  <c r="I63" i="8"/>
  <c r="L63" i="8" s="1"/>
  <c r="I19" i="8"/>
  <c r="L19" i="8" s="1"/>
  <c r="I65" i="8"/>
  <c r="L65" i="8" s="1"/>
  <c r="I30" i="8"/>
  <c r="L30" i="8" s="1"/>
  <c r="I16" i="8"/>
  <c r="L16" i="8" s="1"/>
  <c r="I64" i="8"/>
  <c r="L64" i="8" s="1"/>
  <c r="I74" i="8"/>
  <c r="L74" i="8" s="1"/>
  <c r="I51" i="8"/>
  <c r="L51" i="8" s="1"/>
  <c r="I68" i="8"/>
  <c r="L68" i="8" s="1"/>
  <c r="I47" i="8"/>
  <c r="L47" i="8" s="1"/>
  <c r="I36" i="8"/>
  <c r="L36" i="8" s="1"/>
  <c r="I38" i="8"/>
  <c r="L38" i="8" s="1"/>
  <c r="I15" i="8"/>
  <c r="L15" i="8" s="1"/>
  <c r="I54" i="8"/>
  <c r="L54" i="8" s="1"/>
  <c r="I59" i="8"/>
  <c r="L59" i="8" s="1"/>
  <c r="I34" i="8"/>
  <c r="L34" i="8" s="1"/>
  <c r="I57" i="8"/>
  <c r="L57" i="8" s="1"/>
  <c r="I24" i="8"/>
  <c r="L24" i="8" s="1"/>
  <c r="I40" i="8"/>
  <c r="L40" i="8" s="1"/>
  <c r="I32" i="8" l="1"/>
  <c r="L32" i="8" s="1"/>
  <c r="D76" i="8" l="1"/>
  <c r="C12" i="7" s="1"/>
  <c r="I11" i="8"/>
  <c r="E76" i="8"/>
  <c r="E12" i="7" l="1"/>
  <c r="C10" i="7"/>
  <c r="C17" i="7" s="1"/>
  <c r="L11" i="8"/>
  <c r="L76" i="8" s="1"/>
  <c r="I76" i="8"/>
  <c r="E10" i="7" l="1"/>
  <c r="E17" i="7" s="1"/>
</calcChain>
</file>

<file path=xl/sharedStrings.xml><?xml version="1.0" encoding="utf-8"?>
<sst xmlns="http://schemas.openxmlformats.org/spreadsheetml/2006/main" count="2271" uniqueCount="1105">
  <si>
    <t>Código</t>
  </si>
  <si>
    <t>Departamento</t>
  </si>
  <si>
    <t>Cancelación</t>
  </si>
  <si>
    <t>Total</t>
  </si>
  <si>
    <t>ANTIOQUIA</t>
  </si>
  <si>
    <t>CALDAS</t>
  </si>
  <si>
    <t>CAUCA</t>
  </si>
  <si>
    <t>CESAR</t>
  </si>
  <si>
    <t>CUNDINAMARCA</t>
  </si>
  <si>
    <t>HUILA</t>
  </si>
  <si>
    <t>MAGDALENA</t>
  </si>
  <si>
    <t>META</t>
  </si>
  <si>
    <t>NARIÑO</t>
  </si>
  <si>
    <t>RISARALDA</t>
  </si>
  <si>
    <t>SANTANDER</t>
  </si>
  <si>
    <t>SUCRE</t>
  </si>
  <si>
    <t>TOLIMA</t>
  </si>
  <si>
    <t>ARAUCA</t>
  </si>
  <si>
    <t>CASANARE</t>
  </si>
  <si>
    <t>PUTUMAYO</t>
  </si>
  <si>
    <t>AMAZONAS</t>
  </si>
  <si>
    <t>GUAVIARE</t>
  </si>
  <si>
    <t>VICHADA</t>
  </si>
  <si>
    <t>TOTAL</t>
  </si>
  <si>
    <t>Calidad</t>
  </si>
  <si>
    <t>BELLO</t>
  </si>
  <si>
    <t>ENVIGADO</t>
  </si>
  <si>
    <t>SOLEDAD</t>
  </si>
  <si>
    <t>DUITAMA</t>
  </si>
  <si>
    <t>SOGAMOSO</t>
  </si>
  <si>
    <t>MANIZALES</t>
  </si>
  <si>
    <t>FLORENCIA</t>
  </si>
  <si>
    <t>VALLEDUPAR</t>
  </si>
  <si>
    <t>LORICA</t>
  </si>
  <si>
    <t>GIRARDOT</t>
  </si>
  <si>
    <t>SOACHA</t>
  </si>
  <si>
    <t>NEIVA</t>
  </si>
  <si>
    <t>MAICAO</t>
  </si>
  <si>
    <t>VILLAVICENCIO</t>
  </si>
  <si>
    <t>PASTO</t>
  </si>
  <si>
    <t>TUMACO</t>
  </si>
  <si>
    <t>ARMENIA</t>
  </si>
  <si>
    <t>PEREIRA</t>
  </si>
  <si>
    <t>DOSQUEBRADAS</t>
  </si>
  <si>
    <t>BUCARAMANGA</t>
  </si>
  <si>
    <t>FLORIDABLANCA</t>
  </si>
  <si>
    <t>SINCELEJO</t>
  </si>
  <si>
    <t>BUENAVENTURA</t>
  </si>
  <si>
    <t>BUGA</t>
  </si>
  <si>
    <t>CARTAGO</t>
  </si>
  <si>
    <t>PALMIRA</t>
  </si>
  <si>
    <t>RIONEGRO</t>
  </si>
  <si>
    <t>MALAMBO</t>
  </si>
  <si>
    <t>MOSQUERA</t>
  </si>
  <si>
    <t>PITALITO</t>
  </si>
  <si>
    <t>RIOHACHA</t>
  </si>
  <si>
    <t>IPIALES</t>
  </si>
  <si>
    <t>PIEDECUESTA</t>
  </si>
  <si>
    <t>YOPAL</t>
  </si>
  <si>
    <t xml:space="preserve">MINISTERIO DE EDUCACIÓN NACIONAL </t>
  </si>
  <si>
    <t>PAC - SISTEMA GENERAL DE PARTICIPACIONES</t>
  </si>
  <si>
    <t>(1)</t>
  </si>
  <si>
    <t>(2)</t>
  </si>
  <si>
    <t>(5)</t>
  </si>
  <si>
    <t>municipios no certificados</t>
  </si>
  <si>
    <t>Concepto /entidad territorial</t>
  </si>
  <si>
    <t>OFICINA ASESORA DE PLANEACIÓN Y FINANZAS</t>
  </si>
  <si>
    <t>CALI</t>
  </si>
  <si>
    <t>Distrito</t>
  </si>
  <si>
    <t>Departamentos</t>
  </si>
  <si>
    <t>Distritos y municipios certificados</t>
  </si>
  <si>
    <t>TURBO</t>
  </si>
  <si>
    <t>TUNJA</t>
  </si>
  <si>
    <t>BARRANCABERMEJA</t>
  </si>
  <si>
    <t>BARRANQUILLA</t>
  </si>
  <si>
    <t>CARTAGENA</t>
  </si>
  <si>
    <t>SANTA MARTA</t>
  </si>
  <si>
    <t>LA GUAJIRA</t>
  </si>
  <si>
    <t>SABANETA</t>
  </si>
  <si>
    <t>BOLIVAR</t>
  </si>
  <si>
    <t>SAN ANDRES</t>
  </si>
  <si>
    <t>ATLANTICO</t>
  </si>
  <si>
    <t>CORDOBA</t>
  </si>
  <si>
    <t>BOYACA</t>
  </si>
  <si>
    <t>CIENAGA</t>
  </si>
  <si>
    <t>CAQUETA</t>
  </si>
  <si>
    <t>CHOCO</t>
  </si>
  <si>
    <t>QUINDIO</t>
  </si>
  <si>
    <t>YUMBO</t>
  </si>
  <si>
    <t>GUAINIA</t>
  </si>
  <si>
    <t>VAUPES</t>
  </si>
  <si>
    <t>(9)</t>
  </si>
  <si>
    <t>TOTAL GENERAL</t>
  </si>
  <si>
    <t>BOGOTA</t>
  </si>
  <si>
    <t>CUCUTA</t>
  </si>
  <si>
    <t>FUSAGASUGA</t>
  </si>
  <si>
    <t>GIRON</t>
  </si>
  <si>
    <t>IBAGUE</t>
  </si>
  <si>
    <t>ITAGUI</t>
  </si>
  <si>
    <t>MAGANGUE</t>
  </si>
  <si>
    <t>MEDELLIN</t>
  </si>
  <si>
    <t>MONTERIA</t>
  </si>
  <si>
    <t>POPAYAN</t>
  </si>
  <si>
    <t>SAHAGUN</t>
  </si>
  <si>
    <t>TULUA</t>
  </si>
  <si>
    <t>QUIBDO</t>
  </si>
  <si>
    <t>URIBIA</t>
  </si>
  <si>
    <t>APARTADO</t>
  </si>
  <si>
    <t>FACATATIVA</t>
  </si>
  <si>
    <t>CHIA</t>
  </si>
  <si>
    <t>JAMUNDI</t>
  </si>
  <si>
    <t>ZIPAQUIRA</t>
  </si>
  <si>
    <t xml:space="preserve">Observación </t>
  </si>
  <si>
    <t>NORTE DE SANTANDER</t>
  </si>
  <si>
    <t>VALLE DEL CAUCA</t>
  </si>
  <si>
    <t xml:space="preserve">Aportes patronales  </t>
  </si>
  <si>
    <t>Código DANE</t>
  </si>
  <si>
    <t>Municipio</t>
  </si>
  <si>
    <t>NIT del Municipio</t>
  </si>
  <si>
    <t>Observación</t>
  </si>
  <si>
    <t>ABEJORRAL</t>
  </si>
  <si>
    <t>ABRIAQUI</t>
  </si>
  <si>
    <t>ALEJANDRIA</t>
  </si>
  <si>
    <t>AMAGA</t>
  </si>
  <si>
    <t>AMALFI</t>
  </si>
  <si>
    <t>ANDES</t>
  </si>
  <si>
    <t>ANGELOPOLIS</t>
  </si>
  <si>
    <t>ANGOSTURA</t>
  </si>
  <si>
    <t>ANORI</t>
  </si>
  <si>
    <t>ANZA</t>
  </si>
  <si>
    <t>ARBOLETES</t>
  </si>
  <si>
    <t>ARGELIA</t>
  </si>
  <si>
    <t>BARBOSA</t>
  </si>
  <si>
    <t>BELMIRA</t>
  </si>
  <si>
    <t>BETANIA</t>
  </si>
  <si>
    <t>BETULIA</t>
  </si>
  <si>
    <t>BRICENO</t>
  </si>
  <si>
    <t>BURITICA</t>
  </si>
  <si>
    <t>CACERES</t>
  </si>
  <si>
    <t>CAICEDO</t>
  </si>
  <si>
    <t>CAMPAMENTO</t>
  </si>
  <si>
    <t>CAÑASGORDAS</t>
  </si>
  <si>
    <t>CARACOLI</t>
  </si>
  <si>
    <t>CARAMANTA</t>
  </si>
  <si>
    <t>CAREPA</t>
  </si>
  <si>
    <t>CARMEN DE VIBORAL</t>
  </si>
  <si>
    <t>CAROLINA</t>
  </si>
  <si>
    <t>CAUCASIA</t>
  </si>
  <si>
    <t>CHIGORODO</t>
  </si>
  <si>
    <t>CISNEROS</t>
  </si>
  <si>
    <t>COCORNA</t>
  </si>
  <si>
    <t>CONCEPCION</t>
  </si>
  <si>
    <t>CONCORDIA</t>
  </si>
  <si>
    <t>COPACABANA</t>
  </si>
  <si>
    <t>DABEIBA</t>
  </si>
  <si>
    <t>DON MATIAS</t>
  </si>
  <si>
    <t>EBEJICO</t>
  </si>
  <si>
    <t>EL BAGRE</t>
  </si>
  <si>
    <t>ENTRERRIOS</t>
  </si>
  <si>
    <t>FREDONIA</t>
  </si>
  <si>
    <t>FRONTINO</t>
  </si>
  <si>
    <t>GIRALDO</t>
  </si>
  <si>
    <t>GIRARDOTA</t>
  </si>
  <si>
    <t>GOMEZ PLATA</t>
  </si>
  <si>
    <t>GRANADA</t>
  </si>
  <si>
    <t>GUADALUPE</t>
  </si>
  <si>
    <t>GUARNE</t>
  </si>
  <si>
    <t>GUATAPE</t>
  </si>
  <si>
    <t>HELICONIA</t>
  </si>
  <si>
    <t>HISPANIA</t>
  </si>
  <si>
    <t>ITUANGO</t>
  </si>
  <si>
    <t>JARDIN</t>
  </si>
  <si>
    <t>JERICO</t>
  </si>
  <si>
    <t>LA CEJA</t>
  </si>
  <si>
    <t>LA ESTRELLA</t>
  </si>
  <si>
    <t>LA PINTADA</t>
  </si>
  <si>
    <t>LA UNION</t>
  </si>
  <si>
    <t>LIBORINA</t>
  </si>
  <si>
    <t>MACEO</t>
  </si>
  <si>
    <t>MARINILLA</t>
  </si>
  <si>
    <t>MONTEBELLO</t>
  </si>
  <si>
    <t>MURINDO</t>
  </si>
  <si>
    <t>MUTATA</t>
  </si>
  <si>
    <t>NARINO</t>
  </si>
  <si>
    <t>NECOCLI</t>
  </si>
  <si>
    <t>NECHI</t>
  </si>
  <si>
    <t>OLAYA</t>
  </si>
  <si>
    <t>PENOL</t>
  </si>
  <si>
    <t>PEQUE</t>
  </si>
  <si>
    <t>PUEBLORRICO</t>
  </si>
  <si>
    <t>PUERTO BERRIO</t>
  </si>
  <si>
    <t>PUERTO NARE</t>
  </si>
  <si>
    <t>PUERTO TRIUNFO</t>
  </si>
  <si>
    <t>REMEDIOS</t>
  </si>
  <si>
    <t>RETIRO</t>
  </si>
  <si>
    <t>SABANALARGA</t>
  </si>
  <si>
    <t>SALGAR</t>
  </si>
  <si>
    <t>SAN CARLOS</t>
  </si>
  <si>
    <t>SAN FRANCISCO</t>
  </si>
  <si>
    <t>SAN JERONIMO</t>
  </si>
  <si>
    <t>SAN JOSE D LA MONTANA</t>
  </si>
  <si>
    <t>SAN JUAN URABA</t>
  </si>
  <si>
    <t>SAN LUIS</t>
  </si>
  <si>
    <t>SAN PEDRO</t>
  </si>
  <si>
    <t>SAN PEDRO URABA</t>
  </si>
  <si>
    <t>SAN RAFAEL</t>
  </si>
  <si>
    <t>SAN ROQUE</t>
  </si>
  <si>
    <t>SAN VICENTE</t>
  </si>
  <si>
    <t>SANTA BARBARA</t>
  </si>
  <si>
    <t>SANTA ROSA DE OSOS</t>
  </si>
  <si>
    <t>SANTO DOMINGO</t>
  </si>
  <si>
    <t>EL SANTUARIO</t>
  </si>
  <si>
    <t>SEGOVIA</t>
  </si>
  <si>
    <t>SONSON</t>
  </si>
  <si>
    <t>SOPETRAN</t>
  </si>
  <si>
    <t>TAMESIS</t>
  </si>
  <si>
    <t>TARAZA</t>
  </si>
  <si>
    <t>TARSO</t>
  </si>
  <si>
    <t>TITIRIBI</t>
  </si>
  <si>
    <t>TOLEDO</t>
  </si>
  <si>
    <t>URAMITA</t>
  </si>
  <si>
    <t>URRAO</t>
  </si>
  <si>
    <t>VALDIVIA</t>
  </si>
  <si>
    <t>VALPARAISO</t>
  </si>
  <si>
    <t>VEGACHI</t>
  </si>
  <si>
    <t>VENECIA</t>
  </si>
  <si>
    <t>VIGIA DEL FUERTE</t>
  </si>
  <si>
    <t>YALI</t>
  </si>
  <si>
    <t>YARUMAL</t>
  </si>
  <si>
    <t>YOLOMBO</t>
  </si>
  <si>
    <t>YONDO</t>
  </si>
  <si>
    <t>ZARAGOZA</t>
  </si>
  <si>
    <t>BARANOA</t>
  </si>
  <si>
    <t>CAMPO DE LA CRUZ</t>
  </si>
  <si>
    <t>CANDELARIA</t>
  </si>
  <si>
    <t>GALAPA</t>
  </si>
  <si>
    <t>JUAN DE ACOSTA</t>
  </si>
  <si>
    <t>LURUACO</t>
  </si>
  <si>
    <t>MANATI</t>
  </si>
  <si>
    <t>PALMAR DE VARELA</t>
  </si>
  <si>
    <t>PIOJO</t>
  </si>
  <si>
    <t>POLONUEVO</t>
  </si>
  <si>
    <t>PONEDERA</t>
  </si>
  <si>
    <t>PUERTO COLOMBIA</t>
  </si>
  <si>
    <t>REPELON</t>
  </si>
  <si>
    <t>SABANAGRANDE</t>
  </si>
  <si>
    <t>SANTA LUCIA</t>
  </si>
  <si>
    <t>SANTO TOMAS</t>
  </si>
  <si>
    <t>SUAN</t>
  </si>
  <si>
    <t>TUBARA</t>
  </si>
  <si>
    <t>USIACURI</t>
  </si>
  <si>
    <t>ACHI</t>
  </si>
  <si>
    <t>ALTOS DEL ROSARIO</t>
  </si>
  <si>
    <t>ARENAL</t>
  </si>
  <si>
    <t>ARJONA</t>
  </si>
  <si>
    <t>ARROYO HONDO</t>
  </si>
  <si>
    <t>BARRANCO DE LOBA</t>
  </si>
  <si>
    <t>CALAMAR</t>
  </si>
  <si>
    <t>CANTAGALLO</t>
  </si>
  <si>
    <t>CICUCO</t>
  </si>
  <si>
    <t>CLEMENCIA</t>
  </si>
  <si>
    <t>EL CARMEN DE BOLIVAR</t>
  </si>
  <si>
    <t>EL GUAMO</t>
  </si>
  <si>
    <t>EL PEÑON</t>
  </si>
  <si>
    <t>HATILLO DE LOBA</t>
  </si>
  <si>
    <t>MAHATES</t>
  </si>
  <si>
    <t>MARGARITA</t>
  </si>
  <si>
    <t>MARIA LA BAJA</t>
  </si>
  <si>
    <t>MONTECRISTO</t>
  </si>
  <si>
    <t>MOMPOS</t>
  </si>
  <si>
    <t>MORALES</t>
  </si>
  <si>
    <t>NOROSI</t>
  </si>
  <si>
    <t>PINILLOS</t>
  </si>
  <si>
    <t>REGIDOR</t>
  </si>
  <si>
    <t>RIO VIEJO</t>
  </si>
  <si>
    <t>SAN CRISTOBAL</t>
  </si>
  <si>
    <t>SAN ESTANISLAO</t>
  </si>
  <si>
    <t>SAN FERNANDO</t>
  </si>
  <si>
    <t>SAN JACINTO</t>
  </si>
  <si>
    <t>SAN JACINTO DEL CAUCA</t>
  </si>
  <si>
    <t>S.JUAN NEPOMUCENO</t>
  </si>
  <si>
    <t>S.MARTIN DE LOBA</t>
  </si>
  <si>
    <t>SAN PABLO</t>
  </si>
  <si>
    <t>SANTA CATALINA</t>
  </si>
  <si>
    <t>SANTA ROSA</t>
  </si>
  <si>
    <t>SANTA ROSA SUR</t>
  </si>
  <si>
    <t>SIMITI</t>
  </si>
  <si>
    <t>SOPLAVIENTO</t>
  </si>
  <si>
    <t>TALAIGUA NUEVO</t>
  </si>
  <si>
    <t>TIQUISIO</t>
  </si>
  <si>
    <t>TURBACO</t>
  </si>
  <si>
    <t>TURBANA</t>
  </si>
  <si>
    <t>VILLANUEVA</t>
  </si>
  <si>
    <t>ZAMBRANO</t>
  </si>
  <si>
    <t>ALMEIDA</t>
  </si>
  <si>
    <t>AQUITANIA</t>
  </si>
  <si>
    <t>ARCABUCO</t>
  </si>
  <si>
    <t>BELEN</t>
  </si>
  <si>
    <t>BERBEO</t>
  </si>
  <si>
    <t>BETEITIVA</t>
  </si>
  <si>
    <t>BOAVITA</t>
  </si>
  <si>
    <t>BRICEÑO</t>
  </si>
  <si>
    <t>BUENAVISTA</t>
  </si>
  <si>
    <t>BUSBANZA</t>
  </si>
  <si>
    <t>CAMPOHERMOSO</t>
  </si>
  <si>
    <t>CERINZA</t>
  </si>
  <si>
    <t>CHINAVITA</t>
  </si>
  <si>
    <t>CHIQUINQUIRA</t>
  </si>
  <si>
    <t>CHISCAS</t>
  </si>
  <si>
    <t>CHITA</t>
  </si>
  <si>
    <t>CHITARAQUE</t>
  </si>
  <si>
    <t>CHIVATA</t>
  </si>
  <si>
    <t>COMBITA</t>
  </si>
  <si>
    <t>COPER</t>
  </si>
  <si>
    <t>CORRALES</t>
  </si>
  <si>
    <t>COVARACHIA</t>
  </si>
  <si>
    <t>CUBARA</t>
  </si>
  <si>
    <t>CUCAITA</t>
  </si>
  <si>
    <t>CUITIVA</t>
  </si>
  <si>
    <t>CHIQUIZA</t>
  </si>
  <si>
    <t>CHIVOR</t>
  </si>
  <si>
    <t>EL COCUY</t>
  </si>
  <si>
    <t>EL ESPINO</t>
  </si>
  <si>
    <t>FIRAVITOBA</t>
  </si>
  <si>
    <t>FLORESTA</t>
  </si>
  <si>
    <t>GACHANTIVA</t>
  </si>
  <si>
    <t>GAMEZA</t>
  </si>
  <si>
    <t>GARAGOA</t>
  </si>
  <si>
    <t>GUACAMAYAS</t>
  </si>
  <si>
    <t>GUATEQUE</t>
  </si>
  <si>
    <t>GUAYATA</t>
  </si>
  <si>
    <t>GUICAN</t>
  </si>
  <si>
    <t>IZA</t>
  </si>
  <si>
    <t>JENESANO</t>
  </si>
  <si>
    <t>LABRANZAGRANDE</t>
  </si>
  <si>
    <t>LA CAPILLA</t>
  </si>
  <si>
    <t>LA VICTORIA</t>
  </si>
  <si>
    <t>LA UVITA</t>
  </si>
  <si>
    <t>VILLA DE LEYVA</t>
  </si>
  <si>
    <t>MACANAL</t>
  </si>
  <si>
    <t>MARIPI</t>
  </si>
  <si>
    <t>MIRAFLORES</t>
  </si>
  <si>
    <t>MONGUA</t>
  </si>
  <si>
    <t>MONGUI</t>
  </si>
  <si>
    <t>MONIQUIRA</t>
  </si>
  <si>
    <t>MOTAVITA</t>
  </si>
  <si>
    <t>MUZO</t>
  </si>
  <si>
    <t>NOBSA</t>
  </si>
  <si>
    <t>NUEVO COLON</t>
  </si>
  <si>
    <t>OICATA</t>
  </si>
  <si>
    <t>OTANCHE</t>
  </si>
  <si>
    <t>PACHAVITA</t>
  </si>
  <si>
    <t>PAEZ</t>
  </si>
  <si>
    <t>PAIPA</t>
  </si>
  <si>
    <t>PAJARITO</t>
  </si>
  <si>
    <t>PANQUEBA</t>
  </si>
  <si>
    <t>PAUNA</t>
  </si>
  <si>
    <t>PAYA</t>
  </si>
  <si>
    <t>PAZ DE RIO</t>
  </si>
  <si>
    <t>PESCA</t>
  </si>
  <si>
    <t>PISVA</t>
  </si>
  <si>
    <t>PUERTO BOYACA</t>
  </si>
  <si>
    <t>QUIPAMA</t>
  </si>
  <si>
    <t>RAMIRIQUI</t>
  </si>
  <si>
    <t>RAQUIRA</t>
  </si>
  <si>
    <t>RONDON</t>
  </si>
  <si>
    <t>SABOYA</t>
  </si>
  <si>
    <t>SACHICA</t>
  </si>
  <si>
    <t>SAMACA</t>
  </si>
  <si>
    <t>SAN EDUARDO</t>
  </si>
  <si>
    <t>SAN JOSE DE PARE</t>
  </si>
  <si>
    <t>SAN LUIS DE GACENO</t>
  </si>
  <si>
    <t>SAN MATEO</t>
  </si>
  <si>
    <t>SAN MIGUEL DE SEMA</t>
  </si>
  <si>
    <t>SAN PABLO DE BORBUR</t>
  </si>
  <si>
    <t>SANTANA</t>
  </si>
  <si>
    <t>SANTA MARIA</t>
  </si>
  <si>
    <t>SANTA ROSA DE VITERB</t>
  </si>
  <si>
    <t>SANTA SOFIA</t>
  </si>
  <si>
    <t>SATIVANORTE</t>
  </si>
  <si>
    <t>SATIVASUR</t>
  </si>
  <si>
    <t>SIACHOQUE</t>
  </si>
  <si>
    <t>SOATA</t>
  </si>
  <si>
    <t>SOCOTA</t>
  </si>
  <si>
    <t>SOCHA</t>
  </si>
  <si>
    <t>SOMONDOCO</t>
  </si>
  <si>
    <t>SORA</t>
  </si>
  <si>
    <t>SOTAQUIRA</t>
  </si>
  <si>
    <t>SORACA</t>
  </si>
  <si>
    <t>SUSACON</t>
  </si>
  <si>
    <t>SUTAMARCHAN</t>
  </si>
  <si>
    <t>SUTATENZA</t>
  </si>
  <si>
    <t>TASCO</t>
  </si>
  <si>
    <t>TENZA</t>
  </si>
  <si>
    <t>TIBANA</t>
  </si>
  <si>
    <t>TIBASOSA</t>
  </si>
  <si>
    <t>TINJACA</t>
  </si>
  <si>
    <t>TIPACOQUE</t>
  </si>
  <si>
    <t>TOCA</t>
  </si>
  <si>
    <t>TOGUI</t>
  </si>
  <si>
    <t>TOPAGA</t>
  </si>
  <si>
    <t>TOTA</t>
  </si>
  <si>
    <t>TUNUNGUA</t>
  </si>
  <si>
    <t>TURMEQUE</t>
  </si>
  <si>
    <t>TUTA</t>
  </si>
  <si>
    <t>TUTASA</t>
  </si>
  <si>
    <t>UMBITA</t>
  </si>
  <si>
    <t>VENTAQUEMADA</t>
  </si>
  <si>
    <t>VIRACACHA</t>
  </si>
  <si>
    <t>ZETAQUIRA</t>
  </si>
  <si>
    <t>AGUADAS</t>
  </si>
  <si>
    <t>ANSERMA</t>
  </si>
  <si>
    <t>ARANZAZU</t>
  </si>
  <si>
    <t>BELALCAZAR</t>
  </si>
  <si>
    <t>CHINCHINA</t>
  </si>
  <si>
    <t>FILADELFIA</t>
  </si>
  <si>
    <t>LA DORADA</t>
  </si>
  <si>
    <t>LA MERCED</t>
  </si>
  <si>
    <t>MANZANARES</t>
  </si>
  <si>
    <t>MARMATO</t>
  </si>
  <si>
    <t>MARQUETALIA</t>
  </si>
  <si>
    <t>MARULANDA</t>
  </si>
  <si>
    <t>NEIRA</t>
  </si>
  <si>
    <t>NORCASIA</t>
  </si>
  <si>
    <t>PACORA</t>
  </si>
  <si>
    <t>PALESTINA</t>
  </si>
  <si>
    <t>PENSILVANIA</t>
  </si>
  <si>
    <t>RIOSUCIO</t>
  </si>
  <si>
    <t>SALAMINA</t>
  </si>
  <si>
    <t>SAMANA</t>
  </si>
  <si>
    <t>SAN JOSE</t>
  </si>
  <si>
    <t>SUPIA</t>
  </si>
  <si>
    <t>VICTORIA</t>
  </si>
  <si>
    <t>VILLAMARIA</t>
  </si>
  <si>
    <t>VITERBO</t>
  </si>
  <si>
    <t>ALBANIA</t>
  </si>
  <si>
    <t>BELEN DE LOS ANDAQUIES</t>
  </si>
  <si>
    <t>CARTAGENA DEL CHAIRA</t>
  </si>
  <si>
    <t>CURILLO</t>
  </si>
  <si>
    <t>EL DONCELLO</t>
  </si>
  <si>
    <t>EL PAUJIL</t>
  </si>
  <si>
    <t>LA MONTANITA</t>
  </si>
  <si>
    <t>MILAN</t>
  </si>
  <si>
    <t>MORELIA</t>
  </si>
  <si>
    <t>PUERTO RICO</t>
  </si>
  <si>
    <t>SAN JOSE FRAGUA</t>
  </si>
  <si>
    <t>SAN VICENTE CAGUAN</t>
  </si>
  <si>
    <t>SOLANO</t>
  </si>
  <si>
    <t>SOLITA</t>
  </si>
  <si>
    <t>ALMAGUER</t>
  </si>
  <si>
    <t>BALBOA</t>
  </si>
  <si>
    <t>BUENOS AIRES</t>
  </si>
  <si>
    <t>CAJIBIO</t>
  </si>
  <si>
    <t>CALDONO</t>
  </si>
  <si>
    <t>CALOTO</t>
  </si>
  <si>
    <t>CORINTO</t>
  </si>
  <si>
    <t>EL TAMBO</t>
  </si>
  <si>
    <t>GUACHENE</t>
  </si>
  <si>
    <t>GUAPI</t>
  </si>
  <si>
    <t>INZA</t>
  </si>
  <si>
    <t>JAMBALO</t>
  </si>
  <si>
    <t>LA SIERRA</t>
  </si>
  <si>
    <t>LA VEGA</t>
  </si>
  <si>
    <t>LOPEZ DE MICAY</t>
  </si>
  <si>
    <t>MERCADERES</t>
  </si>
  <si>
    <t>MIRANDA</t>
  </si>
  <si>
    <t>PADILLA</t>
  </si>
  <si>
    <t>PATIA (EL BORDO)</t>
  </si>
  <si>
    <t>PIAMONTE</t>
  </si>
  <si>
    <t>PIENDAMO</t>
  </si>
  <si>
    <t>PUERTO TEJADA</t>
  </si>
  <si>
    <t>PURACE</t>
  </si>
  <si>
    <t>ROSAS</t>
  </si>
  <si>
    <t>SAN SEBASTIAN</t>
  </si>
  <si>
    <t>SANTANDER DE Q.</t>
  </si>
  <si>
    <t>SILVIA</t>
  </si>
  <si>
    <t>SOTARA</t>
  </si>
  <si>
    <t>SUAREZ</t>
  </si>
  <si>
    <t>TIMBIO</t>
  </si>
  <si>
    <t>TIMBIQUI</t>
  </si>
  <si>
    <t>TORIBIO</t>
  </si>
  <si>
    <t>TOTORO</t>
  </si>
  <si>
    <t>VILLA RICA</t>
  </si>
  <si>
    <t>AGUACHICA</t>
  </si>
  <si>
    <t>AGUSTIN CODAZZI</t>
  </si>
  <si>
    <t>ASTREA</t>
  </si>
  <si>
    <t>BECERRIL</t>
  </si>
  <si>
    <t>BOSCONIA</t>
  </si>
  <si>
    <t>CHIMICHAGUA</t>
  </si>
  <si>
    <t>CHIRIGUANA</t>
  </si>
  <si>
    <t>CURUMANI</t>
  </si>
  <si>
    <t>EL COPEY</t>
  </si>
  <si>
    <t>EL PASO</t>
  </si>
  <si>
    <t>GAMARRA</t>
  </si>
  <si>
    <t>GONZALEZ</t>
  </si>
  <si>
    <t>LA GLORIA</t>
  </si>
  <si>
    <t>LA JAGUA DE IBIRICO</t>
  </si>
  <si>
    <t>MANAURE</t>
  </si>
  <si>
    <t>PAILITAS</t>
  </si>
  <si>
    <t>PELAYA</t>
  </si>
  <si>
    <t>PUEBLO BELLO</t>
  </si>
  <si>
    <t>RIO DE ORO</t>
  </si>
  <si>
    <t>LA PAZ</t>
  </si>
  <si>
    <t>SAN ALBERTO</t>
  </si>
  <si>
    <t>SAN DIEGO</t>
  </si>
  <si>
    <t>SAN MARTIN</t>
  </si>
  <si>
    <t>TAMALAMEQUE</t>
  </si>
  <si>
    <t>AYAPEL</t>
  </si>
  <si>
    <t>CANALETE</t>
  </si>
  <si>
    <t>CERETE</t>
  </si>
  <si>
    <t>CHIMA</t>
  </si>
  <si>
    <t>CHINU</t>
  </si>
  <si>
    <t>CIENAGA DE ORO</t>
  </si>
  <si>
    <t>COTORRA</t>
  </si>
  <si>
    <t>LA APARTADA</t>
  </si>
  <si>
    <t>LOS CORDOBAS</t>
  </si>
  <si>
    <t>MOMIL</t>
  </si>
  <si>
    <t>MONTELIBANO</t>
  </si>
  <si>
    <t>MOÑITOS</t>
  </si>
  <si>
    <t>PLANETA RICA</t>
  </si>
  <si>
    <t>PUEBLO NUEVO</t>
  </si>
  <si>
    <t>PUERTO ESCONDIDO</t>
  </si>
  <si>
    <t>PUERTO LIBERTADOR</t>
  </si>
  <si>
    <t>PURISIMA</t>
  </si>
  <si>
    <t>SAN ANDRES DE SOTAVENTO</t>
  </si>
  <si>
    <t>SAN ANTERO</t>
  </si>
  <si>
    <t>SAN BERNARDO V.</t>
  </si>
  <si>
    <t>SAN JOSE DE URE</t>
  </si>
  <si>
    <t>SAN PELAYO</t>
  </si>
  <si>
    <t>TIERRALTA</t>
  </si>
  <si>
    <t>TUCHIN</t>
  </si>
  <si>
    <t>VALENCIA</t>
  </si>
  <si>
    <t>AGUA DE DIOS</t>
  </si>
  <si>
    <t>ALBAN</t>
  </si>
  <si>
    <t>ANAPOIMA</t>
  </si>
  <si>
    <t>ANOLAIMA</t>
  </si>
  <si>
    <t>ARBELAEZ</t>
  </si>
  <si>
    <t>BELTRAN</t>
  </si>
  <si>
    <t>BITUIMA</t>
  </si>
  <si>
    <t>BOJACA</t>
  </si>
  <si>
    <t>CABRERA</t>
  </si>
  <si>
    <t>CACHIPAY</t>
  </si>
  <si>
    <t>CAJICA</t>
  </si>
  <si>
    <t>CAPARRAPI</t>
  </si>
  <si>
    <t>CAQUEZA</t>
  </si>
  <si>
    <t>CARMEN DE CARUPA</t>
  </si>
  <si>
    <t>CHAGUANI</t>
  </si>
  <si>
    <t>CHIPAQUE</t>
  </si>
  <si>
    <t>CHOACHI</t>
  </si>
  <si>
    <t>CHOCONTA</t>
  </si>
  <si>
    <t>COGUA</t>
  </si>
  <si>
    <t>COTA</t>
  </si>
  <si>
    <t>CUCUNUBA</t>
  </si>
  <si>
    <t>EL COLEGIO</t>
  </si>
  <si>
    <t>EL ROSAL</t>
  </si>
  <si>
    <t>FOMEQUE</t>
  </si>
  <si>
    <t>FOSCA</t>
  </si>
  <si>
    <t>FUNZA</t>
  </si>
  <si>
    <t>FUQUENE</t>
  </si>
  <si>
    <t>GACHALA</t>
  </si>
  <si>
    <t>GACHANCIPA</t>
  </si>
  <si>
    <t>GACHETA</t>
  </si>
  <si>
    <t>GAMA</t>
  </si>
  <si>
    <t>GUACHETA</t>
  </si>
  <si>
    <t>GUADUAS</t>
  </si>
  <si>
    <t>GUASCA</t>
  </si>
  <si>
    <t>GUATAQUI</t>
  </si>
  <si>
    <t>GUATAVITA</t>
  </si>
  <si>
    <t>GUAYABAL DE SIQUIMA</t>
  </si>
  <si>
    <t>GUAYABETAL</t>
  </si>
  <si>
    <t>GUTIERREZ</t>
  </si>
  <si>
    <t>JERUSALEN</t>
  </si>
  <si>
    <t>JUNIN</t>
  </si>
  <si>
    <t>LA CALERA</t>
  </si>
  <si>
    <t>LA MESA</t>
  </si>
  <si>
    <t>LA PALMA</t>
  </si>
  <si>
    <t>LA PEÑA</t>
  </si>
  <si>
    <t>LENGUAZAQUE</t>
  </si>
  <si>
    <t>MACHETA</t>
  </si>
  <si>
    <t>MADRID</t>
  </si>
  <si>
    <t>MANTA</t>
  </si>
  <si>
    <t>MEDINA</t>
  </si>
  <si>
    <t>NEMOCON</t>
  </si>
  <si>
    <t>NILO</t>
  </si>
  <si>
    <t>NIMAIMA</t>
  </si>
  <si>
    <t>NOCAIMA</t>
  </si>
  <si>
    <t>OSPINA PEREZ - VENECIA</t>
  </si>
  <si>
    <t>PACHO</t>
  </si>
  <si>
    <t>PAIME</t>
  </si>
  <si>
    <t>PANDI</t>
  </si>
  <si>
    <t>PARATEBUENO</t>
  </si>
  <si>
    <t>PASCA</t>
  </si>
  <si>
    <t>PUERTO SALGAR</t>
  </si>
  <si>
    <t>PULI</t>
  </si>
  <si>
    <t>QUEBRADANEGRA</t>
  </si>
  <si>
    <t>QUETAME</t>
  </si>
  <si>
    <t>QUIPILE</t>
  </si>
  <si>
    <t>APULO</t>
  </si>
  <si>
    <t>RICAURTE</t>
  </si>
  <si>
    <t>SAN ANTONIO D TEQUEN</t>
  </si>
  <si>
    <t>SAN BERNARDO</t>
  </si>
  <si>
    <t>SAN CAYETANO</t>
  </si>
  <si>
    <t>SAN JUAN DE RIOSECO</t>
  </si>
  <si>
    <t>SASAIMA</t>
  </si>
  <si>
    <t>SESQUILE</t>
  </si>
  <si>
    <t>SIBATE</t>
  </si>
  <si>
    <t>SILVANIA</t>
  </si>
  <si>
    <t>SIMIJACA</t>
  </si>
  <si>
    <t>SOPO</t>
  </si>
  <si>
    <t>SUBACHOQUE</t>
  </si>
  <si>
    <t>SUESCA</t>
  </si>
  <si>
    <t>SUPATA</t>
  </si>
  <si>
    <t>SUSA</t>
  </si>
  <si>
    <t>SUTATAUSA</t>
  </si>
  <si>
    <t>TABIO</t>
  </si>
  <si>
    <t>TAUSA</t>
  </si>
  <si>
    <t>TENA</t>
  </si>
  <si>
    <t>TENJO</t>
  </si>
  <si>
    <t>TIBACUY</t>
  </si>
  <si>
    <t>TIBIRITA</t>
  </si>
  <si>
    <t>TOCAIMA</t>
  </si>
  <si>
    <t>TOCANCIPA</t>
  </si>
  <si>
    <t>TOPAIPI</t>
  </si>
  <si>
    <t>UBALA</t>
  </si>
  <si>
    <t>UBAQUE</t>
  </si>
  <si>
    <t>UBATE</t>
  </si>
  <si>
    <t>UNE</t>
  </si>
  <si>
    <t>UTICA</t>
  </si>
  <si>
    <t>VERGARA</t>
  </si>
  <si>
    <t>VIANI</t>
  </si>
  <si>
    <t>VILLAGOMEZ</t>
  </si>
  <si>
    <t>VILLAPINZON</t>
  </si>
  <si>
    <t>VILLETA</t>
  </si>
  <si>
    <t>VIOTA</t>
  </si>
  <si>
    <t>YACOPI</t>
  </si>
  <si>
    <t>ZIPACON</t>
  </si>
  <si>
    <t>ACANDI</t>
  </si>
  <si>
    <t>ALTO BAUDO</t>
  </si>
  <si>
    <t>ATRATO</t>
  </si>
  <si>
    <t>BAGADO</t>
  </si>
  <si>
    <t>BAHIA SOLANO</t>
  </si>
  <si>
    <t>BAJO BAUDO-PIZA</t>
  </si>
  <si>
    <t>BOJAYA</t>
  </si>
  <si>
    <t>CANTON DEL SAN PABLO</t>
  </si>
  <si>
    <t>CARMEN DEL DARIEN</t>
  </si>
  <si>
    <t>CERTEGUI</t>
  </si>
  <si>
    <t>CONDOTO</t>
  </si>
  <si>
    <t>EL CARMEN</t>
  </si>
  <si>
    <t>LITORAL DEL SAN JUAN</t>
  </si>
  <si>
    <t>ITSMINA</t>
  </si>
  <si>
    <t>JURADO</t>
  </si>
  <si>
    <t>LLORO</t>
  </si>
  <si>
    <t>MEDIO ATRATO</t>
  </si>
  <si>
    <t>MEDIO BAUDO</t>
  </si>
  <si>
    <t>MEDIO SAN JUAN</t>
  </si>
  <si>
    <t>NOVITA</t>
  </si>
  <si>
    <t>NUQUI</t>
  </si>
  <si>
    <t>RIO IRO</t>
  </si>
  <si>
    <t>RIO QUITO</t>
  </si>
  <si>
    <t>RIO SUCIO</t>
  </si>
  <si>
    <t>SAN JOSE DE PALMAR</t>
  </si>
  <si>
    <t>SIPI</t>
  </si>
  <si>
    <t>TADO</t>
  </si>
  <si>
    <t>UNGUIA</t>
  </si>
  <si>
    <t>UNION PANAMERICANA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</si>
  <si>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</si>
  <si>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</si>
  <si>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</si>
  <si>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</si>
  <si>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</si>
  <si>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</si>
  <si>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</si>
  <si>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</si>
  <si>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ELIAS</t>
  </si>
  <si>
    <t>GARZON</t>
  </si>
  <si>
    <t>GIGANTE</t>
  </si>
  <si>
    <t>HOBO</t>
  </si>
  <si>
    <t>IQUIRA</t>
  </si>
  <si>
    <t>ISNOS</t>
  </si>
  <si>
    <t>LA ARGENTINA</t>
  </si>
  <si>
    <t>LA PLATA</t>
  </si>
  <si>
    <t>NATAGA</t>
  </si>
  <si>
    <t>OPORAPA</t>
  </si>
  <si>
    <t>PAICOL</t>
  </si>
  <si>
    <t>PALERMO</t>
  </si>
  <si>
    <t>PITAL</t>
  </si>
  <si>
    <t>RIVERA</t>
  </si>
  <si>
    <t>SALADOBLANCO</t>
  </si>
  <si>
    <t>SAN AGUSTIN</t>
  </si>
  <si>
    <t>SUAZA</t>
  </si>
  <si>
    <t>TARQUI</t>
  </si>
  <si>
    <t>TESALIA</t>
  </si>
  <si>
    <t>TELLO</t>
  </si>
  <si>
    <t>TERUEL</t>
  </si>
  <si>
    <t>TIMANA</t>
  </si>
  <si>
    <t>VILLA VIEJA</t>
  </si>
  <si>
    <t>YAGUARA</t>
  </si>
  <si>
    <t>GUAJIRA</t>
  </si>
  <si>
    <t>BARRANCAS</t>
  </si>
  <si>
    <t>DIBULLA</t>
  </si>
  <si>
    <t>DISTRACCION</t>
  </si>
  <si>
    <t>EL MOLINO</t>
  </si>
  <si>
    <t>FONSECA</t>
  </si>
  <si>
    <t>HATONUEVO</t>
  </si>
  <si>
    <t>LA JAGUA DEL PILAR</t>
  </si>
  <si>
    <t>SAN JUAN DEL C.</t>
  </si>
  <si>
    <t>URUMITA</t>
  </si>
  <si>
    <t>ALGARROBO</t>
  </si>
  <si>
    <t>ARACATACA</t>
  </si>
  <si>
    <t>ARIGUANI</t>
  </si>
  <si>
    <t>CERRO S.ANTONIO</t>
  </si>
  <si>
    <t>CHIBOLO</t>
  </si>
  <si>
    <t>EL BANCO</t>
  </si>
  <si>
    <t>EL PIÑON</t>
  </si>
  <si>
    <t>EL RETEN</t>
  </si>
  <si>
    <t>FUNDACION</t>
  </si>
  <si>
    <t>GUAMAL</t>
  </si>
  <si>
    <t>NUEVA GRANADA</t>
  </si>
  <si>
    <t>PEDRAZA</t>
  </si>
  <si>
    <t>PIJIÑO DEL CARMEN</t>
  </si>
  <si>
    <t>PIVIJAY</t>
  </si>
  <si>
    <t>PLATO</t>
  </si>
  <si>
    <t>PUEBLO VIEJO</t>
  </si>
  <si>
    <t>REMOLINO</t>
  </si>
  <si>
    <t>SABANAS DE SAN ANGEL</t>
  </si>
  <si>
    <t>SAN ZENON</t>
  </si>
  <si>
    <t>SANTA ANA</t>
  </si>
  <si>
    <t>SANTA BARBARA DE PINTO</t>
  </si>
  <si>
    <t>SITIONUEVO</t>
  </si>
  <si>
    <t>TENERIFE</t>
  </si>
  <si>
    <t>ZAPAYAN</t>
  </si>
  <si>
    <t>ZONA BANANERA</t>
  </si>
  <si>
    <t>ACACIAS</t>
  </si>
  <si>
    <t>BARRANCA DE UPIA</t>
  </si>
  <si>
    <t>CABUYARO</t>
  </si>
  <si>
    <t>CASTILLA NUEVA</t>
  </si>
  <si>
    <t>CUBARRAL</t>
  </si>
  <si>
    <t>CUMARAL</t>
  </si>
  <si>
    <t>EL CALVARIO</t>
  </si>
  <si>
    <t>EL CASTILLO</t>
  </si>
  <si>
    <t>EL DORADO</t>
  </si>
  <si>
    <t>FUENTE DE ORO</t>
  </si>
  <si>
    <t>MAPIRIPAN</t>
  </si>
  <si>
    <t>MESETAS</t>
  </si>
  <si>
    <t>LA MACARENA</t>
  </si>
  <si>
    <t>LA URIBE</t>
  </si>
  <si>
    <t>LEJANIAS</t>
  </si>
  <si>
    <t>PUERTO CONCORDIA</t>
  </si>
  <si>
    <t>PUERTO GAITAN</t>
  </si>
  <si>
    <t>PUERTO LOPEZ</t>
  </si>
  <si>
    <t>PUERTO LLERAS</t>
  </si>
  <si>
    <t>RESTREPO</t>
  </si>
  <si>
    <t>SAN CARLOS DE G</t>
  </si>
  <si>
    <t>SAN JUAN DE ARAMA</t>
  </si>
  <si>
    <t>SAN JUANITO</t>
  </si>
  <si>
    <t>VISTA HERMOSA</t>
  </si>
  <si>
    <t>ALDANA</t>
  </si>
  <si>
    <t>ANCUYA</t>
  </si>
  <si>
    <t>ARBOLEDA</t>
  </si>
  <si>
    <t>BARBACOAS</t>
  </si>
  <si>
    <t>BUESACO</t>
  </si>
  <si>
    <t>COLON-GENOVA</t>
  </si>
  <si>
    <t>CONSACA</t>
  </si>
  <si>
    <t>CONTADERO</t>
  </si>
  <si>
    <t>CUASPUD-CARLOSAMA</t>
  </si>
  <si>
    <t>CUMBAL</t>
  </si>
  <si>
    <t>CUMBITARA</t>
  </si>
  <si>
    <t>CHACHAGUI</t>
  </si>
  <si>
    <t>EL CHARCO</t>
  </si>
  <si>
    <t>EL PEÑOL</t>
  </si>
  <si>
    <t>EL ROSARIO</t>
  </si>
  <si>
    <t>EL TABLON</t>
  </si>
  <si>
    <t>FUNES</t>
  </si>
  <si>
    <t>GUACHUCAL</t>
  </si>
  <si>
    <t>GUAITARILLA</t>
  </si>
  <si>
    <t>GUALMATAN</t>
  </si>
  <si>
    <t>ILES</t>
  </si>
  <si>
    <t>IMUES</t>
  </si>
  <si>
    <t>LA CRUZ</t>
  </si>
  <si>
    <t>LA FLORIDA</t>
  </si>
  <si>
    <t>LA LLANADA</t>
  </si>
  <si>
    <t>LA TOLA</t>
  </si>
  <si>
    <t>LEIVA</t>
  </si>
  <si>
    <t>LINARES</t>
  </si>
  <si>
    <t>LOS ANDES</t>
  </si>
  <si>
    <t>MAGUI-PAYAN</t>
  </si>
  <si>
    <t>MALLAMA</t>
  </si>
  <si>
    <t>OLAYA HERRERA</t>
  </si>
  <si>
    <t>OSPINA</t>
  </si>
  <si>
    <t>FRANCISCO PIZARRO</t>
  </si>
  <si>
    <t>POLICARPA</t>
  </si>
  <si>
    <t>POTOSI</t>
  </si>
  <si>
    <t>PROVIDENCIA</t>
  </si>
  <si>
    <t>PUERRES</t>
  </si>
  <si>
    <t>PUPIALES</t>
  </si>
  <si>
    <t>ROBERTO PAYAN</t>
  </si>
  <si>
    <t>SAMANIEGO</t>
  </si>
  <si>
    <t>SANDONA</t>
  </si>
  <si>
    <t>SAN LORENZO</t>
  </si>
  <si>
    <t>SAN PEDRO DE CARTAGO</t>
  </si>
  <si>
    <t>SANTACRUZ</t>
  </si>
  <si>
    <t>SAPUYES</t>
  </si>
  <si>
    <t>TAMINANGO</t>
  </si>
  <si>
    <t>TANGUA</t>
  </si>
  <si>
    <t>TUQUERRES</t>
  </si>
  <si>
    <t>YACUANQUER</t>
  </si>
  <si>
    <t>ABREGO</t>
  </si>
  <si>
    <t>ARBOLEDAS</t>
  </si>
  <si>
    <t>BOCHALEMA</t>
  </si>
  <si>
    <t>BUCARASICA</t>
  </si>
  <si>
    <t>CACOTA</t>
  </si>
  <si>
    <t>CACHIRA</t>
  </si>
  <si>
    <t>CHINACOTA</t>
  </si>
  <si>
    <t>CHITAGA</t>
  </si>
  <si>
    <t>CONVENCION</t>
  </si>
  <si>
    <t>CUCUTILLA</t>
  </si>
  <si>
    <t>DURANIA</t>
  </si>
  <si>
    <t>EL TARRA</t>
  </si>
  <si>
    <t>EL ZULIA</t>
  </si>
  <si>
    <t>GRAMALOTE</t>
  </si>
  <si>
    <t>HACARI</t>
  </si>
  <si>
    <t>HERRAN</t>
  </si>
  <si>
    <t>LABATECA</t>
  </si>
  <si>
    <t>LA ESPERANZA</t>
  </si>
  <si>
    <t>LA PLAYA</t>
  </si>
  <si>
    <t>LOS PATIOS</t>
  </si>
  <si>
    <t>LOURDES</t>
  </si>
  <si>
    <t>MUTISCUA</t>
  </si>
  <si>
    <t>OCAÑA</t>
  </si>
  <si>
    <t>PAMPLONA</t>
  </si>
  <si>
    <t>PAMPLONITA</t>
  </si>
  <si>
    <t>PUERTO SANTANDER</t>
  </si>
  <si>
    <t>RAGONVALIA</t>
  </si>
  <si>
    <t>SALAZAR</t>
  </si>
  <si>
    <t>SAN CALIXTO</t>
  </si>
  <si>
    <t>SANTIAGO</t>
  </si>
  <si>
    <t>SARDINATA</t>
  </si>
  <si>
    <t>SILOS</t>
  </si>
  <si>
    <t>TEORAMA</t>
  </si>
  <si>
    <t>TIBU</t>
  </si>
  <si>
    <t>VILLA CARO</t>
  </si>
  <si>
    <t>VILLA ROSARIO</t>
  </si>
  <si>
    <t>CALARCA</t>
  </si>
  <si>
    <t>CIRCASIA</t>
  </si>
  <si>
    <t>FILANDIA</t>
  </si>
  <si>
    <t>GENOVA</t>
  </si>
  <si>
    <t>LA TEBAIDA</t>
  </si>
  <si>
    <t>MONTENEGRO</t>
  </si>
  <si>
    <t>PIJAO</t>
  </si>
  <si>
    <t>QUIMBAYA</t>
  </si>
  <si>
    <t>SALENTO</t>
  </si>
  <si>
    <t>APIA</t>
  </si>
  <si>
    <t>BELEN DE UMBRIA</t>
  </si>
  <si>
    <t>GUATICA</t>
  </si>
  <si>
    <t>LA CELIA</t>
  </si>
  <si>
    <t>LA VIRGINIA</t>
  </si>
  <si>
    <t>MARSELLA</t>
  </si>
  <si>
    <t>MISTRATO</t>
  </si>
  <si>
    <t>PUEBLO RICO</t>
  </si>
  <si>
    <t>QUINCHIA</t>
  </si>
  <si>
    <t>SANTA ROSA DE CABAL</t>
  </si>
  <si>
    <t>SANTUARIO</t>
  </si>
  <si>
    <t>AGUADA</t>
  </si>
  <si>
    <t>ARATOCA</t>
  </si>
  <si>
    <t>BARICHARA</t>
  </si>
  <si>
    <t>CALIFORNIA</t>
  </si>
  <si>
    <t>CAPITANEJO</t>
  </si>
  <si>
    <t>CARCASI</t>
  </si>
  <si>
    <t>CEPITA</t>
  </si>
  <si>
    <t>CERRITO</t>
  </si>
  <si>
    <t>CHARALA</t>
  </si>
  <si>
    <t>CHARTA</t>
  </si>
  <si>
    <t>CHIPATA</t>
  </si>
  <si>
    <t>CIMITARRA</t>
  </si>
  <si>
    <t>CONFINES</t>
  </si>
  <si>
    <t>CONTRATACION</t>
  </si>
  <si>
    <t>COROMORO</t>
  </si>
  <si>
    <t>CURITI</t>
  </si>
  <si>
    <t>GUACAMAYO</t>
  </si>
  <si>
    <t>EL PLAYON</t>
  </si>
  <si>
    <t>ENCINO</t>
  </si>
  <si>
    <t>ENCISO</t>
  </si>
  <si>
    <t>FLORIAN</t>
  </si>
  <si>
    <t>GALAN</t>
  </si>
  <si>
    <t>GAMBITA</t>
  </si>
  <si>
    <t>GUACA</t>
  </si>
  <si>
    <t>GUAPOTA</t>
  </si>
  <si>
    <t>GUAVATA</t>
  </si>
  <si>
    <t>GUEPSA</t>
  </si>
  <si>
    <t>HATO</t>
  </si>
  <si>
    <t>JESUS MARIA</t>
  </si>
  <si>
    <t>JORDAN</t>
  </si>
  <si>
    <t>LA BELLEZA</t>
  </si>
  <si>
    <t>LANDAZURI</t>
  </si>
  <si>
    <t>LEBRIJA</t>
  </si>
  <si>
    <t>LOS SANTOS</t>
  </si>
  <si>
    <t>MACARAVITA</t>
  </si>
  <si>
    <t>MALAGA</t>
  </si>
  <si>
    <t>MATANZA</t>
  </si>
  <si>
    <t>MOGOTES</t>
  </si>
  <si>
    <t>MOLAGAVITA</t>
  </si>
  <si>
    <t>OCAMONTE</t>
  </si>
  <si>
    <t>OIBA</t>
  </si>
  <si>
    <t>ONZAGA</t>
  </si>
  <si>
    <t>PALMAR</t>
  </si>
  <si>
    <t>PALMAS DEL SOCORRO</t>
  </si>
  <si>
    <t>PARAMO</t>
  </si>
  <si>
    <t>PINCHOTE</t>
  </si>
  <si>
    <t>PUENTE NACIONAL</t>
  </si>
  <si>
    <t>PUERTO PARRA</t>
  </si>
  <si>
    <t>PUERTO WILCHES</t>
  </si>
  <si>
    <t>SABANA DE TORRES</t>
  </si>
  <si>
    <t>SAN BENITO</t>
  </si>
  <si>
    <t>SAN GIL</t>
  </si>
  <si>
    <t>SAN JOAQUIN</t>
  </si>
  <si>
    <t>SAN JOSE MIRANDA</t>
  </si>
  <si>
    <t>SAN MIGUEL</t>
  </si>
  <si>
    <t>SAN VICENTE CHUCURI</t>
  </si>
  <si>
    <t>SANTA HELENA</t>
  </si>
  <si>
    <t>SIMACOTA</t>
  </si>
  <si>
    <t>SOCORRO</t>
  </si>
  <si>
    <t>SUAITA</t>
  </si>
  <si>
    <t>SURATA</t>
  </si>
  <si>
    <t>TONA</t>
  </si>
  <si>
    <t>VALLE SAN JOSE</t>
  </si>
  <si>
    <t>VELEZ</t>
  </si>
  <si>
    <t>VETAS</t>
  </si>
  <si>
    <t>ZAPATOCA</t>
  </si>
  <si>
    <t>CAIMITO</t>
  </si>
  <si>
    <t>COLOSO</t>
  </si>
  <si>
    <t>COROZAL</t>
  </si>
  <si>
    <t>COVEÑAS</t>
  </si>
  <si>
    <t>CHALAN</t>
  </si>
  <si>
    <t>EL ROBLE</t>
  </si>
  <si>
    <t>GALERAS</t>
  </si>
  <si>
    <t>GUARANDA</t>
  </si>
  <si>
    <t>LOS PALMITOS</t>
  </si>
  <si>
    <t>MAJAGUAL</t>
  </si>
  <si>
    <t>MORROA</t>
  </si>
  <si>
    <t>OVEJAS</t>
  </si>
  <si>
    <t>PALMITO</t>
  </si>
  <si>
    <t>SAMPUES</t>
  </si>
  <si>
    <t>SAN BENITO ABAD</t>
  </si>
  <si>
    <t>SAN JUAN BETULIA</t>
  </si>
  <si>
    <t>SAN MARCOS</t>
  </si>
  <si>
    <t>SAN ONOFRE</t>
  </si>
  <si>
    <t>SINCE</t>
  </si>
  <si>
    <t>TOLU</t>
  </si>
  <si>
    <t>TOLUVIEJO</t>
  </si>
  <si>
    <t xml:space="preserve">TOLIMA </t>
  </si>
  <si>
    <t>ALPUJARRA</t>
  </si>
  <si>
    <t>ALVARADO</t>
  </si>
  <si>
    <t>AMBALEMA</t>
  </si>
  <si>
    <t>ANZOATEGUI</t>
  </si>
  <si>
    <t>GUAYABAL</t>
  </si>
  <si>
    <t>ATACO</t>
  </si>
  <si>
    <t>CAJAMARCA</t>
  </si>
  <si>
    <t>CARMEN DE APICALA</t>
  </si>
  <si>
    <t>CASABIANCA</t>
  </si>
  <si>
    <t>CHAPARRAL</t>
  </si>
  <si>
    <t>COELLO</t>
  </si>
  <si>
    <t>COYAIMA</t>
  </si>
  <si>
    <t>CUNDAY</t>
  </si>
  <si>
    <t>DOLORES</t>
  </si>
  <si>
    <t>ESPINAL</t>
  </si>
  <si>
    <t>FALAN</t>
  </si>
  <si>
    <t>FLANDES</t>
  </si>
  <si>
    <t>FRESNO</t>
  </si>
  <si>
    <t>GUAMO</t>
  </si>
  <si>
    <t>HERVEO</t>
  </si>
  <si>
    <t>HONDA</t>
  </si>
  <si>
    <t>ICONONZO</t>
  </si>
  <si>
    <t>LERIDA</t>
  </si>
  <si>
    <t>LIBANO</t>
  </si>
  <si>
    <t>MARIQUITA</t>
  </si>
  <si>
    <t>MELGAR</t>
  </si>
  <si>
    <t>MURILLO</t>
  </si>
  <si>
    <t>NATAGAIMA</t>
  </si>
  <si>
    <t>ORTEGA</t>
  </si>
  <si>
    <t>PALOCABILDO</t>
  </si>
  <si>
    <t>PIEDRAS</t>
  </si>
  <si>
    <t>PLANADAS</t>
  </si>
  <si>
    <t>PRADO</t>
  </si>
  <si>
    <t>PURIFICACION</t>
  </si>
  <si>
    <t>RIOBLANCO</t>
  </si>
  <si>
    <t>RONCESVALLES</t>
  </si>
  <si>
    <t>ROVIRA</t>
  </si>
  <si>
    <t>SALDAÑA</t>
  </si>
  <si>
    <t>SAN ANTONIO</t>
  </si>
  <si>
    <t>SANTA ISABEL</t>
  </si>
  <si>
    <t>VALLE DE S.JUAN</t>
  </si>
  <si>
    <t>VENADILLO</t>
  </si>
  <si>
    <t>VILLA HERMOSA</t>
  </si>
  <si>
    <t>VILLARRICA</t>
  </si>
  <si>
    <t>ALCALA</t>
  </si>
  <si>
    <t>ANDALUCIA</t>
  </si>
  <si>
    <t>ANSERMANUEVO</t>
  </si>
  <si>
    <t>BUGALAGRANDE</t>
  </si>
  <si>
    <t>CAICEDONIA</t>
  </si>
  <si>
    <t>CALIMA-DARIEN</t>
  </si>
  <si>
    <t>DAGUA</t>
  </si>
  <si>
    <t>EL AGUILA</t>
  </si>
  <si>
    <t>EL CAIRO</t>
  </si>
  <si>
    <t>EL CERRITO</t>
  </si>
  <si>
    <t>EL DOVIO</t>
  </si>
  <si>
    <t>FLORIDA</t>
  </si>
  <si>
    <t>GINEBRA</t>
  </si>
  <si>
    <t>GUACARI</t>
  </si>
  <si>
    <t>LA CUMBRE</t>
  </si>
  <si>
    <t>OBANDO</t>
  </si>
  <si>
    <t>PRADERA</t>
  </si>
  <si>
    <t>RIOFRIO</t>
  </si>
  <si>
    <t>ROLDANILLO</t>
  </si>
  <si>
    <t>SEVILLA</t>
  </si>
  <si>
    <t>TORO</t>
  </si>
  <si>
    <t>TRUJILLO</t>
  </si>
  <si>
    <t>ULLOA</t>
  </si>
  <si>
    <t>VERSALLES</t>
  </si>
  <si>
    <t>VIJES</t>
  </si>
  <si>
    <t>YOTOCO</t>
  </si>
  <si>
    <t>ZARZAL</t>
  </si>
  <si>
    <t>ARAUQUITA</t>
  </si>
  <si>
    <t>CRAVO NORTE</t>
  </si>
  <si>
    <t>FORTUL</t>
  </si>
  <si>
    <t>PUERTO RONDON</t>
  </si>
  <si>
    <t>SARAVENA</t>
  </si>
  <si>
    <t>TAME</t>
  </si>
  <si>
    <t>AGUAZUL</t>
  </si>
  <si>
    <t>CHAMEZA</t>
  </si>
  <si>
    <t>HATO COROZAL</t>
  </si>
  <si>
    <t>LA SALINA</t>
  </si>
  <si>
    <t>MANI</t>
  </si>
  <si>
    <t>MONTERREY</t>
  </si>
  <si>
    <t>NUNCHIA</t>
  </si>
  <si>
    <t>OROCUE</t>
  </si>
  <si>
    <t>PAZ DE ARIPORO</t>
  </si>
  <si>
    <t>PORE</t>
  </si>
  <si>
    <t>RECETOR</t>
  </si>
  <si>
    <t>SACAMA</t>
  </si>
  <si>
    <t>SAN LUIS DE PALENQUE</t>
  </si>
  <si>
    <t>TAMARA</t>
  </si>
  <si>
    <t>TAURAMENA</t>
  </si>
  <si>
    <t>TRINIDAD</t>
  </si>
  <si>
    <t>MOCOA</t>
  </si>
  <si>
    <t>COLON</t>
  </si>
  <si>
    <t>ORITO</t>
  </si>
  <si>
    <t>PUERTO ASIS</t>
  </si>
  <si>
    <t>PUERTO CAICEDO</t>
  </si>
  <si>
    <t>PUERTO GUZMAN</t>
  </si>
  <si>
    <t>PUERTO LEGUIZAMO</t>
  </si>
  <si>
    <t>SIBUNDOY</t>
  </si>
  <si>
    <t>VALLE GUAMUEZ</t>
  </si>
  <si>
    <t>VILLAGARZON</t>
  </si>
  <si>
    <t>PROVIDENCIA Y SANTA CATALINA</t>
  </si>
  <si>
    <t>LETICIA</t>
  </si>
  <si>
    <t>PUERTO NARIÑO</t>
  </si>
  <si>
    <t>INIRIDA</t>
  </si>
  <si>
    <t>SAN JOSE DEL GUAVIARE</t>
  </si>
  <si>
    <t>EL RETORNO</t>
  </si>
  <si>
    <t>MITU</t>
  </si>
  <si>
    <t>CARURU</t>
  </si>
  <si>
    <t>TARAIRA</t>
  </si>
  <si>
    <t>PUERTO CARRENO</t>
  </si>
  <si>
    <t>LA PRIMAVERA</t>
  </si>
  <si>
    <t>SANTA ROSALIA</t>
  </si>
  <si>
    <t>CUMARIBO</t>
  </si>
  <si>
    <t>CORREGIMIENTOS DEPTALES</t>
  </si>
  <si>
    <t>Totales</t>
  </si>
  <si>
    <t>Cuenta nómina</t>
  </si>
  <si>
    <t>Cuenta otros gastos</t>
  </si>
  <si>
    <t xml:space="preserve">Total giro prestación de servicios CSF Y SSF
</t>
  </si>
  <si>
    <t>Total transferencia SSF</t>
  </si>
  <si>
    <t>Total transferencia CSF</t>
  </si>
  <si>
    <t>(3) =(1) + (2)</t>
  </si>
  <si>
    <t>(4)</t>
  </si>
  <si>
    <t>(6) =  (4) + (5)</t>
  </si>
  <si>
    <t>(7) = (3)+(6)</t>
  </si>
  <si>
    <t>(8)</t>
  </si>
  <si>
    <t>(9) = (7)+(8)</t>
  </si>
  <si>
    <t>(10) = (7)+(8)+(9)</t>
  </si>
  <si>
    <t>RECURSOS PRESTACIÓN DEL SERVICIO</t>
  </si>
  <si>
    <t xml:space="preserve">Total transferencia CSF y SSF
</t>
  </si>
  <si>
    <t>* Cuenta nómina - CSF</t>
  </si>
  <si>
    <t>* Cuenta otros gastos -CSF</t>
  </si>
  <si>
    <t>* Aportes patronales - SSF</t>
  </si>
  <si>
    <t>* Aportes del afiliado -SSF</t>
  </si>
  <si>
    <t>PRESTACIÓN DEL SERVICIO</t>
  </si>
  <si>
    <t>Transferencia con situación de fondos  - CSF -ETC</t>
  </si>
  <si>
    <t>Aportes afiliado</t>
  </si>
  <si>
    <t>Transferencias sin situación de fondos -SSF - ETC
(Giro a Fiduprevisora S.A., administradora recursos FOMAG)</t>
  </si>
  <si>
    <t xml:space="preserve">Total transferencia </t>
  </si>
  <si>
    <t xml:space="preserve">Medida cautelar suspension giros Resol. 2931 del 14-09-2017 </t>
  </si>
  <si>
    <t>Medida cautelar suspension giros Resol. 4278 del 20-11-2019</t>
  </si>
  <si>
    <t>Medida cautelar suspension giros Resol. 2013 del 11-07-2018</t>
  </si>
  <si>
    <t>Levantada medida cautelar de suspensión de giro Resol. 2354 del 30-11-2020</t>
  </si>
  <si>
    <t>Giro Calidad matrícula 2/12 -(enero y febrero)</t>
  </si>
  <si>
    <t>Medida cautelar de suspensión de giro Resol. 1297 del 06-05-2016</t>
  </si>
  <si>
    <t>Medida cautelar de suspensión de giro Resol. 4091 del 16-11-2016</t>
  </si>
  <si>
    <t>Calidad - Matricula Oficial 
1/12</t>
  </si>
  <si>
    <t>BARRANCOMINAS</t>
  </si>
  <si>
    <t>Giro calidad de marzo a junio 2021</t>
  </si>
  <si>
    <t>DISTRITOS Y MUNICIPIOS CERTIFICADOS - PAC -julio-2021</t>
  </si>
  <si>
    <t>DEPARTAMENTOS - PAC- julio-2021</t>
  </si>
  <si>
    <t>MUNICIPIOS  NO CERTIFICADOS - PAC - CALIDAD MATRÍCULA-julio-2021</t>
  </si>
  <si>
    <t>RESUMEN GIRO julio 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</si>
</sst>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 * #,##0.00_ ;_ * \-#,##0.00_ ;_ * &quot;-&quot;??_ ;_ @_ "/>
    <numFmt numFmtId="167" formatCode="_ * #,##0_ ;_ * \-#,##0_ ;_ * &quot;-&quot;??_ ;_ @_ "/>
    <numFmt numFmtId="168" formatCode="_-* #,##0.00\ _€_-;\-* #,##0.00\ _€_-;_-* &quot;-&quot;??\ _€_-;_-@_-"/>
    <numFmt numFmtId="169" formatCode="0_ ;\-0\ "/>
  </numFmts>
  <fonts count="25" x14ac:knownFonts="1">
    <font>
      <sz val="10"/>
      <name val="Arial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color indexed="62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0"/>
      <color indexed="8"/>
      <name val="MS Sans Serif"/>
      <family val="2"/>
    </font>
    <font>
      <b/>
      <u/>
      <sz val="10"/>
      <color indexed="8"/>
      <name val="Times New Roman"/>
      <family val="1"/>
    </font>
    <font>
      <b/>
      <sz val="14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2"/>
      <color rgb="FF000000"/>
      <name val="Calibri"/>
      <family val="2"/>
    </font>
    <font>
      <sz val="10"/>
      <color rgb="FF00B050"/>
      <name val="Arial"/>
      <family val="2"/>
    </font>
    <font>
      <b/>
      <sz val="16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indexed="8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5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12" fillId="0" borderId="0"/>
    <xf numFmtId="0" fontId="12" fillId="0" borderId="0"/>
    <xf numFmtId="0" fontId="16" fillId="0" borderId="0"/>
    <xf numFmtId="0" fontId="1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</cellStyleXfs>
  <cellXfs count="138">
    <xf numFmtId="0" fontId="0" fillId="0" borderId="0" xfId="0"/>
    <xf numFmtId="0" fontId="3" fillId="0" borderId="0" xfId="0" applyFont="1" applyAlignment="1"/>
    <xf numFmtId="3" fontId="0" fillId="0" borderId="0" xfId="0" applyNumberFormat="1"/>
    <xf numFmtId="0" fontId="4" fillId="0" borderId="0" xfId="0" applyFont="1" applyFill="1" applyBorder="1"/>
    <xf numFmtId="0" fontId="8" fillId="0" borderId="0" xfId="0" applyFont="1"/>
    <xf numFmtId="0" fontId="2" fillId="0" borderId="0" xfId="0" applyFont="1"/>
    <xf numFmtId="0" fontId="2" fillId="0" borderId="0" xfId="0" applyFont="1" applyAlignment="1"/>
    <xf numFmtId="0" fontId="4" fillId="0" borderId="0" xfId="0" applyFont="1" applyAlignment="1">
      <alignment horizontal="center"/>
    </xf>
    <xf numFmtId="167" fontId="0" fillId="0" borderId="0" xfId="1" applyNumberFormat="1" applyFont="1"/>
    <xf numFmtId="167" fontId="3" fillId="0" borderId="0" xfId="1" applyNumberFormat="1" applyFont="1" applyAlignment="1"/>
    <xf numFmtId="167" fontId="6" fillId="0" borderId="0" xfId="1" applyNumberFormat="1" applyFont="1"/>
    <xf numFmtId="167" fontId="8" fillId="0" borderId="0" xfId="1" applyNumberFormat="1" applyFont="1"/>
    <xf numFmtId="167" fontId="4" fillId="0" borderId="0" xfId="1" applyNumberFormat="1" applyFont="1" applyAlignment="1">
      <alignment horizontal="center"/>
    </xf>
    <xf numFmtId="167" fontId="2" fillId="0" borderId="0" xfId="1" applyNumberFormat="1" applyFont="1"/>
    <xf numFmtId="167" fontId="4" fillId="0" borderId="0" xfId="1" applyNumberFormat="1" applyFont="1" applyFill="1" applyBorder="1"/>
    <xf numFmtId="0" fontId="7" fillId="0" borderId="0" xfId="0" applyFont="1" applyAlignment="1"/>
    <xf numFmtId="0" fontId="10" fillId="0" borderId="0" xfId="0" applyFont="1" applyAlignment="1"/>
    <xf numFmtId="0" fontId="7" fillId="7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166" fontId="2" fillId="0" borderId="0" xfId="1" applyNumberFormat="1" applyFont="1"/>
    <xf numFmtId="0" fontId="2" fillId="0" borderId="0" xfId="0" applyFont="1" applyFill="1"/>
    <xf numFmtId="167" fontId="7" fillId="0" borderId="2" xfId="1" applyNumberFormat="1" applyFont="1" applyBorder="1" applyAlignment="1">
      <alignment vertical="center"/>
    </xf>
    <xf numFmtId="167" fontId="7" fillId="8" borderId="2" xfId="1" applyNumberFormat="1" applyFont="1" applyFill="1" applyBorder="1" applyAlignment="1">
      <alignment vertical="center"/>
    </xf>
    <xf numFmtId="167" fontId="7" fillId="0" borderId="2" xfId="1" applyNumberFormat="1" applyFont="1" applyBorder="1"/>
    <xf numFmtId="167" fontId="3" fillId="0" borderId="2" xfId="1" applyNumberFormat="1" applyFont="1" applyBorder="1" applyAlignment="1">
      <alignment vertical="center"/>
    </xf>
    <xf numFmtId="167" fontId="11" fillId="0" borderId="2" xfId="1" applyNumberFormat="1" applyFont="1" applyBorder="1"/>
    <xf numFmtId="167" fontId="3" fillId="0" borderId="2" xfId="1" applyNumberFormat="1" applyFont="1" applyBorder="1"/>
    <xf numFmtId="167" fontId="3" fillId="8" borderId="2" xfId="1" applyNumberFormat="1" applyFont="1" applyFill="1" applyBorder="1" applyAlignment="1">
      <alignment vertical="center"/>
    </xf>
    <xf numFmtId="167" fontId="11" fillId="7" borderId="2" xfId="1" applyNumberFormat="1" applyFont="1" applyFill="1" applyBorder="1"/>
    <xf numFmtId="167" fontId="7" fillId="7" borderId="3" xfId="1" applyNumberFormat="1" applyFont="1" applyFill="1" applyBorder="1" applyAlignment="1">
      <alignment horizontal="center" vertical="center" wrapText="1"/>
    </xf>
    <xf numFmtId="167" fontId="7" fillId="7" borderId="4" xfId="1" applyNumberFormat="1" applyFont="1" applyFill="1" applyBorder="1" applyAlignment="1">
      <alignment horizontal="center" vertical="center" wrapText="1"/>
    </xf>
    <xf numFmtId="167" fontId="9" fillId="0" borderId="0" xfId="1" applyNumberFormat="1" applyFont="1"/>
    <xf numFmtId="167" fontId="0" fillId="0" borderId="0" xfId="1" applyNumberFormat="1" applyFont="1" applyFill="1"/>
    <xf numFmtId="166" fontId="4" fillId="0" borderId="0" xfId="1" applyNumberFormat="1" applyFont="1" applyAlignment="1">
      <alignment horizontal="center"/>
    </xf>
    <xf numFmtId="167" fontId="17" fillId="0" borderId="0" xfId="1" applyNumberFormat="1" applyFont="1" applyAlignment="1"/>
    <xf numFmtId="0" fontId="17" fillId="0" borderId="0" xfId="7" applyFont="1" applyAlignment="1"/>
    <xf numFmtId="0" fontId="18" fillId="0" borderId="0" xfId="7" applyFont="1"/>
    <xf numFmtId="167" fontId="18" fillId="0" borderId="0" xfId="1" applyNumberFormat="1" applyFont="1" applyAlignment="1"/>
    <xf numFmtId="167" fontId="18" fillId="0" borderId="0" xfId="1" applyNumberFormat="1" applyFont="1" applyAlignment="1">
      <alignment horizontal="left"/>
    </xf>
    <xf numFmtId="0" fontId="17" fillId="0" borderId="0" xfId="7" applyFont="1" applyAlignment="1">
      <alignment horizontal="center"/>
    </xf>
    <xf numFmtId="167" fontId="17" fillId="0" borderId="0" xfId="1" applyNumberFormat="1" applyFont="1" applyAlignment="1">
      <alignment horizontal="center"/>
    </xf>
    <xf numFmtId="167" fontId="17" fillId="9" borderId="1" xfId="1" applyNumberFormat="1" applyFont="1" applyFill="1" applyBorder="1" applyAlignment="1">
      <alignment horizontal="center" vertical="center" wrapText="1"/>
    </xf>
    <xf numFmtId="0" fontId="17" fillId="9" borderId="3" xfId="7" applyFont="1" applyFill="1" applyBorder="1" applyAlignment="1">
      <alignment horizontal="center" vertical="center" wrapText="1"/>
    </xf>
    <xf numFmtId="167" fontId="17" fillId="9" borderId="3" xfId="1" applyNumberFormat="1" applyFont="1" applyFill="1" applyBorder="1" applyAlignment="1">
      <alignment horizontal="center" vertical="center" wrapText="1"/>
    </xf>
    <xf numFmtId="167" fontId="18" fillId="9" borderId="2" xfId="1" applyNumberFormat="1" applyFont="1" applyFill="1" applyBorder="1" applyAlignment="1">
      <alignment horizontal="center"/>
    </xf>
    <xf numFmtId="167" fontId="18" fillId="9" borderId="2" xfId="1" applyNumberFormat="1" applyFont="1" applyFill="1" applyBorder="1"/>
    <xf numFmtId="1" fontId="18" fillId="9" borderId="2" xfId="1" applyNumberFormat="1" applyFont="1" applyFill="1" applyBorder="1" applyAlignment="1">
      <alignment horizontal="center"/>
    </xf>
    <xf numFmtId="166" fontId="2" fillId="9" borderId="2" xfId="1" applyNumberFormat="1" applyFont="1" applyFill="1" applyBorder="1"/>
    <xf numFmtId="0" fontId="18" fillId="9" borderId="0" xfId="7" applyFont="1" applyFill="1"/>
    <xf numFmtId="1" fontId="2" fillId="9" borderId="2" xfId="7" applyNumberFormat="1" applyFill="1" applyBorder="1" applyAlignment="1">
      <alignment horizontal="center"/>
    </xf>
    <xf numFmtId="167" fontId="2" fillId="9" borderId="2" xfId="1" applyNumberFormat="1" applyFont="1" applyFill="1" applyBorder="1"/>
    <xf numFmtId="1" fontId="2" fillId="9" borderId="2" xfId="7" applyNumberFormat="1" applyFont="1" applyFill="1" applyBorder="1" applyAlignment="1">
      <alignment horizontal="center"/>
    </xf>
    <xf numFmtId="167" fontId="2" fillId="9" borderId="2" xfId="1" applyNumberFormat="1" applyFont="1" applyFill="1" applyBorder="1" applyAlignment="1">
      <alignment horizontal="center"/>
    </xf>
    <xf numFmtId="1" fontId="2" fillId="9" borderId="5" xfId="7" applyNumberFormat="1" applyFont="1" applyFill="1" applyBorder="1" applyAlignment="1">
      <alignment horizontal="center"/>
    </xf>
    <xf numFmtId="167" fontId="17" fillId="0" borderId="6" xfId="1" applyNumberFormat="1" applyFont="1" applyBorder="1" applyAlignment="1">
      <alignment horizontal="left" vertical="center"/>
    </xf>
    <xf numFmtId="0" fontId="17" fillId="0" borderId="7" xfId="7" applyFont="1" applyBorder="1" applyAlignment="1">
      <alignment vertical="center"/>
    </xf>
    <xf numFmtId="0" fontId="17" fillId="0" borderId="7" xfId="7" applyFont="1" applyFill="1" applyBorder="1" applyAlignment="1">
      <alignment vertical="center"/>
    </xf>
    <xf numFmtId="0" fontId="17" fillId="0" borderId="8" xfId="7" applyFont="1" applyFill="1" applyBorder="1" applyAlignment="1">
      <alignment vertical="center"/>
    </xf>
    <xf numFmtId="166" fontId="4" fillId="9" borderId="9" xfId="1" applyNumberFormat="1" applyFont="1" applyFill="1" applyBorder="1" applyAlignment="1">
      <alignment vertical="center"/>
    </xf>
    <xf numFmtId="167" fontId="4" fillId="9" borderId="9" xfId="1" applyNumberFormat="1" applyFont="1" applyFill="1" applyBorder="1" applyAlignment="1">
      <alignment vertical="center"/>
    </xf>
    <xf numFmtId="167" fontId="18" fillId="0" borderId="0" xfId="1" applyNumberFormat="1" applyFont="1"/>
    <xf numFmtId="166" fontId="19" fillId="0" borderId="0" xfId="0" applyNumberFormat="1" applyFont="1"/>
    <xf numFmtId="167" fontId="17" fillId="0" borderId="0" xfId="1" applyNumberFormat="1" applyFont="1"/>
    <xf numFmtId="167" fontId="2" fillId="0" borderId="2" xfId="1" applyNumberFormat="1" applyFont="1" applyBorder="1"/>
    <xf numFmtId="167" fontId="2" fillId="7" borderId="2" xfId="1" applyNumberFormat="1" applyFont="1" applyFill="1" applyBorder="1"/>
    <xf numFmtId="167" fontId="11" fillId="9" borderId="2" xfId="1" applyNumberFormat="1" applyFont="1" applyFill="1" applyBorder="1"/>
    <xf numFmtId="0" fontId="2" fillId="0" borderId="2" xfId="0" applyFont="1" applyFill="1" applyBorder="1" applyAlignment="1"/>
    <xf numFmtId="167" fontId="2" fillId="0" borderId="2" xfId="1" applyNumberFormat="1" applyFont="1" applyFill="1" applyBorder="1" applyAlignment="1">
      <alignment horizontal="left"/>
    </xf>
    <xf numFmtId="3" fontId="2" fillId="0" borderId="2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166" fontId="4" fillId="0" borderId="3" xfId="1" applyNumberFormat="1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2" xfId="0" applyFont="1" applyFill="1" applyBorder="1"/>
    <xf numFmtId="0" fontId="2" fillId="9" borderId="2" xfId="0" applyFont="1" applyFill="1" applyBorder="1"/>
    <xf numFmtId="0" fontId="2" fillId="0" borderId="2" xfId="0" applyFont="1" applyFill="1" applyBorder="1" applyAlignment="1">
      <alignment horizontal="left"/>
    </xf>
    <xf numFmtId="3" fontId="2" fillId="0" borderId="2" xfId="0" applyNumberFormat="1" applyFont="1" applyFill="1" applyBorder="1" applyAlignment="1">
      <alignment vertical="center" wrapText="1"/>
    </xf>
    <xf numFmtId="167" fontId="2" fillId="9" borderId="0" xfId="1" applyNumberFormat="1" applyFont="1" applyFill="1" applyBorder="1" applyAlignment="1">
      <alignment horizontal="left"/>
    </xf>
    <xf numFmtId="0" fontId="2" fillId="9" borderId="0" xfId="0" applyFont="1" applyFill="1" applyBorder="1"/>
    <xf numFmtId="166" fontId="2" fillId="9" borderId="0" xfId="1" applyFont="1" applyFill="1" applyBorder="1" applyAlignment="1">
      <alignment horizontal="left"/>
    </xf>
    <xf numFmtId="166" fontId="2" fillId="9" borderId="10" xfId="1" applyFont="1" applyFill="1" applyBorder="1"/>
    <xf numFmtId="167" fontId="2" fillId="9" borderId="0" xfId="1" applyNumberFormat="1" applyFont="1" applyFill="1" applyBorder="1"/>
    <xf numFmtId="166" fontId="2" fillId="9" borderId="0" xfId="1" applyNumberFormat="1" applyFont="1" applyFill="1" applyBorder="1"/>
    <xf numFmtId="167" fontId="2" fillId="0" borderId="0" xfId="1" applyNumberFormat="1" applyFont="1" applyAlignment="1">
      <alignment horizontal="left" vertical="center"/>
    </xf>
    <xf numFmtId="166" fontId="4" fillId="0" borderId="3" xfId="1" applyFont="1" applyBorder="1" applyAlignment="1">
      <alignment vertical="center"/>
    </xf>
    <xf numFmtId="167" fontId="2" fillId="0" borderId="0" xfId="1" applyNumberFormat="1" applyFont="1" applyAlignment="1">
      <alignment horizontal="left"/>
    </xf>
    <xf numFmtId="166" fontId="2" fillId="0" borderId="0" xfId="1" applyFont="1"/>
    <xf numFmtId="167" fontId="2" fillId="0" borderId="0" xfId="1" applyNumberFormat="1" applyFont="1" applyFill="1" applyAlignment="1">
      <alignment horizontal="left"/>
    </xf>
    <xf numFmtId="3" fontId="2" fillId="0" borderId="2" xfId="1" applyNumberFormat="1" applyFont="1" applyBorder="1" applyAlignment="1"/>
    <xf numFmtId="166" fontId="20" fillId="0" borderId="0" xfId="1" applyFont="1"/>
    <xf numFmtId="166" fontId="20" fillId="0" borderId="0" xfId="0" applyNumberFormat="1" applyFont="1"/>
    <xf numFmtId="3" fontId="2" fillId="0" borderId="0" xfId="0" applyNumberFormat="1" applyFont="1" applyAlignment="1"/>
    <xf numFmtId="0" fontId="14" fillId="0" borderId="0" xfId="0" applyFont="1" applyAlignment="1"/>
    <xf numFmtId="0" fontId="2" fillId="9" borderId="0" xfId="0" applyFont="1" applyFill="1"/>
    <xf numFmtId="1" fontId="18" fillId="9" borderId="2" xfId="2" applyNumberFormat="1" applyFont="1" applyFill="1" applyBorder="1" applyAlignment="1">
      <alignment horizontal="left" wrapText="1"/>
    </xf>
    <xf numFmtId="49" fontId="4" fillId="0" borderId="2" xfId="1" applyNumberFormat="1" applyFont="1" applyFill="1" applyBorder="1" applyAlignment="1">
      <alignment horizontal="center" vertical="center" wrapText="1"/>
    </xf>
    <xf numFmtId="166" fontId="4" fillId="0" borderId="4" xfId="1" applyNumberFormat="1" applyFont="1" applyBorder="1" applyAlignment="1">
      <alignment horizontal="left" vertical="center"/>
    </xf>
    <xf numFmtId="0" fontId="4" fillId="0" borderId="2" xfId="0" applyFont="1" applyFill="1" applyBorder="1" applyAlignment="1">
      <alignment vertical="center" wrapText="1"/>
    </xf>
    <xf numFmtId="0" fontId="2" fillId="0" borderId="2" xfId="0" applyFont="1" applyBorder="1"/>
    <xf numFmtId="1" fontId="18" fillId="9" borderId="2" xfId="2" applyNumberFormat="1" applyFont="1" applyFill="1" applyBorder="1" applyAlignment="1">
      <alignment horizontal="left"/>
    </xf>
    <xf numFmtId="166" fontId="4" fillId="2" borderId="2" xfId="1" applyNumberFormat="1" applyFont="1" applyFill="1" applyBorder="1" applyAlignment="1">
      <alignment horizontal="center" vertical="center" wrapText="1"/>
    </xf>
    <xf numFmtId="166" fontId="4" fillId="3" borderId="2" xfId="1" applyNumberFormat="1" applyFont="1" applyFill="1" applyBorder="1" applyAlignment="1">
      <alignment horizontal="center" vertical="center" wrapText="1"/>
    </xf>
    <xf numFmtId="167" fontId="2" fillId="0" borderId="2" xfId="1" applyNumberFormat="1" applyFont="1" applyFill="1" applyBorder="1" applyAlignment="1"/>
    <xf numFmtId="166" fontId="2" fillId="0" borderId="0" xfId="0" applyNumberFormat="1" applyFont="1"/>
    <xf numFmtId="1" fontId="23" fillId="9" borderId="2" xfId="2" applyNumberFormat="1" applyFont="1" applyFill="1" applyBorder="1" applyAlignment="1">
      <alignment horizontal="left" wrapText="1"/>
    </xf>
    <xf numFmtId="1" fontId="23" fillId="9" borderId="2" xfId="2" applyNumberFormat="1" applyFont="1" applyFill="1" applyBorder="1" applyAlignment="1">
      <alignment horizontal="left"/>
    </xf>
    <xf numFmtId="0" fontId="7" fillId="0" borderId="0" xfId="0" applyFont="1" applyAlignment="1">
      <alignment horizontal="center"/>
    </xf>
    <xf numFmtId="169" fontId="2" fillId="0" borderId="2" xfId="1" applyNumberFormat="1" applyFont="1" applyFill="1" applyBorder="1" applyAlignment="1">
      <alignment horizontal="right"/>
    </xf>
    <xf numFmtId="0" fontId="23" fillId="0" borderId="0" xfId="0" applyFont="1"/>
    <xf numFmtId="166" fontId="4" fillId="2" borderId="2" xfId="1" applyNumberFormat="1" applyFont="1" applyFill="1" applyBorder="1" applyAlignment="1">
      <alignment horizontal="center" vertical="center" wrapText="1"/>
    </xf>
    <xf numFmtId="166" fontId="4" fillId="3" borderId="2" xfId="1" applyNumberFormat="1" applyFont="1" applyFill="1" applyBorder="1" applyAlignment="1">
      <alignment horizontal="center" vertical="center" wrapText="1"/>
    </xf>
    <xf numFmtId="43" fontId="0" fillId="0" borderId="0" xfId="0" applyNumberFormat="1"/>
    <xf numFmtId="1" fontId="18" fillId="9" borderId="2" xfId="2" applyNumberFormat="1" applyFont="1" applyFill="1" applyBorder="1" applyAlignment="1">
      <alignment horizontal="right"/>
    </xf>
    <xf numFmtId="167" fontId="3" fillId="9" borderId="2" xfId="1" applyNumberFormat="1" applyFont="1" applyFill="1" applyBorder="1"/>
    <xf numFmtId="0" fontId="7" fillId="0" borderId="0" xfId="0" applyFont="1" applyAlignment="1">
      <alignment horizontal="center"/>
    </xf>
    <xf numFmtId="166" fontId="4" fillId="10" borderId="2" xfId="1" applyNumberFormat="1" applyFont="1" applyFill="1" applyBorder="1" applyAlignment="1">
      <alignment horizontal="center" vertical="center" wrapText="1"/>
    </xf>
    <xf numFmtId="166" fontId="2" fillId="10" borderId="2" xfId="1" applyNumberFormat="1" applyFont="1" applyFill="1" applyBorder="1" applyAlignment="1">
      <alignment vertical="center" wrapText="1"/>
    </xf>
    <xf numFmtId="167" fontId="4" fillId="4" borderId="2" xfId="1" applyNumberFormat="1" applyFont="1" applyFill="1" applyBorder="1" applyAlignment="1">
      <alignment horizontal="center" vertical="center" wrapText="1"/>
    </xf>
    <xf numFmtId="167" fontId="2" fillId="4" borderId="2" xfId="1" applyNumberFormat="1" applyFont="1" applyFill="1" applyBorder="1" applyAlignment="1">
      <alignment horizontal="center" vertical="center" wrapText="1"/>
    </xf>
    <xf numFmtId="166" fontId="4" fillId="2" borderId="2" xfId="1" applyNumberFormat="1" applyFont="1" applyFill="1" applyBorder="1" applyAlignment="1">
      <alignment horizontal="center" vertical="center" wrapText="1"/>
    </xf>
    <xf numFmtId="166" fontId="4" fillId="3" borderId="2" xfId="1" applyNumberFormat="1" applyFont="1" applyFill="1" applyBorder="1" applyAlignment="1">
      <alignment horizontal="center" vertical="center" wrapText="1"/>
    </xf>
    <xf numFmtId="166" fontId="4" fillId="0" borderId="2" xfId="1" applyNumberFormat="1" applyFont="1" applyFill="1" applyBorder="1" applyAlignment="1">
      <alignment horizontal="center" vertical="center" wrapText="1"/>
    </xf>
    <xf numFmtId="166" fontId="4" fillId="5" borderId="2" xfId="1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4" fillId="0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167" fontId="4" fillId="9" borderId="2" xfId="1" applyNumberFormat="1" applyFont="1" applyFill="1" applyBorder="1" applyAlignment="1">
      <alignment horizontal="center" vertical="center" wrapText="1"/>
    </xf>
    <xf numFmtId="166" fontId="4" fillId="3" borderId="2" xfId="1" applyNumberFormat="1" applyFont="1" applyFill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 wrapText="1"/>
    </xf>
    <xf numFmtId="166" fontId="4" fillId="6" borderId="2" xfId="1" applyNumberFormat="1" applyFont="1" applyFill="1" applyBorder="1" applyAlignment="1">
      <alignment horizontal="center" vertical="center" wrapText="1"/>
    </xf>
    <xf numFmtId="166" fontId="2" fillId="6" borderId="2" xfId="1" applyNumberFormat="1" applyFont="1" applyFill="1" applyBorder="1" applyAlignment="1">
      <alignment vertical="center" wrapText="1"/>
    </xf>
    <xf numFmtId="167" fontId="2" fillId="2" borderId="2" xfId="1" applyNumberFormat="1" applyFont="1" applyFill="1" applyBorder="1" applyAlignment="1">
      <alignment horizontal="center" vertical="center" wrapText="1"/>
    </xf>
    <xf numFmtId="167" fontId="22" fillId="2" borderId="2" xfId="1" applyNumberFormat="1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/>
    </xf>
    <xf numFmtId="0" fontId="17" fillId="0" borderId="0" xfId="7" applyFont="1" applyAlignment="1">
      <alignment horizontal="center"/>
    </xf>
    <xf numFmtId="3" fontId="24" fillId="9" borderId="12" xfId="2" applyNumberFormat="1" applyFont="1" applyFill="1" applyBorder="1" applyAlignment="1" applyProtection="1">
      <alignment horizontal="right" indent="1"/>
      <protection locked="0"/>
    </xf>
    <xf numFmtId="3" fontId="24" fillId="9" borderId="11" xfId="2" applyNumberFormat="1" applyFont="1" applyFill="1" applyBorder="1" applyAlignment="1" applyProtection="1">
      <alignment horizontal="right" indent="1"/>
      <protection locked="0"/>
    </xf>
    <xf numFmtId="49" fontId="3" fillId="0" borderId="0" xfId="0" applyNumberFormat="1" applyFont="1" applyAlignment="1">
      <alignment horizontal="center"/>
    </xf>
  </cellXfs>
  <cellStyles count="16">
    <cellStyle name="Millares" xfId="1" builtinId="3"/>
    <cellStyle name="Millares 2" xfId="2" xr:uid="{00000000-0005-0000-0000-000001000000}"/>
    <cellStyle name="Millares 2 2" xfId="15" xr:uid="{00000000-0005-0000-0000-000002000000}"/>
    <cellStyle name="Millares 2 3" xfId="14" xr:uid="{00000000-0005-0000-0000-000003000000}"/>
    <cellStyle name="Millares 3" xfId="3" xr:uid="{00000000-0005-0000-0000-000004000000}"/>
    <cellStyle name="Millares 4" xfId="4" xr:uid="{00000000-0005-0000-0000-000005000000}"/>
    <cellStyle name="Millares 5" xfId="13" xr:uid="{00000000-0005-0000-0000-000006000000}"/>
    <cellStyle name="Millares 7" xfId="5" xr:uid="{00000000-0005-0000-0000-000007000000}"/>
    <cellStyle name="Moneda 2" xfId="6" xr:uid="{00000000-0005-0000-0000-000008000000}"/>
    <cellStyle name="Normal" xfId="0" builtinId="0"/>
    <cellStyle name="Normal 2" xfId="7" xr:uid="{00000000-0005-0000-0000-00000A000000}"/>
    <cellStyle name="Normal 2 2" xfId="8" xr:uid="{00000000-0005-0000-0000-00000B000000}"/>
    <cellStyle name="Normal 3" xfId="9" xr:uid="{00000000-0005-0000-0000-00000C000000}"/>
    <cellStyle name="Normal 4" xfId="10" xr:uid="{00000000-0005-0000-0000-00000D000000}"/>
    <cellStyle name="Normal 5" xfId="11" xr:uid="{00000000-0005-0000-0000-00000E000000}"/>
    <cellStyle name="Normal 6" xfId="12" xr:uid="{00000000-0005-0000-0000-00000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IAC/Nalba-OAPF%20inf.a%20partir%20sept-2014/Hist&#243;rico%20PAC%20-SGP/INFOGIROS%20SGP%2020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ptos"/>
      <sheetName val="Distritos"/>
      <sheetName val="Muni Certif"/>
      <sheetName val="Munic no Certif"/>
      <sheetName val="RESUMEN SGP"/>
      <sheetName val="FORMULARIO SGP2015"/>
    </sheetNames>
    <sheetDataSet>
      <sheetData sheetId="0" refreshError="1"/>
      <sheetData sheetId="1" refreshError="1"/>
      <sheetData sheetId="2">
        <row r="206">
          <cell r="A206" t="str">
            <v>MEDELLIN</v>
          </cell>
          <cell r="B206" t="str">
            <v>210105001</v>
          </cell>
          <cell r="C206" t="str">
            <v>ANTIOQUIA</v>
          </cell>
          <cell r="D206" t="str">
            <v>MEDELLIN</v>
          </cell>
          <cell r="E206">
            <v>8909052111</v>
          </cell>
          <cell r="F206">
            <v>400817805</v>
          </cell>
          <cell r="G206" t="str">
            <v>Occidente</v>
          </cell>
          <cell r="H206">
            <v>23</v>
          </cell>
          <cell r="I206">
            <v>36369377409</v>
          </cell>
          <cell r="J206">
            <v>5976879992</v>
          </cell>
          <cell r="K206">
            <v>11625039699</v>
          </cell>
          <cell r="L206">
            <v>12017306388</v>
          </cell>
          <cell r="M206">
            <v>14451180104</v>
          </cell>
          <cell r="N206">
            <v>15415290077</v>
          </cell>
          <cell r="O206">
            <v>20668998474</v>
          </cell>
          <cell r="P206">
            <v>22569657790</v>
          </cell>
          <cell r="Q206">
            <v>23622747607</v>
          </cell>
          <cell r="R206">
            <v>24836353629</v>
          </cell>
          <cell r="S206">
            <v>36183058444</v>
          </cell>
          <cell r="T206">
            <v>38048098140</v>
          </cell>
          <cell r="U206">
            <v>37793106444</v>
          </cell>
          <cell r="W206">
            <v>0</v>
          </cell>
          <cell r="X206">
            <v>16280322429</v>
          </cell>
          <cell r="AD206">
            <v>16280322429</v>
          </cell>
          <cell r="AF206" t="str">
            <v>2015-01-30</v>
          </cell>
          <cell r="AH206" t="str">
            <v>2015-02-25</v>
          </cell>
          <cell r="AJ206" t="str">
            <v>2015-02-27</v>
          </cell>
          <cell r="AK206">
            <v>1356693536</v>
          </cell>
          <cell r="AL206" t="str">
            <v>2015-04-27</v>
          </cell>
          <cell r="AM206">
            <v>5426774144</v>
          </cell>
          <cell r="AN206" t="str">
            <v>2015-05-05---2015-05-08</v>
          </cell>
          <cell r="AQ206">
            <v>2713387072</v>
          </cell>
          <cell r="AR206" t="str">
            <v>2015-07-13</v>
          </cell>
          <cell r="AS206">
            <v>1356693536</v>
          </cell>
          <cell r="AT206" t="str">
            <v>2015-08-27</v>
          </cell>
          <cell r="AU206">
            <v>2713387072</v>
          </cell>
          <cell r="AV206" t="str">
            <v>2015-09-28</v>
          </cell>
          <cell r="BK206">
            <v>13566935360</v>
          </cell>
          <cell r="BL206">
            <v>2713387069</v>
          </cell>
        </row>
        <row r="207">
          <cell r="A207" t="str">
            <v>APARTADO</v>
          </cell>
          <cell r="B207" t="str">
            <v>214505045</v>
          </cell>
          <cell r="C207" t="str">
            <v>ANTIOQUIA</v>
          </cell>
          <cell r="D207" t="str">
            <v>APARTADO</v>
          </cell>
          <cell r="E207">
            <v>8909800952</v>
          </cell>
          <cell r="F207">
            <v>64508284129</v>
          </cell>
          <cell r="G207" t="str">
            <v>Davivienda</v>
          </cell>
          <cell r="H207">
            <v>39</v>
          </cell>
          <cell r="P207">
            <v>35296518</v>
          </cell>
          <cell r="Q207">
            <v>1941364198</v>
          </cell>
          <cell r="R207">
            <v>2013894015</v>
          </cell>
          <cell r="S207">
            <v>2790606653</v>
          </cell>
          <cell r="T207">
            <v>3390192656</v>
          </cell>
          <cell r="U207">
            <v>3146002879</v>
          </cell>
          <cell r="X207">
            <v>1405573711</v>
          </cell>
          <cell r="AD207">
            <v>1405573711</v>
          </cell>
          <cell r="AF207" t="str">
            <v>2015-01-30</v>
          </cell>
          <cell r="AH207" t="str">
            <v>2015-02-25</v>
          </cell>
          <cell r="AJ207" t="str">
            <v>2015-02-27</v>
          </cell>
          <cell r="AK207">
            <v>117131143</v>
          </cell>
          <cell r="AL207" t="str">
            <v>2015-04-27</v>
          </cell>
          <cell r="AM207">
            <v>468524572</v>
          </cell>
          <cell r="AN207" t="str">
            <v>2015-05-05---2015-05-08</v>
          </cell>
          <cell r="AQ207">
            <v>234262286</v>
          </cell>
          <cell r="AR207" t="str">
            <v>2015-07-13</v>
          </cell>
          <cell r="AS207">
            <v>117131143</v>
          </cell>
          <cell r="AT207" t="str">
            <v>2015-08-27</v>
          </cell>
          <cell r="AU207">
            <v>234262286</v>
          </cell>
          <cell r="AV207" t="str">
            <v>2015-09-28</v>
          </cell>
          <cell r="BK207">
            <v>1171311430</v>
          </cell>
          <cell r="BL207">
            <v>234262281</v>
          </cell>
        </row>
        <row r="208">
          <cell r="A208" t="str">
            <v>BELLO</v>
          </cell>
          <cell r="B208" t="str">
            <v>218805088</v>
          </cell>
          <cell r="C208" t="str">
            <v>ANTIOQUIA</v>
          </cell>
          <cell r="D208" t="str">
            <v>BELLO</v>
          </cell>
          <cell r="E208">
            <v>8909801121</v>
          </cell>
          <cell r="F208">
            <v>196020713</v>
          </cell>
          <cell r="G208" t="str">
            <v>Popular</v>
          </cell>
          <cell r="H208">
            <v>2</v>
          </cell>
          <cell r="I208">
            <v>5109224246</v>
          </cell>
          <cell r="J208">
            <v>1303260855</v>
          </cell>
          <cell r="K208">
            <v>1724431372</v>
          </cell>
          <cell r="L208">
            <v>1798444826</v>
          </cell>
          <cell r="M208">
            <v>2100518846</v>
          </cell>
          <cell r="N208">
            <v>2236917001</v>
          </cell>
          <cell r="O208">
            <v>3011128536</v>
          </cell>
          <cell r="P208">
            <v>3206793820</v>
          </cell>
          <cell r="Q208">
            <v>3577717922</v>
          </cell>
          <cell r="R208">
            <v>3707525815</v>
          </cell>
          <cell r="S208">
            <v>5490738636</v>
          </cell>
          <cell r="T208">
            <v>6263300448</v>
          </cell>
          <cell r="U208">
            <v>5907907636</v>
          </cell>
          <cell r="X208">
            <v>2381751454</v>
          </cell>
          <cell r="AD208">
            <v>2381751454</v>
          </cell>
          <cell r="AF208" t="str">
            <v>2015-01-30</v>
          </cell>
          <cell r="AH208" t="str">
            <v>2015-02-25</v>
          </cell>
          <cell r="AJ208" t="str">
            <v>2015-02-27</v>
          </cell>
          <cell r="AK208">
            <v>198479288</v>
          </cell>
          <cell r="AL208" t="str">
            <v>2015-04-27</v>
          </cell>
          <cell r="AM208">
            <v>793917152</v>
          </cell>
          <cell r="AN208" t="str">
            <v>2015-05-05---2015-05-08</v>
          </cell>
          <cell r="AO208">
            <v>198479288</v>
          </cell>
          <cell r="AP208" t="str">
            <v>2015-06-25</v>
          </cell>
          <cell r="AQ208">
            <v>198479288</v>
          </cell>
          <cell r="AR208" t="str">
            <v>2015-07-29</v>
          </cell>
          <cell r="AS208">
            <v>198479288</v>
          </cell>
          <cell r="AT208" t="str">
            <v>2015-08-27</v>
          </cell>
          <cell r="AU208">
            <v>396958576</v>
          </cell>
          <cell r="AV208" t="str">
            <v>2015-09-28</v>
          </cell>
          <cell r="BK208">
            <v>1984792880</v>
          </cell>
          <cell r="BL208">
            <v>396958574</v>
          </cell>
        </row>
        <row r="209">
          <cell r="A209" t="str">
            <v>ENVIGADO</v>
          </cell>
          <cell r="B209" t="str">
            <v>216605266</v>
          </cell>
          <cell r="C209" t="str">
            <v>ANTIOQUIA</v>
          </cell>
          <cell r="D209" t="str">
            <v>ENVIGADO</v>
          </cell>
          <cell r="E209">
            <v>8909071065</v>
          </cell>
          <cell r="F209">
            <v>1908314707</v>
          </cell>
          <cell r="G209" t="str">
            <v>Bancolombia</v>
          </cell>
          <cell r="H209">
            <v>7</v>
          </cell>
          <cell r="I209">
            <v>4667580376</v>
          </cell>
          <cell r="J209">
            <v>685044029</v>
          </cell>
          <cell r="K209">
            <v>536635965</v>
          </cell>
          <cell r="L209">
            <v>648685401</v>
          </cell>
          <cell r="M209">
            <v>805067075</v>
          </cell>
          <cell r="N209">
            <v>862351296</v>
          </cell>
          <cell r="O209">
            <v>1031956433</v>
          </cell>
          <cell r="P209">
            <v>1105708737</v>
          </cell>
          <cell r="Q209">
            <v>1100929889</v>
          </cell>
          <cell r="R209">
            <v>1275515585</v>
          </cell>
          <cell r="S209">
            <v>2056088879</v>
          </cell>
          <cell r="T209">
            <v>2158984879</v>
          </cell>
          <cell r="U209">
            <v>2156417879</v>
          </cell>
          <cell r="X209">
            <v>901326738</v>
          </cell>
          <cell r="AD209">
            <v>901326738</v>
          </cell>
          <cell r="AF209" t="str">
            <v>2015-01-30</v>
          </cell>
          <cell r="AH209" t="str">
            <v>2015-02-25</v>
          </cell>
          <cell r="AJ209" t="str">
            <v>2015-02-27</v>
          </cell>
          <cell r="AK209">
            <v>75110562</v>
          </cell>
          <cell r="AL209" t="str">
            <v>2015-04-27</v>
          </cell>
          <cell r="AM209">
            <v>300442248</v>
          </cell>
          <cell r="AN209" t="str">
            <v>2015-05-05---2015-05-08</v>
          </cell>
          <cell r="AQ209">
            <v>150221124</v>
          </cell>
          <cell r="AR209" t="str">
            <v>2015-07-13</v>
          </cell>
          <cell r="AS209">
            <v>75110562</v>
          </cell>
          <cell r="AT209" t="str">
            <v>2015-08-27</v>
          </cell>
          <cell r="AU209">
            <v>150221124</v>
          </cell>
          <cell r="AV209" t="str">
            <v>2015-09-28</v>
          </cell>
          <cell r="BK209">
            <v>751105620</v>
          </cell>
          <cell r="BL209">
            <v>150221118</v>
          </cell>
        </row>
        <row r="210">
          <cell r="A210" t="str">
            <v>ITAGUI</v>
          </cell>
          <cell r="B210">
            <v>216005360</v>
          </cell>
          <cell r="C210" t="str">
            <v>ANTIOQUIA</v>
          </cell>
          <cell r="D210" t="str">
            <v>ITAGUI</v>
          </cell>
          <cell r="E210">
            <v>8909800938</v>
          </cell>
          <cell r="F210">
            <v>192720621</v>
          </cell>
          <cell r="G210" t="str">
            <v>Popular</v>
          </cell>
          <cell r="H210">
            <v>2</v>
          </cell>
          <cell r="I210">
            <v>6517440595</v>
          </cell>
          <cell r="J210">
            <v>1419912966</v>
          </cell>
          <cell r="K210">
            <v>1109226898</v>
          </cell>
          <cell r="L210">
            <v>1387979445</v>
          </cell>
          <cell r="M210">
            <v>1528282751</v>
          </cell>
          <cell r="N210">
            <v>1619202278</v>
          </cell>
          <cell r="O210">
            <v>2071955195</v>
          </cell>
          <cell r="P210">
            <v>2281816988</v>
          </cell>
          <cell r="Q210">
            <v>2304717622</v>
          </cell>
          <cell r="R210">
            <v>2559940351</v>
          </cell>
          <cell r="S210">
            <v>3941713988</v>
          </cell>
          <cell r="T210">
            <v>4234713474</v>
          </cell>
          <cell r="U210">
            <v>4183821988</v>
          </cell>
          <cell r="X210">
            <v>1701090147</v>
          </cell>
          <cell r="AD210">
            <v>1701090147</v>
          </cell>
          <cell r="AF210" t="str">
            <v>2015-01-30</v>
          </cell>
          <cell r="AH210" t="str">
            <v>2015-02-25</v>
          </cell>
          <cell r="AJ210" t="str">
            <v>2015-02-27</v>
          </cell>
          <cell r="AK210">
            <v>141757512</v>
          </cell>
          <cell r="AL210" t="str">
            <v>2015-04-27</v>
          </cell>
          <cell r="AM210">
            <v>567030048</v>
          </cell>
          <cell r="AN210" t="str">
            <v>2015-05-05---2015-05-08</v>
          </cell>
          <cell r="AQ210">
            <v>283515024</v>
          </cell>
          <cell r="AR210" t="str">
            <v>2015-07-13</v>
          </cell>
          <cell r="AS210">
            <v>141757512</v>
          </cell>
          <cell r="AT210" t="str">
            <v>2015-08-27</v>
          </cell>
          <cell r="AU210">
            <v>283515024</v>
          </cell>
          <cell r="AV210" t="str">
            <v>2015-09-28</v>
          </cell>
          <cell r="BK210">
            <v>1417575120</v>
          </cell>
          <cell r="BL210">
            <v>283515027</v>
          </cell>
        </row>
        <row r="211">
          <cell r="A211" t="str">
            <v>RIONEGRO</v>
          </cell>
          <cell r="B211" t="str">
            <v>211505615</v>
          </cell>
          <cell r="C211" t="str">
            <v>ANTIOQUIA</v>
          </cell>
          <cell r="D211" t="str">
            <v>RIONEGRO</v>
          </cell>
          <cell r="E211">
            <v>8909073172</v>
          </cell>
          <cell r="F211">
            <v>490023215</v>
          </cell>
          <cell r="G211" t="str">
            <v>Occidente</v>
          </cell>
          <cell r="H211">
            <v>23</v>
          </cell>
          <cell r="P211">
            <v>35411418</v>
          </cell>
          <cell r="Q211">
            <v>1565622880</v>
          </cell>
          <cell r="R211">
            <v>1755874047</v>
          </cell>
          <cell r="S211">
            <v>2612837046</v>
          </cell>
          <cell r="T211">
            <v>2725413046</v>
          </cell>
          <cell r="U211">
            <v>2773377046</v>
          </cell>
          <cell r="X211">
            <v>1274811046</v>
          </cell>
          <cell r="AD211">
            <v>1274811046</v>
          </cell>
          <cell r="AF211" t="str">
            <v>2015-01-30</v>
          </cell>
          <cell r="AH211" t="str">
            <v>2015-02-25</v>
          </cell>
          <cell r="AJ211" t="str">
            <v>2015-02-27</v>
          </cell>
          <cell r="AK211">
            <v>106234254</v>
          </cell>
          <cell r="AL211" t="str">
            <v>2015-04-27</v>
          </cell>
          <cell r="AM211">
            <v>424937016</v>
          </cell>
          <cell r="AN211" t="str">
            <v>2015-05-05---2015-05-08</v>
          </cell>
          <cell r="AQ211">
            <v>212468508</v>
          </cell>
          <cell r="AR211" t="str">
            <v>2015-07-13</v>
          </cell>
          <cell r="AS211">
            <v>106234254</v>
          </cell>
          <cell r="AT211" t="str">
            <v>2015-08-27</v>
          </cell>
          <cell r="AU211">
            <v>212468508</v>
          </cell>
          <cell r="AV211" t="str">
            <v>2015-09-28</v>
          </cell>
          <cell r="BK211">
            <v>1062342540</v>
          </cell>
          <cell r="BL211">
            <v>212468506</v>
          </cell>
        </row>
        <row r="212">
          <cell r="A212" t="str">
            <v>SABANETA</v>
          </cell>
          <cell r="B212" t="str">
            <v>213105631</v>
          </cell>
          <cell r="C212" t="str">
            <v>ANTIOQUIA</v>
          </cell>
          <cell r="D212" t="str">
            <v>SABANETA</v>
          </cell>
          <cell r="E212">
            <v>8909803316</v>
          </cell>
          <cell r="F212" t="str">
            <v>01708300493</v>
          </cell>
          <cell r="G212" t="str">
            <v>Bancolombia</v>
          </cell>
          <cell r="H212">
            <v>7</v>
          </cell>
          <cell r="Q212">
            <v>594105121</v>
          </cell>
          <cell r="R212">
            <v>642057948</v>
          </cell>
          <cell r="S212">
            <v>947954358</v>
          </cell>
          <cell r="T212">
            <v>971494358</v>
          </cell>
          <cell r="U212">
            <v>981926358</v>
          </cell>
          <cell r="X212">
            <v>465630358</v>
          </cell>
          <cell r="AD212">
            <v>465630358</v>
          </cell>
          <cell r="AF212" t="str">
            <v>2015-01-30</v>
          </cell>
          <cell r="AH212" t="str">
            <v>2015-02-25</v>
          </cell>
          <cell r="AJ212" t="str">
            <v>2015-02-27</v>
          </cell>
          <cell r="AK212">
            <v>38802530</v>
          </cell>
          <cell r="AL212" t="str">
            <v>2015-04-27</v>
          </cell>
          <cell r="AM212">
            <v>155210120</v>
          </cell>
          <cell r="AN212" t="str">
            <v>2015-05-05---2015-05-08</v>
          </cell>
          <cell r="AQ212">
            <v>77605060</v>
          </cell>
          <cell r="AR212" t="str">
            <v>2015-07-13</v>
          </cell>
          <cell r="AS212">
            <v>38802530</v>
          </cell>
          <cell r="AT212" t="str">
            <v>2015-08-27</v>
          </cell>
          <cell r="AU212">
            <v>77605060</v>
          </cell>
          <cell r="AV212" t="str">
            <v>2015-09-28</v>
          </cell>
          <cell r="BK212">
            <v>388025300</v>
          </cell>
          <cell r="BL212">
            <v>77605058</v>
          </cell>
        </row>
        <row r="213">
          <cell r="A213" t="str">
            <v>TURBO</v>
          </cell>
          <cell r="B213" t="str">
            <v>213705837</v>
          </cell>
          <cell r="C213" t="str">
            <v>ANTIOQUIA</v>
          </cell>
          <cell r="D213" t="str">
            <v>TURBO</v>
          </cell>
          <cell r="E213">
            <v>8909811385</v>
          </cell>
          <cell r="F213">
            <v>920003126</v>
          </cell>
          <cell r="G213" t="str">
            <v>BBVA</v>
          </cell>
          <cell r="H213">
            <v>13</v>
          </cell>
          <cell r="I213">
            <v>3152008020</v>
          </cell>
          <cell r="J213">
            <v>1813280395</v>
          </cell>
          <cell r="K213">
            <v>2511475668</v>
          </cell>
          <cell r="L213">
            <v>2724782801</v>
          </cell>
          <cell r="M213">
            <v>2698036751</v>
          </cell>
          <cell r="N213">
            <v>2844697598</v>
          </cell>
          <cell r="O213">
            <v>4050262810</v>
          </cell>
          <cell r="P213">
            <v>4487535884</v>
          </cell>
          <cell r="Q213">
            <v>5572736277</v>
          </cell>
          <cell r="R213">
            <v>5709913083</v>
          </cell>
          <cell r="S213">
            <v>6495248025</v>
          </cell>
          <cell r="T213">
            <v>7837140586</v>
          </cell>
          <cell r="U213">
            <v>7533781444</v>
          </cell>
          <cell r="X213">
            <v>4820942516</v>
          </cell>
          <cell r="AD213">
            <v>4820942516</v>
          </cell>
          <cell r="AF213" t="str">
            <v>2015-01-30</v>
          </cell>
          <cell r="AH213" t="str">
            <v>2015-02-25</v>
          </cell>
          <cell r="AJ213" t="str">
            <v>2015-02-27</v>
          </cell>
          <cell r="AK213">
            <v>401745210</v>
          </cell>
          <cell r="AL213" t="str">
            <v>2015-04-27</v>
          </cell>
          <cell r="AM213">
            <v>1606980840</v>
          </cell>
          <cell r="AN213" t="str">
            <v>2015-05-05---2015-05-08</v>
          </cell>
          <cell r="AQ213">
            <v>803490420</v>
          </cell>
          <cell r="AR213" t="str">
            <v>2015-07-13</v>
          </cell>
          <cell r="AS213">
            <v>401745210</v>
          </cell>
          <cell r="AT213" t="str">
            <v>2015-08-27</v>
          </cell>
          <cell r="AU213">
            <v>803490420</v>
          </cell>
          <cell r="AV213" t="str">
            <v>2015-09-28</v>
          </cell>
          <cell r="BK213">
            <v>4017452100</v>
          </cell>
          <cell r="BL213">
            <v>803490416</v>
          </cell>
        </row>
        <row r="214">
          <cell r="A214" t="str">
            <v>BARRANQUILLA</v>
          </cell>
          <cell r="B214">
            <v>210108001</v>
          </cell>
          <cell r="C214" t="str">
            <v>ATLANTICO</v>
          </cell>
          <cell r="D214" t="str">
            <v>BARRANQUILLA</v>
          </cell>
          <cell r="E214">
            <v>8901020181</v>
          </cell>
          <cell r="F214">
            <v>302003389</v>
          </cell>
          <cell r="G214" t="str">
            <v>BBVA</v>
          </cell>
          <cell r="H214">
            <v>13</v>
          </cell>
          <cell r="N214">
            <v>97261804</v>
          </cell>
          <cell r="O214">
            <v>8992555600</v>
          </cell>
          <cell r="P214">
            <v>11071319341</v>
          </cell>
          <cell r="Q214">
            <v>14206194762</v>
          </cell>
          <cell r="R214">
            <v>14587910075</v>
          </cell>
          <cell r="S214">
            <v>24300918451</v>
          </cell>
          <cell r="T214">
            <v>22535920719</v>
          </cell>
          <cell r="U214">
            <v>19851418283</v>
          </cell>
          <cell r="X214">
            <v>9259380522</v>
          </cell>
          <cell r="AD214">
            <v>9259380522</v>
          </cell>
          <cell r="AF214" t="str">
            <v>2015-01-30</v>
          </cell>
          <cell r="AH214" t="str">
            <v>2015-02-25</v>
          </cell>
          <cell r="AJ214" t="str">
            <v>2015-02-27</v>
          </cell>
          <cell r="AK214">
            <v>771615044</v>
          </cell>
          <cell r="AL214" t="str">
            <v>2015-04-27</v>
          </cell>
          <cell r="AM214">
            <v>3086460176</v>
          </cell>
          <cell r="AN214" t="str">
            <v>2015-05-05---2015-05-08</v>
          </cell>
          <cell r="AO214">
            <v>771615044</v>
          </cell>
          <cell r="AP214" t="str">
            <v>2015-06-25</v>
          </cell>
          <cell r="AQ214">
            <v>771615044</v>
          </cell>
          <cell r="AR214" t="str">
            <v>2015-07-29</v>
          </cell>
          <cell r="AS214">
            <v>771615044</v>
          </cell>
          <cell r="AT214" t="str">
            <v>2015-08-27</v>
          </cell>
          <cell r="AU214">
            <v>1543230088</v>
          </cell>
          <cell r="AV214" t="str">
            <v>2015-09-28</v>
          </cell>
          <cell r="BK214">
            <v>7716150440</v>
          </cell>
          <cell r="BL214">
            <v>1543230082</v>
          </cell>
        </row>
        <row r="215">
          <cell r="A215" t="str">
            <v>MALAMBO</v>
          </cell>
          <cell r="B215" t="str">
            <v>08433</v>
          </cell>
          <cell r="C215" t="str">
            <v>ATLANTICO</v>
          </cell>
          <cell r="D215" t="str">
            <v>MALAMBO</v>
          </cell>
          <cell r="E215">
            <v>8901143351</v>
          </cell>
          <cell r="F215" t="str">
            <v>48113665174</v>
          </cell>
          <cell r="G215" t="str">
            <v>Bancolombia</v>
          </cell>
          <cell r="H215">
            <v>7</v>
          </cell>
          <cell r="Q215">
            <v>1394594353</v>
          </cell>
          <cell r="R215">
            <v>1551712553</v>
          </cell>
          <cell r="S215">
            <v>1976482953</v>
          </cell>
          <cell r="T215">
            <v>2118430995</v>
          </cell>
          <cell r="U215">
            <v>2140580953</v>
          </cell>
          <cell r="X215">
            <v>1073352953</v>
          </cell>
          <cell r="AD215">
            <v>1073352953</v>
          </cell>
          <cell r="AF215" t="str">
            <v>2015-01-30</v>
          </cell>
          <cell r="AH215" t="str">
            <v>2015-02-25</v>
          </cell>
          <cell r="AJ215" t="str">
            <v>2015-02-27</v>
          </cell>
          <cell r="AK215">
            <v>89446079</v>
          </cell>
          <cell r="AL215" t="str">
            <v>2015-04-27</v>
          </cell>
          <cell r="AM215">
            <v>357784316</v>
          </cell>
          <cell r="AN215" t="str">
            <v>2015-05-05---2015-05-08</v>
          </cell>
          <cell r="AQ215">
            <v>178892158</v>
          </cell>
          <cell r="AR215" t="str">
            <v>2015-07-13</v>
          </cell>
          <cell r="AS215">
            <v>89446079</v>
          </cell>
          <cell r="AT215" t="str">
            <v>2015-08-27</v>
          </cell>
          <cell r="AU215">
            <v>178892158</v>
          </cell>
          <cell r="AV215" t="str">
            <v>2015-09-28</v>
          </cell>
          <cell r="BK215">
            <v>894460790</v>
          </cell>
          <cell r="BL215">
            <v>178892163</v>
          </cell>
        </row>
        <row r="216">
          <cell r="A216" t="str">
            <v>SOLEDAD</v>
          </cell>
          <cell r="B216" t="str">
            <v>215808758</v>
          </cell>
          <cell r="C216" t="str">
            <v>ATLANTICO</v>
          </cell>
          <cell r="D216" t="str">
            <v>SOLEDAD</v>
          </cell>
          <cell r="E216">
            <v>8901062912</v>
          </cell>
          <cell r="F216">
            <v>687100842</v>
          </cell>
          <cell r="G216" t="str">
            <v>Popular</v>
          </cell>
          <cell r="H216">
            <v>2</v>
          </cell>
          <cell r="I216">
            <v>4838219208</v>
          </cell>
          <cell r="J216">
            <v>992770930</v>
          </cell>
          <cell r="K216">
            <v>1523009698</v>
          </cell>
          <cell r="L216">
            <v>1687037255</v>
          </cell>
          <cell r="M216">
            <v>1881045980</v>
          </cell>
          <cell r="N216">
            <v>1997256623</v>
          </cell>
          <cell r="O216">
            <v>3018556348</v>
          </cell>
          <cell r="P216">
            <v>3318707017</v>
          </cell>
          <cell r="Q216">
            <v>3948620122</v>
          </cell>
          <cell r="R216">
            <v>4240551940</v>
          </cell>
          <cell r="S216">
            <v>5559047877</v>
          </cell>
          <cell r="T216">
            <v>6462754378</v>
          </cell>
          <cell r="U216">
            <v>5724131358</v>
          </cell>
          <cell r="X216">
            <v>2672703622</v>
          </cell>
          <cell r="AD216">
            <v>2672703622</v>
          </cell>
          <cell r="AF216" t="str">
            <v>2015-01-30</v>
          </cell>
          <cell r="AH216" t="str">
            <v>2015-02-25</v>
          </cell>
          <cell r="AJ216" t="str">
            <v>2015-02-27</v>
          </cell>
          <cell r="AK216">
            <v>0</v>
          </cell>
          <cell r="AL216" t="str">
            <v>2015-04-27</v>
          </cell>
          <cell r="AM216">
            <v>0</v>
          </cell>
          <cell r="AN216" t="str">
            <v>2015-05-05---2015-05-08</v>
          </cell>
          <cell r="AQ216">
            <v>0</v>
          </cell>
          <cell r="AS216">
            <v>0</v>
          </cell>
          <cell r="AT216" t="str">
            <v>2015-08-27</v>
          </cell>
          <cell r="AU216">
            <v>0</v>
          </cell>
          <cell r="BK216">
            <v>0</v>
          </cell>
          <cell r="BL216">
            <v>2672703622</v>
          </cell>
        </row>
        <row r="217">
          <cell r="A217" t="str">
            <v>BOGOTA</v>
          </cell>
          <cell r="B217">
            <v>210111001</v>
          </cell>
          <cell r="C217" t="str">
            <v>BOGOTA</v>
          </cell>
          <cell r="D217" t="str">
            <v>BOGOTA</v>
          </cell>
          <cell r="E217">
            <v>8999994589</v>
          </cell>
          <cell r="F217">
            <v>17108214853</v>
          </cell>
          <cell r="G217" t="str">
            <v>Bancolombia</v>
          </cell>
          <cell r="H217">
            <v>7</v>
          </cell>
          <cell r="N217">
            <v>441681825</v>
          </cell>
          <cell r="O217">
            <v>43924173963</v>
          </cell>
          <cell r="P217">
            <v>54086402460</v>
          </cell>
          <cell r="Q217">
            <v>57460222222</v>
          </cell>
          <cell r="R217">
            <v>60201242925</v>
          </cell>
          <cell r="S217">
            <v>83022344283</v>
          </cell>
          <cell r="T217">
            <v>87387977398</v>
          </cell>
          <cell r="U217">
            <v>85273891564</v>
          </cell>
          <cell r="X217">
            <v>33961189968</v>
          </cell>
          <cell r="AD217">
            <v>33961189968</v>
          </cell>
          <cell r="AF217" t="str">
            <v>2015-01-30</v>
          </cell>
          <cell r="AH217" t="str">
            <v>2015-02-25</v>
          </cell>
          <cell r="AJ217" t="str">
            <v>2015-02-27</v>
          </cell>
          <cell r="AK217">
            <v>2830099164</v>
          </cell>
          <cell r="AL217" t="str">
            <v>2015-04-27</v>
          </cell>
          <cell r="AM217">
            <v>11320396656</v>
          </cell>
          <cell r="AN217" t="str">
            <v>2015-05-05---2015-05-08</v>
          </cell>
          <cell r="AO217">
            <v>2830099164</v>
          </cell>
          <cell r="AP217" t="str">
            <v>2015-06-25</v>
          </cell>
          <cell r="AQ217">
            <v>2830099164</v>
          </cell>
          <cell r="AR217" t="str">
            <v>2015-07-29</v>
          </cell>
          <cell r="AS217">
            <v>2830099164</v>
          </cell>
          <cell r="AT217" t="str">
            <v>2015-08-27</v>
          </cell>
          <cell r="AU217">
            <v>7308589998</v>
          </cell>
          <cell r="AV217" t="str">
            <v>2015-09-28</v>
          </cell>
          <cell r="BK217">
            <v>29949383310</v>
          </cell>
          <cell r="BL217">
            <v>4011806658</v>
          </cell>
        </row>
        <row r="218">
          <cell r="A218" t="str">
            <v>CARTAGENA</v>
          </cell>
          <cell r="B218">
            <v>210113001</v>
          </cell>
          <cell r="C218" t="str">
            <v>BOLIVAR</v>
          </cell>
          <cell r="D218" t="str">
            <v>CARTAGENA</v>
          </cell>
          <cell r="E218">
            <v>8904801844</v>
          </cell>
          <cell r="F218">
            <v>253006779</v>
          </cell>
          <cell r="G218" t="str">
            <v>BBVA</v>
          </cell>
          <cell r="H218">
            <v>13</v>
          </cell>
          <cell r="N218">
            <v>86981547</v>
          </cell>
          <cell r="O218">
            <v>10078363956</v>
          </cell>
          <cell r="P218">
            <v>11639073491</v>
          </cell>
          <cell r="Q218">
            <v>12220366433</v>
          </cell>
          <cell r="R218">
            <v>12630029894</v>
          </cell>
          <cell r="S218">
            <v>16111155057</v>
          </cell>
          <cell r="T218">
            <v>18112568465</v>
          </cell>
          <cell r="U218">
            <v>16696982259</v>
          </cell>
          <cell r="X218">
            <v>7910684930</v>
          </cell>
          <cell r="AD218">
            <v>7910684930</v>
          </cell>
          <cell r="AF218" t="str">
            <v>2015-01-30</v>
          </cell>
          <cell r="AH218" t="str">
            <v>2015-02-25</v>
          </cell>
          <cell r="AJ218" t="str">
            <v>2015-02-27</v>
          </cell>
          <cell r="AK218">
            <v>659223744</v>
          </cell>
          <cell r="AL218" t="str">
            <v>2015-04-27</v>
          </cell>
          <cell r="AM218">
            <v>2636894976</v>
          </cell>
          <cell r="AN218" t="str">
            <v>2015-05-05---2015-05-08</v>
          </cell>
          <cell r="AO218">
            <v>659223744</v>
          </cell>
          <cell r="AP218" t="str">
            <v>2015-06-25</v>
          </cell>
          <cell r="AQ218">
            <v>659223744</v>
          </cell>
          <cell r="AR218" t="str">
            <v>2015-07-29</v>
          </cell>
          <cell r="AS218">
            <v>659223744</v>
          </cell>
          <cell r="AT218" t="str">
            <v>2015-08-27</v>
          </cell>
          <cell r="AU218">
            <v>1318447488</v>
          </cell>
          <cell r="AV218" t="str">
            <v>2015-09-28</v>
          </cell>
          <cell r="BK218">
            <v>6592237440</v>
          </cell>
          <cell r="BL218">
            <v>1318447490</v>
          </cell>
        </row>
        <row r="219">
          <cell r="A219" t="str">
            <v>MAGANGUE</v>
          </cell>
          <cell r="B219" t="str">
            <v>213013430</v>
          </cell>
          <cell r="C219" t="str">
            <v>BOLIVAR</v>
          </cell>
          <cell r="D219" t="str">
            <v>MAGANGUE</v>
          </cell>
          <cell r="E219">
            <v>8000284322</v>
          </cell>
          <cell r="F219">
            <v>530004555</v>
          </cell>
          <cell r="G219" t="str">
            <v>BBVA</v>
          </cell>
          <cell r="H219">
            <v>13</v>
          </cell>
          <cell r="I219">
            <v>3423738775</v>
          </cell>
          <cell r="J219">
            <v>1439500455</v>
          </cell>
          <cell r="K219">
            <v>1985212075</v>
          </cell>
          <cell r="L219">
            <v>2112864406</v>
          </cell>
          <cell r="M219">
            <v>2061758117</v>
          </cell>
          <cell r="N219">
            <v>2161664458</v>
          </cell>
          <cell r="O219">
            <v>2890314931</v>
          </cell>
          <cell r="P219">
            <v>3391803699</v>
          </cell>
          <cell r="Q219">
            <v>3525190754</v>
          </cell>
          <cell r="R219">
            <v>3475223048</v>
          </cell>
          <cell r="S219">
            <v>4613288180</v>
          </cell>
          <cell r="T219">
            <v>5312429080</v>
          </cell>
          <cell r="U219">
            <v>4946094187</v>
          </cell>
          <cell r="X219">
            <v>3110227415</v>
          </cell>
          <cell r="AD219">
            <v>3110227415</v>
          </cell>
          <cell r="AF219" t="str">
            <v>2015-01-30</v>
          </cell>
          <cell r="AH219" t="str">
            <v>2015-02-25</v>
          </cell>
          <cell r="AJ219" t="str">
            <v>2015-02-27</v>
          </cell>
          <cell r="AK219">
            <v>259185618</v>
          </cell>
          <cell r="AL219" t="str">
            <v>2015-04-27</v>
          </cell>
          <cell r="AM219">
            <v>1036742472</v>
          </cell>
          <cell r="AN219" t="str">
            <v>2015-05-05---2015-05-08</v>
          </cell>
          <cell r="AQ219">
            <v>518371236</v>
          </cell>
          <cell r="AR219" t="str">
            <v>2015-07-13</v>
          </cell>
          <cell r="AS219">
            <v>259185618</v>
          </cell>
          <cell r="AT219" t="str">
            <v>2015-08-27</v>
          </cell>
          <cell r="AU219">
            <v>518371236</v>
          </cell>
          <cell r="AV219" t="str">
            <v>2015-09-28</v>
          </cell>
          <cell r="BK219">
            <v>2591856180</v>
          </cell>
          <cell r="BL219">
            <v>518371235</v>
          </cell>
        </row>
        <row r="220">
          <cell r="A220" t="str">
            <v>TUNJA</v>
          </cell>
          <cell r="B220" t="str">
            <v>210115001</v>
          </cell>
          <cell r="C220" t="str">
            <v>BOYACA</v>
          </cell>
          <cell r="D220" t="str">
            <v>TUNJA</v>
          </cell>
          <cell r="E220">
            <v>8918008461</v>
          </cell>
          <cell r="F220">
            <v>250021094</v>
          </cell>
          <cell r="G220" t="str">
            <v>Popular</v>
          </cell>
          <cell r="H220">
            <v>2</v>
          </cell>
          <cell r="I220">
            <v>2045816030</v>
          </cell>
          <cell r="J220">
            <v>601582621</v>
          </cell>
          <cell r="K220">
            <v>877313130</v>
          </cell>
          <cell r="L220">
            <v>902785272</v>
          </cell>
          <cell r="M220">
            <v>1087637625</v>
          </cell>
          <cell r="N220">
            <v>1165204585</v>
          </cell>
          <cell r="O220">
            <v>1546668905</v>
          </cell>
          <cell r="P220">
            <v>1568263043</v>
          </cell>
          <cell r="Q220">
            <v>1806886617</v>
          </cell>
          <cell r="R220">
            <v>1870584678</v>
          </cell>
          <cell r="S220">
            <v>2737420528</v>
          </cell>
          <cell r="T220">
            <v>2872370758</v>
          </cell>
          <cell r="U220">
            <v>2771684528</v>
          </cell>
          <cell r="X220">
            <v>1185274896</v>
          </cell>
          <cell r="AD220">
            <v>1185274896</v>
          </cell>
          <cell r="AF220" t="str">
            <v>2015-01-30</v>
          </cell>
          <cell r="AH220" t="str">
            <v>2015-02-25</v>
          </cell>
          <cell r="AJ220" t="str">
            <v>2015-02-27</v>
          </cell>
          <cell r="AK220">
            <v>98772908</v>
          </cell>
          <cell r="AL220" t="str">
            <v>2015-04-27</v>
          </cell>
          <cell r="AM220">
            <v>395091632</v>
          </cell>
          <cell r="AN220" t="str">
            <v>2015-05-05---2015-05-08</v>
          </cell>
          <cell r="AQ220">
            <v>197545816</v>
          </cell>
          <cell r="AR220" t="str">
            <v>2015-07-13</v>
          </cell>
          <cell r="AS220">
            <v>98772908</v>
          </cell>
          <cell r="AT220" t="str">
            <v>2015-08-27</v>
          </cell>
          <cell r="AU220">
            <v>197545816</v>
          </cell>
          <cell r="AV220" t="str">
            <v>2015-09-28</v>
          </cell>
          <cell r="BK220">
            <v>987729080</v>
          </cell>
          <cell r="BL220">
            <v>197545816</v>
          </cell>
        </row>
        <row r="221">
          <cell r="A221" t="str">
            <v>DUITAMA</v>
          </cell>
          <cell r="B221" t="str">
            <v>213815238</v>
          </cell>
          <cell r="C221" t="str">
            <v>BOYACA</v>
          </cell>
          <cell r="D221" t="str">
            <v>DUITAMA</v>
          </cell>
          <cell r="E221">
            <v>8918551381</v>
          </cell>
          <cell r="F221">
            <v>282067503</v>
          </cell>
          <cell r="G221" t="str">
            <v>Bogotá</v>
          </cell>
          <cell r="H221">
            <v>1</v>
          </cell>
          <cell r="I221">
            <v>2361341303</v>
          </cell>
          <cell r="J221">
            <v>415548383</v>
          </cell>
          <cell r="K221">
            <v>649585198</v>
          </cell>
          <cell r="L221">
            <v>803329727</v>
          </cell>
          <cell r="M221">
            <v>848059949</v>
          </cell>
          <cell r="N221">
            <v>893230126</v>
          </cell>
          <cell r="O221">
            <v>1197279156</v>
          </cell>
          <cell r="P221">
            <v>1340231632</v>
          </cell>
          <cell r="Q221">
            <v>1349374411</v>
          </cell>
          <cell r="R221">
            <v>1438872851</v>
          </cell>
          <cell r="S221">
            <v>2085273155</v>
          </cell>
          <cell r="T221">
            <v>2256053937</v>
          </cell>
          <cell r="U221">
            <v>2224792155</v>
          </cell>
          <cell r="X221">
            <v>925046038</v>
          </cell>
          <cell r="AD221">
            <v>925046038</v>
          </cell>
          <cell r="AF221" t="str">
            <v>2015-01-30</v>
          </cell>
          <cell r="AH221" t="str">
            <v>2015-02-25</v>
          </cell>
          <cell r="AJ221" t="str">
            <v>2015-02-27</v>
          </cell>
          <cell r="AK221">
            <v>77087170</v>
          </cell>
          <cell r="AL221" t="str">
            <v>2015-04-27</v>
          </cell>
          <cell r="AM221">
            <v>308348680</v>
          </cell>
          <cell r="AN221" t="str">
            <v>2015-05-05---2015-05-08</v>
          </cell>
          <cell r="AQ221">
            <v>154174340</v>
          </cell>
          <cell r="AR221" t="str">
            <v>2015-07-13</v>
          </cell>
          <cell r="AS221">
            <v>77087170</v>
          </cell>
          <cell r="AT221" t="str">
            <v>2015-08-27</v>
          </cell>
          <cell r="AU221">
            <v>154174340</v>
          </cell>
          <cell r="AV221" t="str">
            <v>2015-09-28</v>
          </cell>
          <cell r="BK221">
            <v>770871700</v>
          </cell>
          <cell r="BL221">
            <v>154174338</v>
          </cell>
        </row>
        <row r="222">
          <cell r="A222" t="str">
            <v>SOGAMOSO</v>
          </cell>
          <cell r="B222">
            <v>215915759</v>
          </cell>
          <cell r="C222" t="str">
            <v>BOYACA</v>
          </cell>
          <cell r="D222" t="str">
            <v>SOGAMOSO</v>
          </cell>
          <cell r="E222">
            <v>8918551301</v>
          </cell>
          <cell r="F222">
            <v>7049950270</v>
          </cell>
          <cell r="G222" t="str">
            <v>Bogotá</v>
          </cell>
          <cell r="H222">
            <v>1</v>
          </cell>
          <cell r="I222">
            <v>2612500778.7200003</v>
          </cell>
          <cell r="J222">
            <v>483591498</v>
          </cell>
          <cell r="K222">
            <v>851235607</v>
          </cell>
          <cell r="L222">
            <v>904746510</v>
          </cell>
          <cell r="M222">
            <v>1002069202</v>
          </cell>
          <cell r="N222">
            <v>1062625782</v>
          </cell>
          <cell r="O222">
            <v>1440392269</v>
          </cell>
          <cell r="P222">
            <v>1631601824</v>
          </cell>
          <cell r="Q222">
            <v>1667600324</v>
          </cell>
          <cell r="R222">
            <v>1736476323</v>
          </cell>
          <cell r="S222">
            <v>2433946261</v>
          </cell>
          <cell r="T222">
            <v>2638209854</v>
          </cell>
          <cell r="U222">
            <v>2594106261</v>
          </cell>
          <cell r="X222">
            <v>1079675999</v>
          </cell>
          <cell r="AD222">
            <v>1079675999</v>
          </cell>
          <cell r="AF222" t="str">
            <v>2015-01-30</v>
          </cell>
          <cell r="AH222" t="str">
            <v>2015-02-25</v>
          </cell>
          <cell r="AJ222" t="str">
            <v>2015-02-27</v>
          </cell>
          <cell r="AK222">
            <v>89973000</v>
          </cell>
          <cell r="AL222" t="str">
            <v>2015-04-27</v>
          </cell>
          <cell r="AM222">
            <v>359892000</v>
          </cell>
          <cell r="AN222" t="str">
            <v>2015-05-05---2015-05-08</v>
          </cell>
          <cell r="AQ222">
            <v>179946000</v>
          </cell>
          <cell r="AR222" t="str">
            <v>2015-07-13</v>
          </cell>
          <cell r="AS222">
            <v>89973000</v>
          </cell>
          <cell r="AT222" t="str">
            <v>2015-08-27</v>
          </cell>
          <cell r="AU222">
            <v>179946000</v>
          </cell>
          <cell r="AV222" t="str">
            <v>2015-09-28</v>
          </cell>
          <cell r="BK222">
            <v>899730000</v>
          </cell>
          <cell r="BL222">
            <v>179945999</v>
          </cell>
        </row>
        <row r="223">
          <cell r="A223" t="str">
            <v>MANIZALES</v>
          </cell>
          <cell r="B223" t="str">
            <v>210117001</v>
          </cell>
          <cell r="C223" t="str">
            <v>CALDAS</v>
          </cell>
          <cell r="D223" t="str">
            <v>MANIZALES</v>
          </cell>
          <cell r="E223">
            <v>8908010537</v>
          </cell>
          <cell r="F223">
            <v>256638958</v>
          </cell>
          <cell r="G223" t="str">
            <v>Davivienda</v>
          </cell>
          <cell r="H223">
            <v>39</v>
          </cell>
          <cell r="I223">
            <v>5439077495</v>
          </cell>
          <cell r="J223">
            <v>2728327168</v>
          </cell>
          <cell r="K223">
            <v>2699380631</v>
          </cell>
          <cell r="L223">
            <v>2672618019</v>
          </cell>
          <cell r="M223">
            <v>2921080713</v>
          </cell>
          <cell r="N223">
            <v>3096173682</v>
          </cell>
          <cell r="O223">
            <v>3985414221</v>
          </cell>
          <cell r="P223">
            <v>4268413243</v>
          </cell>
          <cell r="Q223">
            <v>4355077069</v>
          </cell>
          <cell r="R223">
            <v>4640651416</v>
          </cell>
          <cell r="S223">
            <v>6580340669</v>
          </cell>
          <cell r="T223">
            <v>6796462669</v>
          </cell>
          <cell r="U223">
            <v>6735182669</v>
          </cell>
          <cell r="X223">
            <v>3070280669</v>
          </cell>
          <cell r="AD223">
            <v>3070280669</v>
          </cell>
          <cell r="AF223" t="str">
            <v>2015-01-30</v>
          </cell>
          <cell r="AH223" t="str">
            <v>2015-02-25</v>
          </cell>
          <cell r="AJ223" t="str">
            <v>2015-02-27</v>
          </cell>
          <cell r="AK223">
            <v>255856722</v>
          </cell>
          <cell r="AL223" t="str">
            <v>2015-04-27</v>
          </cell>
          <cell r="AM223">
            <v>1023426888</v>
          </cell>
          <cell r="AN223" t="str">
            <v>2015-05-05---2015-05-08</v>
          </cell>
          <cell r="AQ223">
            <v>511713444</v>
          </cell>
          <cell r="AR223" t="str">
            <v>2015-07-13</v>
          </cell>
          <cell r="AS223">
            <v>255856722</v>
          </cell>
          <cell r="AT223" t="str">
            <v>2015-08-27</v>
          </cell>
          <cell r="AU223">
            <v>511713444</v>
          </cell>
          <cell r="AV223" t="str">
            <v>2015-09-28</v>
          </cell>
          <cell r="BK223">
            <v>2558567220</v>
          </cell>
          <cell r="BL223">
            <v>511713449</v>
          </cell>
        </row>
        <row r="224">
          <cell r="A224" t="str">
            <v>FLORENCIA</v>
          </cell>
          <cell r="B224" t="str">
            <v>210118001</v>
          </cell>
          <cell r="C224" t="str">
            <v>CAQUETA</v>
          </cell>
          <cell r="D224" t="str">
            <v>FLORENCIA</v>
          </cell>
          <cell r="E224">
            <v>8000957282</v>
          </cell>
          <cell r="F224">
            <v>312074461</v>
          </cell>
          <cell r="G224" t="str">
            <v>Bogotá</v>
          </cell>
          <cell r="H224">
            <v>1</v>
          </cell>
          <cell r="I224">
            <v>2058252832</v>
          </cell>
          <cell r="J224">
            <v>1440716041</v>
          </cell>
          <cell r="K224">
            <v>1638390121</v>
          </cell>
          <cell r="L224">
            <v>1755097664</v>
          </cell>
          <cell r="M224">
            <v>1689498914</v>
          </cell>
          <cell r="N224">
            <v>1757533634</v>
          </cell>
          <cell r="O224">
            <v>2614037018</v>
          </cell>
          <cell r="P224">
            <v>2773631774</v>
          </cell>
          <cell r="Q224">
            <v>2993827342</v>
          </cell>
          <cell r="R224">
            <v>3225273337</v>
          </cell>
          <cell r="S224">
            <v>4521937396</v>
          </cell>
          <cell r="T224">
            <v>5254661452</v>
          </cell>
          <cell r="U224">
            <v>4783012966</v>
          </cell>
          <cell r="X224">
            <v>2284573126</v>
          </cell>
          <cell r="AD224">
            <v>2284573126</v>
          </cell>
          <cell r="AF224" t="str">
            <v>2015-01-30</v>
          </cell>
          <cell r="AH224" t="str">
            <v>2015-02-25</v>
          </cell>
          <cell r="AJ224" t="str">
            <v>2015-02-27</v>
          </cell>
          <cell r="AK224">
            <v>190381094</v>
          </cell>
          <cell r="AL224" t="str">
            <v>2015-04-27</v>
          </cell>
          <cell r="AM224">
            <v>761524376</v>
          </cell>
          <cell r="AN224" t="str">
            <v>2015-05-05---2015-05-08</v>
          </cell>
          <cell r="AQ224">
            <v>380762188</v>
          </cell>
          <cell r="AR224" t="str">
            <v>2015-07-13</v>
          </cell>
          <cell r="AS224">
            <v>190381094</v>
          </cell>
          <cell r="AT224" t="str">
            <v>2015-08-27</v>
          </cell>
          <cell r="AU224">
            <v>380762188</v>
          </cell>
          <cell r="AV224" t="str">
            <v>2015-09-28</v>
          </cell>
          <cell r="BK224">
            <v>1903810940</v>
          </cell>
          <cell r="BL224">
            <v>380762186</v>
          </cell>
        </row>
        <row r="225">
          <cell r="A225" t="str">
            <v>POPAYAN</v>
          </cell>
          <cell r="B225" t="str">
            <v>210119001</v>
          </cell>
          <cell r="C225" t="str">
            <v>CAUCA</v>
          </cell>
          <cell r="D225" t="str">
            <v>POPAYAN</v>
          </cell>
          <cell r="E225">
            <v>8915800064</v>
          </cell>
          <cell r="F225">
            <v>86808347309</v>
          </cell>
          <cell r="G225" t="str">
            <v>Bancolombia</v>
          </cell>
          <cell r="H225">
            <v>7</v>
          </cell>
          <cell r="I225">
            <v>3051506087</v>
          </cell>
          <cell r="J225">
            <v>1473931768</v>
          </cell>
          <cell r="K225">
            <v>1806259498</v>
          </cell>
          <cell r="L225">
            <v>1992731411</v>
          </cell>
          <cell r="M225">
            <v>2122980912</v>
          </cell>
          <cell r="N225">
            <v>2245119844</v>
          </cell>
          <cell r="O225">
            <v>3019280224</v>
          </cell>
          <cell r="P225">
            <v>3309688360</v>
          </cell>
          <cell r="Q225">
            <v>3546135578</v>
          </cell>
          <cell r="R225">
            <v>3929095856</v>
          </cell>
          <cell r="S225">
            <v>5532880283</v>
          </cell>
          <cell r="T225">
            <v>5802934265</v>
          </cell>
          <cell r="U225">
            <v>4992122130</v>
          </cell>
          <cell r="X225">
            <v>2303242967</v>
          </cell>
          <cell r="AD225">
            <v>2303242967</v>
          </cell>
          <cell r="AF225" t="str">
            <v>2015-01-30</v>
          </cell>
          <cell r="AH225" t="str">
            <v>2015-02-25</v>
          </cell>
          <cell r="AJ225" t="str">
            <v>2015-02-27</v>
          </cell>
          <cell r="AK225">
            <v>191936914</v>
          </cell>
          <cell r="AL225" t="str">
            <v>2015-04-27</v>
          </cell>
          <cell r="AM225">
            <v>767747656</v>
          </cell>
          <cell r="AN225" t="str">
            <v>2015-05-05---2015-05-08</v>
          </cell>
          <cell r="AQ225">
            <v>383873828</v>
          </cell>
          <cell r="AR225" t="str">
            <v>2015-07-13</v>
          </cell>
          <cell r="AS225">
            <v>191936914</v>
          </cell>
          <cell r="AT225" t="str">
            <v>2015-08-27</v>
          </cell>
          <cell r="AU225">
            <v>383873828</v>
          </cell>
          <cell r="AV225" t="str">
            <v>2015-09-28</v>
          </cell>
          <cell r="BK225">
            <v>1919369140</v>
          </cell>
          <cell r="BL225">
            <v>383873827</v>
          </cell>
        </row>
        <row r="226">
          <cell r="A226" t="str">
            <v>VALLEDUPAR</v>
          </cell>
          <cell r="B226" t="str">
            <v>210120001</v>
          </cell>
          <cell r="C226" t="str">
            <v>CESAR</v>
          </cell>
          <cell r="D226" t="str">
            <v>VALLEDUPAR</v>
          </cell>
          <cell r="E226">
            <v>8000989118</v>
          </cell>
          <cell r="F226">
            <v>300022100</v>
          </cell>
          <cell r="G226" t="str">
            <v>Popular</v>
          </cell>
          <cell r="H226">
            <v>2</v>
          </cell>
          <cell r="I226">
            <v>5719878691</v>
          </cell>
          <cell r="J226">
            <v>3582164306</v>
          </cell>
          <cell r="K226">
            <v>3624124413</v>
          </cell>
          <cell r="L226">
            <v>3932864943</v>
          </cell>
          <cell r="M226">
            <v>3751967317</v>
          </cell>
          <cell r="N226">
            <v>3914444526</v>
          </cell>
          <cell r="O226">
            <v>5668814211</v>
          </cell>
          <cell r="P226">
            <v>6597318779</v>
          </cell>
          <cell r="Q226">
            <v>6939666407</v>
          </cell>
          <cell r="R226">
            <v>7194948604</v>
          </cell>
          <cell r="S226">
            <v>9500367037</v>
          </cell>
          <cell r="T226">
            <v>10669962376</v>
          </cell>
          <cell r="U226">
            <v>10244340083</v>
          </cell>
          <cell r="X226">
            <v>4808475773</v>
          </cell>
          <cell r="AD226">
            <v>4808475773</v>
          </cell>
          <cell r="AF226" t="str">
            <v>2015-01-30</v>
          </cell>
          <cell r="AH226" t="str">
            <v>2015-02-25</v>
          </cell>
          <cell r="AJ226" t="str">
            <v>2015-02-27</v>
          </cell>
          <cell r="AK226">
            <v>400706314</v>
          </cell>
          <cell r="AL226" t="str">
            <v>2015-04-27</v>
          </cell>
          <cell r="AM226">
            <v>1602825256</v>
          </cell>
          <cell r="AN226" t="str">
            <v>2015-05-05---2015-05-08</v>
          </cell>
          <cell r="AQ226">
            <v>801412628</v>
          </cell>
          <cell r="AR226" t="str">
            <v>2015-07-13</v>
          </cell>
          <cell r="AS226">
            <v>400706314</v>
          </cell>
          <cell r="AT226" t="str">
            <v>2015-08-27</v>
          </cell>
          <cell r="AU226">
            <v>801412628</v>
          </cell>
          <cell r="AV226" t="str">
            <v>2015-09-28</v>
          </cell>
          <cell r="BK226">
            <v>4007063140</v>
          </cell>
          <cell r="BL226">
            <v>801412633</v>
          </cell>
        </row>
        <row r="227">
          <cell r="A227" t="str">
            <v>MONTERIA</v>
          </cell>
          <cell r="B227">
            <v>210123001</v>
          </cell>
          <cell r="C227" t="str">
            <v>CORDOBA</v>
          </cell>
          <cell r="D227" t="str">
            <v>MONTERIA</v>
          </cell>
          <cell r="E227">
            <v>8000967341</v>
          </cell>
          <cell r="F227">
            <v>438082240</v>
          </cell>
          <cell r="G227" t="str">
            <v>Bogotá</v>
          </cell>
          <cell r="H227">
            <v>1</v>
          </cell>
          <cell r="I227">
            <v>6196120232</v>
          </cell>
          <cell r="J227">
            <v>4225482943</v>
          </cell>
          <cell r="K227">
            <v>4665051817</v>
          </cell>
          <cell r="L227">
            <v>5199690694</v>
          </cell>
          <cell r="M227">
            <v>5025745786</v>
          </cell>
          <cell r="N227">
            <v>5266403210</v>
          </cell>
          <cell r="O227">
            <v>7661996157</v>
          </cell>
          <cell r="P227">
            <v>8839469689</v>
          </cell>
          <cell r="Q227">
            <v>9271292304</v>
          </cell>
          <cell r="R227">
            <v>9461447348</v>
          </cell>
          <cell r="S227">
            <v>12287312966</v>
          </cell>
          <cell r="T227">
            <v>14118050800</v>
          </cell>
          <cell r="U227">
            <v>13119153589</v>
          </cell>
          <cell r="X227">
            <v>8481274816</v>
          </cell>
          <cell r="AD227">
            <v>8481274816</v>
          </cell>
          <cell r="AF227" t="str">
            <v>2015-01-30</v>
          </cell>
          <cell r="AH227" t="str">
            <v>2015-02-25</v>
          </cell>
          <cell r="AJ227" t="str">
            <v>2015-02-27</v>
          </cell>
          <cell r="AK227">
            <v>706772901</v>
          </cell>
          <cell r="AL227" t="str">
            <v>2015-04-27</v>
          </cell>
          <cell r="AM227">
            <v>2827091604</v>
          </cell>
          <cell r="AN227" t="str">
            <v>2015-05-05---2015-05-08</v>
          </cell>
          <cell r="AQ227">
            <v>1413545802</v>
          </cell>
          <cell r="AR227" t="str">
            <v>2015-07-13</v>
          </cell>
          <cell r="AS227">
            <v>706772901</v>
          </cell>
          <cell r="AT227" t="str">
            <v>2015-08-27</v>
          </cell>
          <cell r="AU227">
            <v>1413545802</v>
          </cell>
          <cell r="AV227" t="str">
            <v>2015-09-28</v>
          </cell>
          <cell r="BK227">
            <v>7067729010</v>
          </cell>
          <cell r="BL227">
            <v>1413545806</v>
          </cell>
        </row>
        <row r="228">
          <cell r="A228" t="str">
            <v>LORICA</v>
          </cell>
          <cell r="B228" t="str">
            <v>211723417</v>
          </cell>
          <cell r="C228" t="str">
            <v>CORDOBA</v>
          </cell>
          <cell r="D228" t="str">
            <v>LORICA</v>
          </cell>
          <cell r="E228">
            <v>8000967588</v>
          </cell>
          <cell r="F228">
            <v>408042216</v>
          </cell>
          <cell r="G228" t="str">
            <v>Bogotá</v>
          </cell>
          <cell r="H228">
            <v>1</v>
          </cell>
          <cell r="I228">
            <v>2625196102</v>
          </cell>
          <cell r="J228">
            <v>1586165424</v>
          </cell>
          <cell r="K228">
            <v>1992436335</v>
          </cell>
          <cell r="L228">
            <v>2136859978</v>
          </cell>
          <cell r="M228">
            <v>2067678258</v>
          </cell>
          <cell r="N228">
            <v>2168407572</v>
          </cell>
          <cell r="O228">
            <v>3206809564</v>
          </cell>
          <cell r="P228">
            <v>3550767655</v>
          </cell>
          <cell r="Q228">
            <v>3737585222</v>
          </cell>
          <cell r="R228">
            <v>4032789784</v>
          </cell>
          <cell r="S228">
            <v>5055084530</v>
          </cell>
          <cell r="T228">
            <v>5216494232</v>
          </cell>
          <cell r="U228">
            <v>4715162458</v>
          </cell>
          <cell r="X228">
            <v>2816342095</v>
          </cell>
          <cell r="AD228">
            <v>2816342095</v>
          </cell>
          <cell r="AF228" t="str">
            <v>2015-01-30</v>
          </cell>
          <cell r="AH228" t="str">
            <v>2015-02-25</v>
          </cell>
          <cell r="AJ228" t="str">
            <v>2015-02-27</v>
          </cell>
          <cell r="AK228">
            <v>234695175</v>
          </cell>
          <cell r="AL228" t="str">
            <v>2015-04-27</v>
          </cell>
          <cell r="AM228">
            <v>938780700</v>
          </cell>
          <cell r="AN228" t="str">
            <v>2015-05-05---2015-05-08</v>
          </cell>
          <cell r="AQ228">
            <v>469390350</v>
          </cell>
          <cell r="AR228" t="str">
            <v>2015-07-13</v>
          </cell>
          <cell r="AS228">
            <v>234695175</v>
          </cell>
          <cell r="AT228" t="str">
            <v>2015-08-27</v>
          </cell>
          <cell r="AU228">
            <v>469390350</v>
          </cell>
          <cell r="AV228" t="str">
            <v>2015-09-28</v>
          </cell>
          <cell r="BK228">
            <v>2346951750</v>
          </cell>
          <cell r="BL228">
            <v>469390345</v>
          </cell>
        </row>
        <row r="229">
          <cell r="A229" t="str">
            <v>SAHAGUN</v>
          </cell>
          <cell r="B229" t="str">
            <v>216023660</v>
          </cell>
          <cell r="C229" t="str">
            <v>CORDOBA</v>
          </cell>
          <cell r="D229" t="str">
            <v>SAHAGUN</v>
          </cell>
          <cell r="E229">
            <v>8000967778</v>
          </cell>
          <cell r="F229">
            <v>760139576</v>
          </cell>
          <cell r="G229" t="str">
            <v>BBVA</v>
          </cell>
          <cell r="H229">
            <v>13</v>
          </cell>
          <cell r="I229">
            <v>3318771525</v>
          </cell>
          <cell r="J229">
            <v>1759086100</v>
          </cell>
          <cell r="K229">
            <v>1636327632</v>
          </cell>
          <cell r="L229">
            <v>1724910845</v>
          </cell>
          <cell r="M229">
            <v>1646937921</v>
          </cell>
          <cell r="N229">
            <v>1714810970</v>
          </cell>
          <cell r="O229">
            <v>2360120621</v>
          </cell>
          <cell r="P229">
            <v>2517205287</v>
          </cell>
          <cell r="Q229">
            <v>2819515920</v>
          </cell>
          <cell r="R229">
            <v>2895145748</v>
          </cell>
          <cell r="S229">
            <v>3845455007</v>
          </cell>
          <cell r="T229">
            <v>4396105732</v>
          </cell>
          <cell r="U229">
            <v>3832453787</v>
          </cell>
          <cell r="X229">
            <v>2443947320</v>
          </cell>
          <cell r="AD229">
            <v>2443947320</v>
          </cell>
          <cell r="AF229" t="str">
            <v>2015-01-30</v>
          </cell>
          <cell r="AH229" t="str">
            <v>2015-02-25</v>
          </cell>
          <cell r="AJ229" t="str">
            <v>2015-02-27</v>
          </cell>
          <cell r="AK229">
            <v>203662277</v>
          </cell>
          <cell r="AL229" t="str">
            <v>2015-04-27</v>
          </cell>
          <cell r="AM229">
            <v>814649108</v>
          </cell>
          <cell r="AN229" t="str">
            <v>2015-05-05---2015-05-08</v>
          </cell>
          <cell r="AQ229">
            <v>407324554</v>
          </cell>
          <cell r="AR229" t="str">
            <v>2015-07-13</v>
          </cell>
          <cell r="AS229">
            <v>203662277</v>
          </cell>
          <cell r="AT229" t="str">
            <v>2015-08-27</v>
          </cell>
          <cell r="AU229">
            <v>407324554</v>
          </cell>
          <cell r="AV229" t="str">
            <v>2015-09-28</v>
          </cell>
          <cell r="BK229">
            <v>2036622770</v>
          </cell>
          <cell r="BL229">
            <v>407324550</v>
          </cell>
        </row>
        <row r="230">
          <cell r="A230" t="str">
            <v>CHIA</v>
          </cell>
          <cell r="B230">
            <v>25175</v>
          </cell>
          <cell r="C230" t="str">
            <v>CUNDINAMARCA</v>
          </cell>
          <cell r="D230" t="str">
            <v>CHIA</v>
          </cell>
          <cell r="E230">
            <v>8999991728</v>
          </cell>
          <cell r="F230" t="str">
            <v>33708261291</v>
          </cell>
          <cell r="G230" t="str">
            <v>Bancolombia</v>
          </cell>
          <cell r="H230">
            <v>7</v>
          </cell>
          <cell r="Q230">
            <v>1284314139</v>
          </cell>
          <cell r="R230">
            <v>1376260477</v>
          </cell>
          <cell r="S230">
            <v>1882064808</v>
          </cell>
          <cell r="T230">
            <v>2026303808</v>
          </cell>
          <cell r="U230">
            <v>2054494808</v>
          </cell>
          <cell r="X230">
            <v>944874808</v>
          </cell>
          <cell r="AD230">
            <v>944874808</v>
          </cell>
          <cell r="AF230" t="str">
            <v>2015-01-30</v>
          </cell>
          <cell r="AH230" t="str">
            <v>2015-02-25</v>
          </cell>
          <cell r="AJ230" t="str">
            <v>2015-02-27</v>
          </cell>
          <cell r="AK230">
            <v>78739567</v>
          </cell>
          <cell r="AL230" t="str">
            <v>2015-04-27</v>
          </cell>
          <cell r="AM230">
            <v>314958268</v>
          </cell>
          <cell r="AN230" t="str">
            <v>2015-05-05---2015-05-08</v>
          </cell>
          <cell r="AQ230">
            <v>157479134</v>
          </cell>
          <cell r="AR230" t="str">
            <v>2015-07-13</v>
          </cell>
          <cell r="AS230">
            <v>78739567</v>
          </cell>
          <cell r="AT230" t="str">
            <v>2015-08-27</v>
          </cell>
          <cell r="AU230">
            <v>157479134</v>
          </cell>
          <cell r="AV230" t="str">
            <v>2015-09-28</v>
          </cell>
          <cell r="BK230">
            <v>787395670</v>
          </cell>
          <cell r="BL230">
            <v>157479138</v>
          </cell>
        </row>
        <row r="231">
          <cell r="A231" t="str">
            <v>FACATATIVA</v>
          </cell>
          <cell r="B231" t="str">
            <v>216925269</v>
          </cell>
          <cell r="C231" t="str">
            <v>CUNDINAMARCA</v>
          </cell>
          <cell r="D231" t="str">
            <v>FACATATIVA</v>
          </cell>
          <cell r="E231">
            <v>8999993281</v>
          </cell>
          <cell r="F231" t="str">
            <v>382004224</v>
          </cell>
          <cell r="G231" t="str">
            <v>BBVA</v>
          </cell>
          <cell r="H231">
            <v>13</v>
          </cell>
          <cell r="P231">
            <v>37438918</v>
          </cell>
          <cell r="Q231">
            <v>1975626142</v>
          </cell>
          <cell r="R231">
            <v>2045634815</v>
          </cell>
          <cell r="S231">
            <v>2697517060</v>
          </cell>
          <cell r="T231">
            <v>2863845060</v>
          </cell>
          <cell r="U231">
            <v>2874298060</v>
          </cell>
          <cell r="X231">
            <v>1347801060</v>
          </cell>
          <cell r="AD231">
            <v>1347801060</v>
          </cell>
          <cell r="AF231" t="str">
            <v>2015-01-30</v>
          </cell>
          <cell r="AH231" t="str">
            <v>2015-02-25</v>
          </cell>
          <cell r="AJ231" t="str">
            <v>2015-02-27</v>
          </cell>
          <cell r="AK231">
            <v>112316755</v>
          </cell>
          <cell r="AL231" t="str">
            <v>2015-04-27</v>
          </cell>
          <cell r="AM231">
            <v>449267020</v>
          </cell>
          <cell r="AN231" t="str">
            <v>2015-05-05---2015-05-08</v>
          </cell>
          <cell r="AQ231">
            <v>224633510</v>
          </cell>
          <cell r="AR231" t="str">
            <v>2015-07-13</v>
          </cell>
          <cell r="AS231">
            <v>112316755</v>
          </cell>
          <cell r="AT231" t="str">
            <v>2015-08-27</v>
          </cell>
          <cell r="AU231">
            <v>224633510</v>
          </cell>
          <cell r="AV231" t="str">
            <v>2015-09-28</v>
          </cell>
          <cell r="BK231">
            <v>1123167550</v>
          </cell>
          <cell r="BL231">
            <v>224633510</v>
          </cell>
        </row>
        <row r="232">
          <cell r="A232" t="str">
            <v>FUSAGASUGA</v>
          </cell>
          <cell r="B232" t="str">
            <v>219025290</v>
          </cell>
          <cell r="C232" t="str">
            <v>CUNDINAMARCA</v>
          </cell>
          <cell r="D232" t="str">
            <v>FUSAGASUGA</v>
          </cell>
          <cell r="E232">
            <v>8906800084</v>
          </cell>
          <cell r="F232">
            <v>26408286751</v>
          </cell>
          <cell r="G232" t="str">
            <v>Bancolombia</v>
          </cell>
          <cell r="H232">
            <v>7</v>
          </cell>
          <cell r="I232">
            <v>1479947354</v>
          </cell>
          <cell r="J232">
            <v>582731404</v>
          </cell>
          <cell r="K232">
            <v>835196921</v>
          </cell>
          <cell r="L232">
            <v>930878540</v>
          </cell>
          <cell r="M232">
            <v>941700551</v>
          </cell>
          <cell r="N232">
            <v>991196845</v>
          </cell>
          <cell r="O232">
            <v>1354914025</v>
          </cell>
          <cell r="P232">
            <v>1588785899</v>
          </cell>
          <cell r="Q232">
            <v>1587138382</v>
          </cell>
          <cell r="R232">
            <v>1666468617</v>
          </cell>
          <cell r="S232">
            <v>2367691912</v>
          </cell>
          <cell r="T232">
            <v>2501072290</v>
          </cell>
          <cell r="U232">
            <v>2309571015</v>
          </cell>
          <cell r="X232">
            <v>990602150</v>
          </cell>
          <cell r="AD232">
            <v>990602150</v>
          </cell>
          <cell r="AF232" t="str">
            <v>2015-01-30</v>
          </cell>
          <cell r="AH232" t="str">
            <v>2015-02-25</v>
          </cell>
          <cell r="AJ232" t="str">
            <v>2015-02-27</v>
          </cell>
          <cell r="AK232">
            <v>82550179</v>
          </cell>
          <cell r="AL232" t="str">
            <v>2015-04-27</v>
          </cell>
          <cell r="AM232">
            <v>330200716</v>
          </cell>
          <cell r="AN232" t="str">
            <v>2015-05-05---2015-05-08</v>
          </cell>
          <cell r="AQ232">
            <v>165100358</v>
          </cell>
          <cell r="AR232" t="str">
            <v>2015-07-13</v>
          </cell>
          <cell r="AS232">
            <v>82550179</v>
          </cell>
          <cell r="AT232" t="str">
            <v>2015-08-27</v>
          </cell>
          <cell r="AU232">
            <v>165100358</v>
          </cell>
          <cell r="AV232" t="str">
            <v>2015-09-28</v>
          </cell>
          <cell r="BK232">
            <v>825501790</v>
          </cell>
          <cell r="BL232">
            <v>165100360</v>
          </cell>
        </row>
        <row r="233">
          <cell r="A233" t="str">
            <v>GIRARDOT</v>
          </cell>
          <cell r="B233" t="str">
            <v>210725307</v>
          </cell>
          <cell r="C233" t="str">
            <v>CUNDINAMARCA</v>
          </cell>
          <cell r="D233" t="str">
            <v>GIRARDOT</v>
          </cell>
          <cell r="E233">
            <v>8906803784</v>
          </cell>
          <cell r="F233">
            <v>389052291</v>
          </cell>
          <cell r="G233" t="str">
            <v>BBVA</v>
          </cell>
          <cell r="H233">
            <v>13</v>
          </cell>
          <cell r="I233">
            <v>2212547649</v>
          </cell>
          <cell r="J233">
            <v>892097068</v>
          </cell>
          <cell r="K233">
            <v>634693525</v>
          </cell>
          <cell r="L233">
            <v>643283763</v>
          </cell>
          <cell r="M233">
            <v>668597979</v>
          </cell>
          <cell r="N233">
            <v>701924062</v>
          </cell>
          <cell r="O233">
            <v>942261864</v>
          </cell>
          <cell r="P233">
            <v>1023135997</v>
          </cell>
          <cell r="Q233">
            <v>1096977826</v>
          </cell>
          <cell r="R233">
            <v>1114185676</v>
          </cell>
          <cell r="S233">
            <v>1550033781</v>
          </cell>
          <cell r="T233">
            <v>1723139124</v>
          </cell>
          <cell r="U233">
            <v>1625769781</v>
          </cell>
          <cell r="X233">
            <v>696355781</v>
          </cell>
          <cell r="AD233">
            <v>696355781</v>
          </cell>
          <cell r="AF233" t="str">
            <v>2015-01-30</v>
          </cell>
          <cell r="AH233" t="str">
            <v>2015-02-25</v>
          </cell>
          <cell r="AJ233" t="str">
            <v>2015-02-27</v>
          </cell>
          <cell r="AK233">
            <v>58029648</v>
          </cell>
          <cell r="AL233" t="str">
            <v>2015-04-27</v>
          </cell>
          <cell r="AM233">
            <v>232118592</v>
          </cell>
          <cell r="AN233" t="str">
            <v>2015-05-05---2015-05-08</v>
          </cell>
          <cell r="AQ233">
            <v>116059296</v>
          </cell>
          <cell r="AR233" t="str">
            <v>2015-07-13</v>
          </cell>
          <cell r="AS233">
            <v>58029648</v>
          </cell>
          <cell r="AT233" t="str">
            <v>2015-08-27</v>
          </cell>
          <cell r="AU233">
            <v>116059296</v>
          </cell>
          <cell r="AV233" t="str">
            <v>2015-09-28</v>
          </cell>
          <cell r="BK233">
            <v>580296480</v>
          </cell>
          <cell r="BL233">
            <v>116059301</v>
          </cell>
        </row>
        <row r="234">
          <cell r="A234" t="str">
            <v>MOSQUERA</v>
          </cell>
          <cell r="B234">
            <v>25473</v>
          </cell>
          <cell r="C234" t="str">
            <v>CUNDINAMARCA</v>
          </cell>
          <cell r="D234" t="str">
            <v>MOSQUERA</v>
          </cell>
          <cell r="E234">
            <v>8999993423</v>
          </cell>
          <cell r="F234" t="str">
            <v>032045221</v>
          </cell>
          <cell r="G234" t="str">
            <v>Agrario</v>
          </cell>
          <cell r="H234">
            <v>40</v>
          </cell>
          <cell r="Q234">
            <v>984778054</v>
          </cell>
          <cell r="R234">
            <v>1080117012</v>
          </cell>
          <cell r="S234">
            <v>1538776033</v>
          </cell>
          <cell r="T234">
            <v>1703064619</v>
          </cell>
          <cell r="U234">
            <v>1689570033</v>
          </cell>
          <cell r="X234">
            <v>722164917</v>
          </cell>
          <cell r="AD234">
            <v>722164917</v>
          </cell>
          <cell r="AF234" t="str">
            <v>2015-01-30</v>
          </cell>
          <cell r="AH234" t="str">
            <v>2015-02-25</v>
          </cell>
          <cell r="AJ234" t="str">
            <v>2015-02-27</v>
          </cell>
          <cell r="AK234">
            <v>60180410</v>
          </cell>
          <cell r="AL234" t="str">
            <v>2015-04-27</v>
          </cell>
          <cell r="AM234">
            <v>240721640</v>
          </cell>
          <cell r="AN234" t="str">
            <v>2015-05-05---2015-05-08</v>
          </cell>
          <cell r="AQ234">
            <v>120360820</v>
          </cell>
          <cell r="AR234" t="str">
            <v>2015-07-13</v>
          </cell>
          <cell r="AS234">
            <v>60180410</v>
          </cell>
          <cell r="AT234" t="str">
            <v>2015-08-27</v>
          </cell>
          <cell r="AU234">
            <v>120360820</v>
          </cell>
          <cell r="AV234" t="str">
            <v>2015-09-28</v>
          </cell>
          <cell r="BK234">
            <v>601804100</v>
          </cell>
          <cell r="BL234">
            <v>120360817</v>
          </cell>
        </row>
        <row r="235">
          <cell r="A235" t="str">
            <v>SOACHA</v>
          </cell>
          <cell r="B235" t="str">
            <v>215425754</v>
          </cell>
          <cell r="C235" t="str">
            <v>CUNDINAMARCA</v>
          </cell>
          <cell r="D235" t="str">
            <v>SOACHA</v>
          </cell>
          <cell r="E235">
            <v>8000947557</v>
          </cell>
          <cell r="F235">
            <v>22108261792</v>
          </cell>
          <cell r="G235" t="str">
            <v>Bancolombia</v>
          </cell>
          <cell r="H235">
            <v>7</v>
          </cell>
          <cell r="I235">
            <v>6596694549</v>
          </cell>
          <cell r="J235">
            <v>1200784228</v>
          </cell>
          <cell r="K235">
            <v>2105882068</v>
          </cell>
          <cell r="L235">
            <v>2177134913</v>
          </cell>
          <cell r="M235">
            <v>2408974935</v>
          </cell>
          <cell r="N235">
            <v>2542917152</v>
          </cell>
          <cell r="O235">
            <v>3682247016</v>
          </cell>
          <cell r="P235">
            <v>4194205401</v>
          </cell>
          <cell r="Q235">
            <v>4531991652</v>
          </cell>
          <cell r="R235">
            <v>4443954744</v>
          </cell>
          <cell r="S235">
            <v>6087181322</v>
          </cell>
          <cell r="T235">
            <v>7414163524</v>
          </cell>
          <cell r="U235">
            <v>6729525667</v>
          </cell>
          <cell r="X235">
            <v>2763017167</v>
          </cell>
          <cell r="AD235">
            <v>2763017167</v>
          </cell>
          <cell r="AF235" t="str">
            <v>2015-01-30</v>
          </cell>
          <cell r="AH235" t="str">
            <v>2015-02-25</v>
          </cell>
          <cell r="AJ235" t="str">
            <v>2015-02-27</v>
          </cell>
          <cell r="AK235">
            <v>230251431</v>
          </cell>
          <cell r="AL235" t="str">
            <v>2015-04-27</v>
          </cell>
          <cell r="AM235">
            <v>921005724</v>
          </cell>
          <cell r="AN235" t="str">
            <v>2015-05-05---2015-05-08</v>
          </cell>
          <cell r="AQ235">
            <v>460502862</v>
          </cell>
          <cell r="AR235" t="str">
            <v>2015-07-13</v>
          </cell>
          <cell r="AS235">
            <v>230251431</v>
          </cell>
          <cell r="AT235" t="str">
            <v>2015-08-27</v>
          </cell>
          <cell r="AU235">
            <v>460502862</v>
          </cell>
          <cell r="AV235" t="str">
            <v>2015-09-28</v>
          </cell>
          <cell r="BK235">
            <v>2302514310</v>
          </cell>
          <cell r="BL235">
            <v>460502857</v>
          </cell>
        </row>
        <row r="236">
          <cell r="A236" t="str">
            <v>ZIPAQUIRA</v>
          </cell>
          <cell r="B236">
            <v>25899</v>
          </cell>
          <cell r="C236" t="str">
            <v>CUNDINAMARCA</v>
          </cell>
          <cell r="D236" t="str">
            <v>ZIPAQUIRA</v>
          </cell>
          <cell r="E236" t="str">
            <v>8999993186</v>
          </cell>
          <cell r="F236" t="str">
            <v>33208319979</v>
          </cell>
          <cell r="G236" t="str">
            <v>Bancolombia</v>
          </cell>
          <cell r="H236">
            <v>7</v>
          </cell>
          <cell r="Q236">
            <v>1637499732</v>
          </cell>
          <cell r="R236">
            <v>1745132838</v>
          </cell>
          <cell r="S236">
            <v>2325423285</v>
          </cell>
          <cell r="T236">
            <v>2344061285</v>
          </cell>
          <cell r="U236">
            <v>2411236285</v>
          </cell>
          <cell r="X236">
            <v>1193285285</v>
          </cell>
          <cell r="AD236">
            <v>1193285285</v>
          </cell>
          <cell r="AF236" t="str">
            <v>2015-01-30</v>
          </cell>
          <cell r="AH236" t="str">
            <v>2015-02-25</v>
          </cell>
          <cell r="AJ236" t="str">
            <v>2015-02-27</v>
          </cell>
          <cell r="AK236">
            <v>99440440</v>
          </cell>
          <cell r="AL236" t="str">
            <v>2015-04-27</v>
          </cell>
          <cell r="AM236">
            <v>397761760</v>
          </cell>
          <cell r="AN236" t="str">
            <v>2015-05-05---2015-05-08</v>
          </cell>
          <cell r="AQ236">
            <v>198880880</v>
          </cell>
          <cell r="AR236" t="str">
            <v>2015-07-13</v>
          </cell>
          <cell r="AS236">
            <v>99440440</v>
          </cell>
          <cell r="AT236" t="str">
            <v>2015-08-27</v>
          </cell>
          <cell r="AU236">
            <v>198880880</v>
          </cell>
          <cell r="AV236" t="str">
            <v>2015-09-28</v>
          </cell>
          <cell r="BK236">
            <v>994404400</v>
          </cell>
          <cell r="BL236">
            <v>198880885</v>
          </cell>
        </row>
        <row r="237">
          <cell r="A237" t="str">
            <v>QUIBDO</v>
          </cell>
          <cell r="B237" t="str">
            <v>27001</v>
          </cell>
          <cell r="C237" t="str">
            <v>CHOCO</v>
          </cell>
          <cell r="D237" t="str">
            <v>QUIBDO</v>
          </cell>
          <cell r="E237">
            <v>8916800110</v>
          </cell>
          <cell r="F237" t="str">
            <v>578336646</v>
          </cell>
          <cell r="G237" t="str">
            <v>Bogotá</v>
          </cell>
          <cell r="H237">
            <v>1</v>
          </cell>
          <cell r="O237">
            <v>4218406129</v>
          </cell>
          <cell r="P237">
            <v>5107903384</v>
          </cell>
          <cell r="Q237">
            <v>5209751960</v>
          </cell>
          <cell r="R237">
            <v>6187106077</v>
          </cell>
          <cell r="S237">
            <v>6934366523</v>
          </cell>
          <cell r="T237">
            <v>8428765698</v>
          </cell>
          <cell r="U237">
            <v>6711798818</v>
          </cell>
          <cell r="X237">
            <v>5011934011</v>
          </cell>
          <cell r="AD237">
            <v>5011934011</v>
          </cell>
          <cell r="AF237" t="str">
            <v>2015-01-30</v>
          </cell>
          <cell r="AH237" t="str">
            <v>2015-02-25</v>
          </cell>
          <cell r="AJ237" t="str">
            <v>2015-02-27</v>
          </cell>
          <cell r="AK237">
            <v>417661168</v>
          </cell>
          <cell r="AL237" t="str">
            <v>2015-04-27</v>
          </cell>
          <cell r="AM237">
            <v>1670644672</v>
          </cell>
          <cell r="AN237" t="str">
            <v>2015-05-05---2015-05-08</v>
          </cell>
          <cell r="AQ237">
            <v>835322336</v>
          </cell>
          <cell r="AR237" t="str">
            <v>2015-07-13</v>
          </cell>
          <cell r="AS237">
            <v>417661168</v>
          </cell>
          <cell r="AT237" t="str">
            <v>2015-08-27</v>
          </cell>
          <cell r="AU237">
            <v>835322336</v>
          </cell>
          <cell r="AV237" t="str">
            <v>2015-09-28</v>
          </cell>
          <cell r="BK237">
            <v>4176611680</v>
          </cell>
          <cell r="BL237">
            <v>835322331</v>
          </cell>
        </row>
        <row r="238">
          <cell r="A238" t="str">
            <v>NEIVA</v>
          </cell>
          <cell r="B238" t="str">
            <v>210141001</v>
          </cell>
          <cell r="C238" t="str">
            <v>HUILA</v>
          </cell>
          <cell r="D238" t="str">
            <v>NEIVA</v>
          </cell>
          <cell r="E238">
            <v>8911800091</v>
          </cell>
          <cell r="F238">
            <v>7608326558</v>
          </cell>
          <cell r="G238" t="str">
            <v>Bancolombia</v>
          </cell>
          <cell r="H238">
            <v>7</v>
          </cell>
          <cell r="I238">
            <v>5246474434</v>
          </cell>
          <cell r="J238">
            <v>3005935426</v>
          </cell>
          <cell r="K238">
            <v>2922356247</v>
          </cell>
          <cell r="L238">
            <v>3036910910</v>
          </cell>
          <cell r="M238">
            <v>3026116581</v>
          </cell>
          <cell r="N238">
            <v>3184979355</v>
          </cell>
          <cell r="O238">
            <v>4366917613</v>
          </cell>
          <cell r="P238">
            <v>4749988415</v>
          </cell>
          <cell r="Q238">
            <v>4929253713</v>
          </cell>
          <cell r="R238">
            <v>5071314398</v>
          </cell>
          <cell r="S238">
            <v>6975191052</v>
          </cell>
          <cell r="T238">
            <v>7608070393</v>
          </cell>
          <cell r="U238">
            <v>7358038052</v>
          </cell>
          <cell r="X238">
            <v>3161233904</v>
          </cell>
          <cell r="AD238">
            <v>3161233904</v>
          </cell>
          <cell r="AF238" t="str">
            <v>2015-01-30</v>
          </cell>
          <cell r="AH238" t="str">
            <v>2015-02-25</v>
          </cell>
          <cell r="AJ238" t="str">
            <v>2015-02-27</v>
          </cell>
          <cell r="AK238">
            <v>263436159</v>
          </cell>
          <cell r="AL238" t="str">
            <v>2015-04-27</v>
          </cell>
          <cell r="AM238">
            <v>1053744636</v>
          </cell>
          <cell r="AN238" t="str">
            <v>2015-05-05---2015-05-08</v>
          </cell>
          <cell r="AQ238">
            <v>526872318</v>
          </cell>
          <cell r="AR238" t="str">
            <v>2015-07-13</v>
          </cell>
          <cell r="AS238">
            <v>263436159</v>
          </cell>
          <cell r="AT238" t="str">
            <v>2015-08-27</v>
          </cell>
          <cell r="AU238">
            <v>526872318</v>
          </cell>
          <cell r="AV238" t="str">
            <v>2015-09-28</v>
          </cell>
          <cell r="BK238">
            <v>2634361590</v>
          </cell>
          <cell r="BL238">
            <v>526872314</v>
          </cell>
        </row>
        <row r="239">
          <cell r="A239" t="str">
            <v>PITALITO</v>
          </cell>
          <cell r="B239">
            <v>41551</v>
          </cell>
          <cell r="C239" t="str">
            <v>HUILA</v>
          </cell>
          <cell r="D239" t="str">
            <v>PITALITO</v>
          </cell>
          <cell r="E239">
            <v>8911800770</v>
          </cell>
          <cell r="F239" t="str">
            <v>305538167</v>
          </cell>
          <cell r="G239" t="str">
            <v>Davivienda</v>
          </cell>
          <cell r="H239">
            <v>39</v>
          </cell>
          <cell r="Q239">
            <v>2689414170</v>
          </cell>
          <cell r="R239">
            <v>3146047412</v>
          </cell>
          <cell r="S239">
            <v>4210079335</v>
          </cell>
          <cell r="T239">
            <v>5151942697</v>
          </cell>
          <cell r="U239">
            <v>4562437609</v>
          </cell>
          <cell r="X239">
            <v>2175208330</v>
          </cell>
          <cell r="AD239">
            <v>2175208330</v>
          </cell>
          <cell r="AF239" t="str">
            <v>2015-01-30</v>
          </cell>
          <cell r="AH239" t="str">
            <v>2015-02-25</v>
          </cell>
          <cell r="AJ239" t="str">
            <v>2015-02-27</v>
          </cell>
          <cell r="AK239">
            <v>181267361</v>
          </cell>
          <cell r="AL239" t="str">
            <v>2015-04-27</v>
          </cell>
          <cell r="AM239">
            <v>725069444</v>
          </cell>
          <cell r="AN239" t="str">
            <v>2015-05-05---2015-05-08</v>
          </cell>
          <cell r="AQ239">
            <v>362534722</v>
          </cell>
          <cell r="AR239" t="str">
            <v>2015-07-13</v>
          </cell>
          <cell r="AS239">
            <v>181267361</v>
          </cell>
          <cell r="AT239" t="str">
            <v>2015-08-27</v>
          </cell>
          <cell r="AU239">
            <v>362534722</v>
          </cell>
          <cell r="AV239" t="str">
            <v>2015-09-28</v>
          </cell>
          <cell r="BK239">
            <v>1812673610</v>
          </cell>
          <cell r="BL239">
            <v>362534720</v>
          </cell>
        </row>
        <row r="240">
          <cell r="A240" t="str">
            <v>RIOHACHA</v>
          </cell>
          <cell r="B240" t="str">
            <v>210144001</v>
          </cell>
          <cell r="C240" t="str">
            <v>GUAJIRA</v>
          </cell>
          <cell r="D240" t="str">
            <v>RIOHACHA</v>
          </cell>
          <cell r="E240">
            <v>8921150072</v>
          </cell>
          <cell r="F240" t="str">
            <v>36030006385</v>
          </cell>
          <cell r="G240" t="str">
            <v>Agrario</v>
          </cell>
          <cell r="H240">
            <v>40</v>
          </cell>
          <cell r="I240">
            <v>2661398306</v>
          </cell>
          <cell r="J240">
            <v>1382128689</v>
          </cell>
          <cell r="K240">
            <v>1896937383</v>
          </cell>
          <cell r="L240">
            <v>2179530655</v>
          </cell>
          <cell r="M240">
            <v>2055578656</v>
          </cell>
          <cell r="N240">
            <v>2148913830</v>
          </cell>
          <cell r="O240">
            <v>3335723724</v>
          </cell>
          <cell r="P240">
            <v>85100954</v>
          </cell>
          <cell r="Q240">
            <v>4419612261</v>
          </cell>
          <cell r="R240">
            <v>4700470595</v>
          </cell>
          <cell r="S240">
            <v>5745048005</v>
          </cell>
          <cell r="T240">
            <v>6986996645</v>
          </cell>
          <cell r="U240">
            <v>6019318913</v>
          </cell>
          <cell r="X240">
            <v>4824827319</v>
          </cell>
          <cell r="AD240">
            <v>4824827319</v>
          </cell>
          <cell r="AF240" t="str">
            <v>2015-01-30</v>
          </cell>
          <cell r="AH240" t="str">
            <v>2015-02-25</v>
          </cell>
          <cell r="AJ240" t="str">
            <v>2015-02-27</v>
          </cell>
          <cell r="AK240">
            <v>402068943</v>
          </cell>
          <cell r="AL240" t="str">
            <v>2015-04-27</v>
          </cell>
          <cell r="AM240">
            <v>1608275772</v>
          </cell>
          <cell r="AN240" t="str">
            <v>2015-05-05---2015-05-08</v>
          </cell>
          <cell r="AQ240">
            <v>804137886</v>
          </cell>
          <cell r="AR240" t="str">
            <v>2015-07-13</v>
          </cell>
          <cell r="AS240">
            <v>402068943</v>
          </cell>
          <cell r="AT240" t="str">
            <v>2015-08-27</v>
          </cell>
          <cell r="AU240">
            <v>804137886</v>
          </cell>
          <cell r="AV240" t="str">
            <v>2015-09-28</v>
          </cell>
          <cell r="BK240">
            <v>4020689430</v>
          </cell>
          <cell r="BL240">
            <v>804137889</v>
          </cell>
        </row>
        <row r="241">
          <cell r="A241" t="str">
            <v>MAICAO</v>
          </cell>
          <cell r="B241" t="str">
            <v>213044430</v>
          </cell>
          <cell r="C241" t="str">
            <v>GUAJIRA</v>
          </cell>
          <cell r="D241" t="str">
            <v>MAICAO</v>
          </cell>
          <cell r="E241">
            <v>8921200209</v>
          </cell>
          <cell r="F241">
            <v>438200093752</v>
          </cell>
          <cell r="G241" t="str">
            <v>BBVA</v>
          </cell>
          <cell r="H241">
            <v>13</v>
          </cell>
          <cell r="I241">
            <v>3211269975</v>
          </cell>
          <cell r="J241">
            <v>1203904859</v>
          </cell>
          <cell r="K241">
            <v>1940733603</v>
          </cell>
          <cell r="L241">
            <v>2067683597</v>
          </cell>
          <cell r="M241">
            <v>2148072802</v>
          </cell>
          <cell r="N241">
            <v>2300401746</v>
          </cell>
          <cell r="O241">
            <v>4343543113</v>
          </cell>
          <cell r="P241">
            <v>4836704284</v>
          </cell>
          <cell r="Q241">
            <v>5250666118</v>
          </cell>
          <cell r="R241">
            <v>5882082796</v>
          </cell>
          <cell r="S241">
            <v>6770668417</v>
          </cell>
          <cell r="T241">
            <v>7200804420</v>
          </cell>
          <cell r="U241">
            <v>7052575220</v>
          </cell>
          <cell r="X241">
            <v>5384861275</v>
          </cell>
          <cell r="AD241">
            <v>5384861275</v>
          </cell>
          <cell r="AF241" t="str">
            <v>2015-01-30</v>
          </cell>
          <cell r="AH241" t="str">
            <v>2015-02-25</v>
          </cell>
          <cell r="AJ241" t="str">
            <v>2015-02-27</v>
          </cell>
          <cell r="AK241">
            <v>448738440</v>
          </cell>
          <cell r="AL241" t="str">
            <v>2015-04-27</v>
          </cell>
          <cell r="AM241">
            <v>1794953760</v>
          </cell>
          <cell r="AN241" t="str">
            <v>2015-05-05---2015-05-08</v>
          </cell>
          <cell r="AQ241">
            <v>897476880</v>
          </cell>
          <cell r="AR241" t="str">
            <v>2015-07-13</v>
          </cell>
          <cell r="AS241">
            <v>448738440</v>
          </cell>
          <cell r="AT241" t="str">
            <v>2015-08-27</v>
          </cell>
          <cell r="AU241">
            <v>897476880</v>
          </cell>
          <cell r="AV241" t="str">
            <v>2015-09-28</v>
          </cell>
          <cell r="BK241">
            <v>4487384400</v>
          </cell>
          <cell r="BL241">
            <v>897476875</v>
          </cell>
        </row>
        <row r="242">
          <cell r="A242" t="str">
            <v>URIBIA</v>
          </cell>
          <cell r="B242" t="str">
            <v>44847</v>
          </cell>
          <cell r="C242" t="str">
            <v>GUAJIRA</v>
          </cell>
          <cell r="D242" t="str">
            <v>URIBIA</v>
          </cell>
          <cell r="E242">
            <v>8921151554</v>
          </cell>
          <cell r="F242" t="str">
            <v>52608301871</v>
          </cell>
          <cell r="G242" t="str">
            <v>Bancolombia</v>
          </cell>
          <cell r="H242">
            <v>7</v>
          </cell>
          <cell r="O242">
            <v>2665912951</v>
          </cell>
          <cell r="P242">
            <v>3023817258</v>
          </cell>
          <cell r="Q242">
            <v>4412742609</v>
          </cell>
          <cell r="R242">
            <v>5273844658</v>
          </cell>
          <cell r="S242">
            <v>3801160755</v>
          </cell>
          <cell r="T242">
            <v>4687307392</v>
          </cell>
          <cell r="U242">
            <v>4448305038</v>
          </cell>
          <cell r="X242">
            <v>4474569902</v>
          </cell>
          <cell r="AD242">
            <v>4474569902</v>
          </cell>
          <cell r="AF242" t="str">
            <v>2015-01-30</v>
          </cell>
          <cell r="AH242" t="str">
            <v>2015-02-25</v>
          </cell>
          <cell r="AJ242" t="str">
            <v>2015-02-27</v>
          </cell>
          <cell r="AK242">
            <v>372880825</v>
          </cell>
          <cell r="AL242" t="str">
            <v>2015-04-27</v>
          </cell>
          <cell r="AM242">
            <v>1491523300</v>
          </cell>
          <cell r="AN242" t="str">
            <v>2015-05-05---2015-05-08</v>
          </cell>
          <cell r="AQ242">
            <v>745761650</v>
          </cell>
          <cell r="AR242" t="str">
            <v>2015-07-13</v>
          </cell>
          <cell r="AS242">
            <v>372880825</v>
          </cell>
          <cell r="AT242" t="str">
            <v>2015-08-27</v>
          </cell>
          <cell r="AU242">
            <v>745761650</v>
          </cell>
          <cell r="AV242" t="str">
            <v>2015-09-28</v>
          </cell>
          <cell r="BK242">
            <v>3728808250</v>
          </cell>
          <cell r="BL242">
            <v>745761652</v>
          </cell>
        </row>
        <row r="243">
          <cell r="A243" t="str">
            <v>SANTA MARTA</v>
          </cell>
          <cell r="B243">
            <v>210147001</v>
          </cell>
          <cell r="C243" t="str">
            <v>MAGDALENA</v>
          </cell>
          <cell r="D243" t="str">
            <v>SANTA MARTA</v>
          </cell>
          <cell r="E243">
            <v>8917800094</v>
          </cell>
          <cell r="F243">
            <v>564259158</v>
          </cell>
          <cell r="G243" t="str">
            <v>Bogotá</v>
          </cell>
          <cell r="H243">
            <v>1</v>
          </cell>
          <cell r="N243">
            <v>56932100</v>
          </cell>
          <cell r="O243">
            <v>5545759331</v>
          </cell>
          <cell r="P243">
            <v>6620628196</v>
          </cell>
          <cell r="Q243">
            <v>7032945002</v>
          </cell>
          <cell r="R243">
            <v>7672818596</v>
          </cell>
          <cell r="S243">
            <v>10563759399</v>
          </cell>
          <cell r="T243">
            <v>11519241334</v>
          </cell>
          <cell r="U243">
            <v>11043837449</v>
          </cell>
          <cell r="X243">
            <v>5134057403</v>
          </cell>
          <cell r="AD243">
            <v>5134057403</v>
          </cell>
          <cell r="AF243" t="str">
            <v>2015-01-30</v>
          </cell>
          <cell r="AH243" t="str">
            <v>2015-02-25</v>
          </cell>
          <cell r="AJ243" t="str">
            <v>2015-02-27</v>
          </cell>
          <cell r="AK243">
            <v>427838117</v>
          </cell>
          <cell r="AL243" t="str">
            <v>2015-04-27</v>
          </cell>
          <cell r="AM243">
            <v>1711352468</v>
          </cell>
          <cell r="AN243" t="str">
            <v>2015-05-05---2015-05-08</v>
          </cell>
          <cell r="AO243">
            <v>427838117</v>
          </cell>
          <cell r="AP243" t="str">
            <v>2015-06-25</v>
          </cell>
          <cell r="AQ243">
            <v>427838117</v>
          </cell>
          <cell r="AR243" t="str">
            <v>2015-07-29</v>
          </cell>
          <cell r="AS243">
            <v>427838117</v>
          </cell>
          <cell r="AT243" t="str">
            <v>2015-08-27</v>
          </cell>
          <cell r="AU243">
            <v>855676234</v>
          </cell>
          <cell r="AV243" t="str">
            <v>2015-09-28</v>
          </cell>
          <cell r="BK243">
            <v>4278381170</v>
          </cell>
          <cell r="BL243">
            <v>855676233</v>
          </cell>
        </row>
        <row r="244">
          <cell r="A244" t="str">
            <v>CIENAGA</v>
          </cell>
          <cell r="B244" t="str">
            <v>218947189</v>
          </cell>
          <cell r="C244" t="str">
            <v>MAGDALENA</v>
          </cell>
          <cell r="D244" t="str">
            <v>CIENAGA</v>
          </cell>
          <cell r="E244">
            <v>8917800435</v>
          </cell>
          <cell r="F244">
            <v>220041917</v>
          </cell>
          <cell r="G244" t="str">
            <v>Bogotá</v>
          </cell>
          <cell r="H244">
            <v>1</v>
          </cell>
          <cell r="I244">
            <v>2886574338</v>
          </cell>
          <cell r="J244">
            <v>995678427</v>
          </cell>
          <cell r="K244">
            <v>1392728811</v>
          </cell>
          <cell r="L244">
            <v>1706347118</v>
          </cell>
          <cell r="M244">
            <v>1712654598</v>
          </cell>
          <cell r="N244">
            <v>1797280396</v>
          </cell>
          <cell r="O244">
            <v>2135033262</v>
          </cell>
          <cell r="P244">
            <v>2353168207</v>
          </cell>
          <cell r="Q244">
            <v>2402959767</v>
          </cell>
          <cell r="R244">
            <v>2957008079</v>
          </cell>
          <cell r="S244">
            <v>3926672443</v>
          </cell>
          <cell r="T244">
            <v>3972217758</v>
          </cell>
          <cell r="U244">
            <v>3569611543</v>
          </cell>
          <cell r="X244">
            <v>1783997715</v>
          </cell>
          <cell r="AD244">
            <v>1783997715</v>
          </cell>
          <cell r="AF244" t="str">
            <v>2015-01-30</v>
          </cell>
          <cell r="AH244" t="str">
            <v>2015-02-25</v>
          </cell>
          <cell r="AJ244" t="str">
            <v>2015-02-27</v>
          </cell>
          <cell r="AK244">
            <v>148666476</v>
          </cell>
          <cell r="AL244" t="str">
            <v>2015-04-27</v>
          </cell>
          <cell r="AM244">
            <v>594665904</v>
          </cell>
          <cell r="AN244" t="str">
            <v>2015-05-05---2015-05-08</v>
          </cell>
          <cell r="AO244">
            <v>148666476</v>
          </cell>
          <cell r="AP244" t="str">
            <v>2015-06-25</v>
          </cell>
          <cell r="AQ244">
            <v>148666476</v>
          </cell>
          <cell r="AR244" t="str">
            <v>2015-07-29</v>
          </cell>
          <cell r="AS244">
            <v>148666476</v>
          </cell>
          <cell r="AT244" t="str">
            <v>2015-08-27</v>
          </cell>
          <cell r="AU244">
            <v>297332952</v>
          </cell>
          <cell r="AV244" t="str">
            <v>2015-09-28</v>
          </cell>
          <cell r="BK244">
            <v>1486664760</v>
          </cell>
          <cell r="BL244">
            <v>297332955</v>
          </cell>
        </row>
        <row r="245">
          <cell r="A245" t="str">
            <v>VILLAVICENCIO</v>
          </cell>
          <cell r="B245">
            <v>210150001</v>
          </cell>
          <cell r="C245" t="str">
            <v>META</v>
          </cell>
          <cell r="D245" t="str">
            <v>VILLAVICENCIO</v>
          </cell>
          <cell r="E245">
            <v>8920993243</v>
          </cell>
          <cell r="F245">
            <v>364432245</v>
          </cell>
          <cell r="G245" t="str">
            <v>Bogotá</v>
          </cell>
          <cell r="H245">
            <v>1</v>
          </cell>
          <cell r="I245">
            <v>3532230615</v>
          </cell>
          <cell r="J245">
            <v>2016251242</v>
          </cell>
          <cell r="K245">
            <v>2941334433</v>
          </cell>
          <cell r="L245">
            <v>3205617218</v>
          </cell>
          <cell r="M245">
            <v>3383111970</v>
          </cell>
          <cell r="N245">
            <v>3554918658</v>
          </cell>
          <cell r="O245">
            <v>4679951832</v>
          </cell>
          <cell r="P245">
            <v>5110633828</v>
          </cell>
          <cell r="Q245">
            <v>5586367237</v>
          </cell>
          <cell r="R245">
            <v>5984103282</v>
          </cell>
          <cell r="S245">
            <v>8877538294</v>
          </cell>
          <cell r="T245">
            <v>10059513879</v>
          </cell>
          <cell r="U245">
            <v>9616701049</v>
          </cell>
          <cell r="X245">
            <v>4172748817</v>
          </cell>
          <cell r="AD245">
            <v>4172748817</v>
          </cell>
          <cell r="AF245" t="str">
            <v>2015-01-30</v>
          </cell>
          <cell r="AH245" t="str">
            <v>2015-02-25</v>
          </cell>
          <cell r="AJ245" t="str">
            <v>2015-02-27</v>
          </cell>
          <cell r="AK245">
            <v>347729068</v>
          </cell>
          <cell r="AL245" t="str">
            <v>2015-04-27</v>
          </cell>
          <cell r="AM245">
            <v>1390916272</v>
          </cell>
          <cell r="AN245" t="str">
            <v>2015-05-05---2015-05-08</v>
          </cell>
          <cell r="AQ245">
            <v>695458136</v>
          </cell>
          <cell r="AR245" t="str">
            <v>2015-07-13</v>
          </cell>
          <cell r="AS245">
            <v>347729068</v>
          </cell>
          <cell r="AT245" t="str">
            <v>2015-08-27</v>
          </cell>
          <cell r="AU245">
            <v>695458136</v>
          </cell>
          <cell r="AV245" t="str">
            <v>2015-09-28</v>
          </cell>
          <cell r="BK245">
            <v>3477290680</v>
          </cell>
          <cell r="BL245">
            <v>695458137</v>
          </cell>
        </row>
        <row r="246">
          <cell r="A246" t="str">
            <v>PASTO</v>
          </cell>
          <cell r="B246" t="str">
            <v>210152001</v>
          </cell>
          <cell r="C246" t="str">
            <v>NARIÑO</v>
          </cell>
          <cell r="D246" t="str">
            <v>PASTO</v>
          </cell>
          <cell r="E246">
            <v>8912800003</v>
          </cell>
          <cell r="F246">
            <v>420021891</v>
          </cell>
          <cell r="G246" t="str">
            <v>Popular</v>
          </cell>
          <cell r="H246">
            <v>2</v>
          </cell>
          <cell r="I246">
            <v>68563017714</v>
          </cell>
          <cell r="J246">
            <v>2192749679</v>
          </cell>
          <cell r="K246">
            <v>3189752590</v>
          </cell>
          <cell r="L246">
            <v>3338022935</v>
          </cell>
          <cell r="M246">
            <v>3262153713</v>
          </cell>
          <cell r="N246">
            <v>3476308999</v>
          </cell>
          <cell r="O246">
            <v>4721641876</v>
          </cell>
          <cell r="P246">
            <v>5342084775</v>
          </cell>
          <cell r="Q246">
            <v>5380842157</v>
          </cell>
          <cell r="R246">
            <v>5810233954</v>
          </cell>
          <cell r="S246">
            <v>7813051565</v>
          </cell>
          <cell r="T246">
            <v>8074525639</v>
          </cell>
          <cell r="U246">
            <v>7450496565</v>
          </cell>
          <cell r="X246">
            <v>3502754704</v>
          </cell>
          <cell r="AD246">
            <v>3502754704</v>
          </cell>
          <cell r="AF246" t="str">
            <v>2015-01-30</v>
          </cell>
          <cell r="AH246" t="str">
            <v>2015-02-25</v>
          </cell>
          <cell r="AJ246" t="str">
            <v>2015-02-27</v>
          </cell>
          <cell r="AK246">
            <v>291896225</v>
          </cell>
          <cell r="AL246" t="str">
            <v>2015-04-27</v>
          </cell>
          <cell r="AM246">
            <v>1167584900</v>
          </cell>
          <cell r="AN246" t="str">
            <v>2015-05-05---2015-05-08</v>
          </cell>
          <cell r="AQ246">
            <v>583792450</v>
          </cell>
          <cell r="AR246" t="str">
            <v>2015-07-13</v>
          </cell>
          <cell r="AS246">
            <v>291896225</v>
          </cell>
          <cell r="AT246" t="str">
            <v>2015-08-27</v>
          </cell>
          <cell r="AU246">
            <v>583792450</v>
          </cell>
          <cell r="AV246" t="str">
            <v>2015-09-28</v>
          </cell>
          <cell r="BK246">
            <v>2918962250</v>
          </cell>
          <cell r="BL246">
            <v>583792454</v>
          </cell>
        </row>
        <row r="247">
          <cell r="A247" t="str">
            <v>IPIALES</v>
          </cell>
          <cell r="B247">
            <v>52356</v>
          </cell>
          <cell r="C247" t="str">
            <v>NARIÑO</v>
          </cell>
          <cell r="D247" t="str">
            <v>IPIALES</v>
          </cell>
          <cell r="E247" t="str">
            <v>8000990957</v>
          </cell>
          <cell r="F247" t="str">
            <v>88808234020</v>
          </cell>
          <cell r="G247" t="str">
            <v>Bancolombia</v>
          </cell>
          <cell r="H247">
            <v>7</v>
          </cell>
          <cell r="Q247">
            <v>1940662612</v>
          </cell>
          <cell r="R247">
            <v>2259992834</v>
          </cell>
          <cell r="S247">
            <v>2880933203</v>
          </cell>
          <cell r="T247">
            <v>3689283931</v>
          </cell>
          <cell r="U247">
            <v>3338845824</v>
          </cell>
          <cell r="X247">
            <v>1671080026</v>
          </cell>
          <cell r="AD247">
            <v>1671080026</v>
          </cell>
          <cell r="AF247" t="str">
            <v>2015-01-30</v>
          </cell>
          <cell r="AH247" t="str">
            <v>2015-02-25</v>
          </cell>
          <cell r="AJ247" t="str">
            <v>2015-02-27</v>
          </cell>
          <cell r="AK247">
            <v>139256669</v>
          </cell>
          <cell r="AL247" t="str">
            <v>2015-04-27</v>
          </cell>
          <cell r="AM247">
            <v>557026676</v>
          </cell>
          <cell r="AN247" t="str">
            <v>2015-05-05---2015-05-08</v>
          </cell>
          <cell r="AQ247">
            <v>278513338</v>
          </cell>
          <cell r="AR247" t="str">
            <v>2015-07-13</v>
          </cell>
          <cell r="AS247">
            <v>139256669</v>
          </cell>
          <cell r="AT247" t="str">
            <v>2015-08-27</v>
          </cell>
          <cell r="AU247">
            <v>278513338</v>
          </cell>
          <cell r="AV247" t="str">
            <v>2015-09-28</v>
          </cell>
          <cell r="BK247">
            <v>1392566690</v>
          </cell>
          <cell r="BL247">
            <v>278513336</v>
          </cell>
        </row>
        <row r="248">
          <cell r="A248" t="str">
            <v>TUMACO</v>
          </cell>
          <cell r="B248">
            <v>213552835</v>
          </cell>
          <cell r="C248" t="str">
            <v>NARIÑO</v>
          </cell>
          <cell r="D248" t="str">
            <v>TUMACO</v>
          </cell>
          <cell r="E248">
            <v>8912009162</v>
          </cell>
          <cell r="F248">
            <v>89408180326</v>
          </cell>
          <cell r="G248" t="str">
            <v>Bancolombia</v>
          </cell>
          <cell r="H248">
            <v>7</v>
          </cell>
          <cell r="I248">
            <v>7213309481</v>
          </cell>
          <cell r="J248">
            <v>1868456843</v>
          </cell>
          <cell r="K248">
            <v>2693168552</v>
          </cell>
          <cell r="L248">
            <v>3043800889</v>
          </cell>
          <cell r="M248">
            <v>3458415460</v>
          </cell>
          <cell r="N248">
            <v>3472722346</v>
          </cell>
          <cell r="O248">
            <v>4314034910</v>
          </cell>
          <cell r="P248">
            <v>4754290036</v>
          </cell>
          <cell r="Q248">
            <v>5388895127</v>
          </cell>
          <cell r="R248">
            <v>6338743998</v>
          </cell>
          <cell r="S248">
            <v>7454152425</v>
          </cell>
          <cell r="T248">
            <v>9964327246</v>
          </cell>
          <cell r="U248">
            <v>8709435050</v>
          </cell>
          <cell r="X248">
            <v>5613555062</v>
          </cell>
          <cell r="AD248">
            <v>5613555062</v>
          </cell>
          <cell r="AF248" t="str">
            <v>2015-01-30</v>
          </cell>
          <cell r="AH248" t="str">
            <v>2015-02-25</v>
          </cell>
          <cell r="AJ248" t="str">
            <v>2015-02-27</v>
          </cell>
          <cell r="AK248">
            <v>467796255</v>
          </cell>
          <cell r="AL248" t="str">
            <v>2015-04-27</v>
          </cell>
          <cell r="AM248">
            <v>1871185020</v>
          </cell>
          <cell r="AN248" t="str">
            <v>2015-05-05---2015-05-08</v>
          </cell>
          <cell r="AQ248">
            <v>935592510</v>
          </cell>
          <cell r="AR248" t="str">
            <v>2015-07-13</v>
          </cell>
          <cell r="AS248">
            <v>467796255</v>
          </cell>
          <cell r="AT248" t="str">
            <v>2015-08-27</v>
          </cell>
          <cell r="AU248">
            <v>935592510</v>
          </cell>
          <cell r="AV248" t="str">
            <v>2015-09-28</v>
          </cell>
          <cell r="BK248">
            <v>4677962550</v>
          </cell>
          <cell r="BL248">
            <v>935592512</v>
          </cell>
        </row>
        <row r="249">
          <cell r="A249" t="str">
            <v>CUCUTA</v>
          </cell>
          <cell r="B249">
            <v>210154001</v>
          </cell>
          <cell r="C249" t="str">
            <v>NORTE DE SANTANDER</v>
          </cell>
          <cell r="D249" t="str">
            <v>CUCUTA</v>
          </cell>
          <cell r="E249">
            <v>8905014342</v>
          </cell>
          <cell r="F249">
            <v>600065858</v>
          </cell>
          <cell r="G249" t="str">
            <v>Occidente</v>
          </cell>
          <cell r="H249">
            <v>23</v>
          </cell>
          <cell r="I249">
            <v>10688422235</v>
          </cell>
          <cell r="J249">
            <v>3937665859</v>
          </cell>
          <cell r="K249">
            <v>5116399444</v>
          </cell>
          <cell r="L249">
            <v>5510464796</v>
          </cell>
          <cell r="M249">
            <v>5445134820</v>
          </cell>
          <cell r="N249">
            <v>5721404503</v>
          </cell>
          <cell r="O249">
            <v>7871619298</v>
          </cell>
          <cell r="P249">
            <v>8638100711</v>
          </cell>
          <cell r="Q249">
            <v>10115747676</v>
          </cell>
          <cell r="R249">
            <v>10036703721</v>
          </cell>
          <cell r="S249">
            <v>14059083442</v>
          </cell>
          <cell r="T249">
            <v>14864424150</v>
          </cell>
          <cell r="U249">
            <v>13605192419</v>
          </cell>
          <cell r="X249">
            <v>6182652427</v>
          </cell>
          <cell r="AD249">
            <v>6182652427</v>
          </cell>
          <cell r="AF249" t="str">
            <v>2015-01-30</v>
          </cell>
          <cell r="AH249" t="str">
            <v>2015-02-25</v>
          </cell>
          <cell r="AJ249" t="str">
            <v>2015-02-27</v>
          </cell>
          <cell r="AK249">
            <v>515221036</v>
          </cell>
          <cell r="AL249" t="str">
            <v>2015-04-27</v>
          </cell>
          <cell r="AM249">
            <v>2060884144</v>
          </cell>
          <cell r="AN249" t="str">
            <v>2015-05-05---2015-05-08</v>
          </cell>
          <cell r="AO249">
            <v>515221036</v>
          </cell>
          <cell r="AP249" t="str">
            <v>2015-06-25</v>
          </cell>
          <cell r="AQ249">
            <v>515221036</v>
          </cell>
          <cell r="AR249" t="str">
            <v>2015-07-29</v>
          </cell>
          <cell r="AS249">
            <v>515221036</v>
          </cell>
          <cell r="AT249" t="str">
            <v>2015-08-27</v>
          </cell>
          <cell r="AU249">
            <v>1030442072</v>
          </cell>
          <cell r="AV249" t="str">
            <v>2015-09-28</v>
          </cell>
          <cell r="BK249">
            <v>5152210360</v>
          </cell>
          <cell r="BL249">
            <v>1030442067</v>
          </cell>
        </row>
        <row r="250">
          <cell r="A250" t="str">
            <v>ARMENIA</v>
          </cell>
          <cell r="B250">
            <v>210163001</v>
          </cell>
          <cell r="C250" t="str">
            <v>QUINDIO</v>
          </cell>
          <cell r="D250" t="str">
            <v>ARMENIA</v>
          </cell>
          <cell r="E250">
            <v>8900004643</v>
          </cell>
          <cell r="F250">
            <v>6908336265</v>
          </cell>
          <cell r="G250" t="str">
            <v>Bancolombia</v>
          </cell>
          <cell r="H250">
            <v>7</v>
          </cell>
          <cell r="I250">
            <v>40097259594</v>
          </cell>
          <cell r="J250">
            <v>1241098339</v>
          </cell>
          <cell r="K250">
            <v>2026544697</v>
          </cell>
          <cell r="L250">
            <v>2178137030</v>
          </cell>
          <cell r="M250">
            <v>2418837478</v>
          </cell>
          <cell r="N250">
            <v>2608823890</v>
          </cell>
          <cell r="O250">
            <v>3403761492</v>
          </cell>
          <cell r="P250">
            <v>3635939558</v>
          </cell>
          <cell r="Q250">
            <v>3773791736</v>
          </cell>
          <cell r="R250">
            <v>3958267380</v>
          </cell>
          <cell r="S250">
            <v>5614576489</v>
          </cell>
          <cell r="T250">
            <v>5819493683</v>
          </cell>
          <cell r="U250">
            <v>5746947489</v>
          </cell>
          <cell r="X250">
            <v>2586170489</v>
          </cell>
          <cell r="AD250">
            <v>2586170489</v>
          </cell>
          <cell r="AF250" t="str">
            <v>2015-01-30</v>
          </cell>
          <cell r="AH250" t="str">
            <v>2015-02-25</v>
          </cell>
          <cell r="AJ250" t="str">
            <v>2015-02-27</v>
          </cell>
          <cell r="AK250">
            <v>215514207</v>
          </cell>
          <cell r="AL250" t="str">
            <v>2015-04-27</v>
          </cell>
          <cell r="AM250">
            <v>862056828</v>
          </cell>
          <cell r="AN250" t="str">
            <v>2015-05-05---2015-05-08</v>
          </cell>
          <cell r="AO250">
            <v>215514207</v>
          </cell>
          <cell r="AP250" t="str">
            <v>2015-06-25</v>
          </cell>
          <cell r="AQ250">
            <v>215514207</v>
          </cell>
          <cell r="AR250" t="str">
            <v>2015-07-29</v>
          </cell>
          <cell r="AS250">
            <v>215514207</v>
          </cell>
          <cell r="AT250" t="str">
            <v>2015-08-27</v>
          </cell>
          <cell r="AU250">
            <v>431028414</v>
          </cell>
          <cell r="AV250" t="str">
            <v>2015-09-28</v>
          </cell>
          <cell r="BK250">
            <v>2155142070</v>
          </cell>
          <cell r="BL250">
            <v>431028419</v>
          </cell>
        </row>
        <row r="251">
          <cell r="A251" t="str">
            <v>PEREIRA</v>
          </cell>
          <cell r="B251">
            <v>210166001</v>
          </cell>
          <cell r="C251" t="str">
            <v>RISARALDA</v>
          </cell>
          <cell r="D251" t="str">
            <v>PEREIRA</v>
          </cell>
          <cell r="E251">
            <v>8914800302</v>
          </cell>
          <cell r="F251">
            <v>302996392</v>
          </cell>
          <cell r="G251" t="str">
            <v>Davivienda</v>
          </cell>
          <cell r="H251">
            <v>39</v>
          </cell>
          <cell r="I251">
            <v>12570869538</v>
          </cell>
          <cell r="J251">
            <v>2276933065</v>
          </cell>
          <cell r="K251">
            <v>3507736258</v>
          </cell>
          <cell r="L251">
            <v>3693333213</v>
          </cell>
          <cell r="M251">
            <v>3986883302</v>
          </cell>
          <cell r="N251">
            <v>4215952562</v>
          </cell>
          <cell r="O251">
            <v>5539676651</v>
          </cell>
          <cell r="P251">
            <v>6029082927</v>
          </cell>
          <cell r="Q251">
            <v>6062175174</v>
          </cell>
          <cell r="R251">
            <v>6541913680</v>
          </cell>
          <cell r="S251">
            <v>9752578145</v>
          </cell>
          <cell r="T251">
            <v>10011246383</v>
          </cell>
          <cell r="U251">
            <v>9483387145</v>
          </cell>
          <cell r="X251">
            <v>4179592145</v>
          </cell>
          <cell r="AD251">
            <v>4179592145</v>
          </cell>
          <cell r="AF251" t="str">
            <v>2015-01-30</v>
          </cell>
          <cell r="AH251" t="str">
            <v>2015-02-25</v>
          </cell>
          <cell r="AJ251" t="str">
            <v>2015-02-27</v>
          </cell>
          <cell r="AK251">
            <v>348299345</v>
          </cell>
          <cell r="AL251" t="str">
            <v>2015-04-27</v>
          </cell>
          <cell r="AM251">
            <v>1393197380</v>
          </cell>
          <cell r="AN251" t="str">
            <v>2015-05-05---2015-05-08</v>
          </cell>
          <cell r="AQ251">
            <v>696598690</v>
          </cell>
          <cell r="AR251" t="str">
            <v>2015-07-13</v>
          </cell>
          <cell r="AS251">
            <v>348299345</v>
          </cell>
          <cell r="AT251" t="str">
            <v>2015-08-27</v>
          </cell>
          <cell r="AU251">
            <v>696598690</v>
          </cell>
          <cell r="AV251" t="str">
            <v>2015-09-28</v>
          </cell>
          <cell r="BK251">
            <v>3482993450</v>
          </cell>
          <cell r="BL251">
            <v>696598695</v>
          </cell>
        </row>
        <row r="252">
          <cell r="A252" t="str">
            <v>DOSQUEBRADAS</v>
          </cell>
          <cell r="B252">
            <v>217066170</v>
          </cell>
          <cell r="C252" t="str">
            <v>RISARALDA</v>
          </cell>
          <cell r="D252" t="str">
            <v>DOSQUEBRADAS</v>
          </cell>
          <cell r="E252">
            <v>8000993106</v>
          </cell>
          <cell r="F252">
            <v>502017056</v>
          </cell>
          <cell r="G252" t="str">
            <v>Davivienda</v>
          </cell>
          <cell r="H252">
            <v>39</v>
          </cell>
          <cell r="I252">
            <v>2407606394</v>
          </cell>
          <cell r="J252">
            <v>623149670</v>
          </cell>
          <cell r="K252">
            <v>1161723561</v>
          </cell>
          <cell r="L252">
            <v>1243729181</v>
          </cell>
          <cell r="M252">
            <v>1393593191</v>
          </cell>
          <cell r="N252">
            <v>1477210632</v>
          </cell>
          <cell r="O252">
            <v>1973502952</v>
          </cell>
          <cell r="P252">
            <v>2117780599</v>
          </cell>
          <cell r="Q252">
            <v>2207242544</v>
          </cell>
          <cell r="R252">
            <v>2331328974</v>
          </cell>
          <cell r="S252">
            <v>3390239953</v>
          </cell>
          <cell r="T252">
            <v>3817567488</v>
          </cell>
          <cell r="U252">
            <v>3480942096</v>
          </cell>
          <cell r="X252">
            <v>1506821548</v>
          </cell>
          <cell r="AD252">
            <v>1506821548</v>
          </cell>
          <cell r="AF252" t="str">
            <v>2015-01-30</v>
          </cell>
          <cell r="AH252" t="str">
            <v>2015-02-25</v>
          </cell>
          <cell r="AJ252" t="str">
            <v>2015-02-27</v>
          </cell>
          <cell r="AK252">
            <v>125568462</v>
          </cell>
          <cell r="AL252" t="str">
            <v>2015-04-27</v>
          </cell>
          <cell r="AM252">
            <v>502273848</v>
          </cell>
          <cell r="AN252" t="str">
            <v>2015-05-05---2015-05-08</v>
          </cell>
          <cell r="AO252">
            <v>125568462</v>
          </cell>
          <cell r="AP252" t="str">
            <v>2015-06-25</v>
          </cell>
          <cell r="AQ252">
            <v>125568462</v>
          </cell>
          <cell r="AR252" t="str">
            <v>2015-07-29</v>
          </cell>
          <cell r="AS252">
            <v>125568462</v>
          </cell>
          <cell r="AT252" t="str">
            <v>2015-08-27</v>
          </cell>
          <cell r="AU252">
            <v>251136924</v>
          </cell>
          <cell r="AV252" t="str">
            <v>2015-09-28</v>
          </cell>
          <cell r="BK252">
            <v>1255684620</v>
          </cell>
          <cell r="BL252">
            <v>251136928</v>
          </cell>
        </row>
        <row r="253">
          <cell r="A253" t="str">
            <v>BUCARAMANGA</v>
          </cell>
          <cell r="B253" t="str">
            <v>210168001</v>
          </cell>
          <cell r="C253" t="str">
            <v>SANTANDER</v>
          </cell>
          <cell r="D253" t="str">
            <v>BUCARAMANGA</v>
          </cell>
          <cell r="E253">
            <v>8902012220</v>
          </cell>
          <cell r="F253">
            <v>184724045</v>
          </cell>
          <cell r="G253" t="str">
            <v>Bogotá</v>
          </cell>
          <cell r="H253">
            <v>1</v>
          </cell>
          <cell r="I253">
            <v>8558854420</v>
          </cell>
          <cell r="J253">
            <v>2395428777</v>
          </cell>
          <cell r="K253">
            <v>3217907798</v>
          </cell>
          <cell r="L253">
            <v>3494587291</v>
          </cell>
          <cell r="M253">
            <v>3856112279</v>
          </cell>
          <cell r="N253">
            <v>4115618688</v>
          </cell>
          <cell r="O253">
            <v>5279348551</v>
          </cell>
          <cell r="P253">
            <v>5649610920</v>
          </cell>
          <cell r="Q253">
            <v>5720597619</v>
          </cell>
          <cell r="R253">
            <v>6269725219</v>
          </cell>
          <cell r="S253">
            <v>9176900084</v>
          </cell>
          <cell r="T253">
            <v>9795125224</v>
          </cell>
          <cell r="U253">
            <v>9023042084</v>
          </cell>
          <cell r="X253">
            <v>4080198084</v>
          </cell>
          <cell r="AD253">
            <v>4080198084</v>
          </cell>
          <cell r="AF253" t="str">
            <v>2015-01-30</v>
          </cell>
          <cell r="AH253" t="str">
            <v>2015-02-25</v>
          </cell>
          <cell r="AJ253" t="str">
            <v>2015-02-27</v>
          </cell>
          <cell r="AK253">
            <v>340016507</v>
          </cell>
          <cell r="AL253" t="str">
            <v>2015-04-27</v>
          </cell>
          <cell r="AM253">
            <v>1360066028</v>
          </cell>
          <cell r="AN253" t="str">
            <v>2015-05-05---2015-05-08</v>
          </cell>
          <cell r="AO253">
            <v>340016507</v>
          </cell>
          <cell r="AP253" t="str">
            <v>2015-06-25</v>
          </cell>
          <cell r="AQ253">
            <v>340016507</v>
          </cell>
          <cell r="AR253" t="str">
            <v>2015-07-29</v>
          </cell>
          <cell r="AS253">
            <v>340016507</v>
          </cell>
          <cell r="AT253" t="str">
            <v>2015-08-27</v>
          </cell>
          <cell r="AU253">
            <v>680033014</v>
          </cell>
          <cell r="AV253" t="str">
            <v>2015-09-28</v>
          </cell>
          <cell r="BK253">
            <v>3400165070</v>
          </cell>
          <cell r="BL253">
            <v>680033014</v>
          </cell>
        </row>
        <row r="254">
          <cell r="A254" t="str">
            <v>BARRANCABERMEJA</v>
          </cell>
          <cell r="B254" t="str">
            <v>218168081</v>
          </cell>
          <cell r="C254" t="str">
            <v>SANTANDER</v>
          </cell>
          <cell r="D254" t="str">
            <v>BARRANCABERMEJA</v>
          </cell>
          <cell r="E254">
            <v>8902019006</v>
          </cell>
          <cell r="F254">
            <v>168094209</v>
          </cell>
          <cell r="G254" t="str">
            <v>Bogotá</v>
          </cell>
          <cell r="H254">
            <v>1</v>
          </cell>
          <cell r="I254">
            <v>8098654777</v>
          </cell>
          <cell r="J254">
            <v>970768932</v>
          </cell>
          <cell r="K254">
            <v>1696537957</v>
          </cell>
          <cell r="L254">
            <v>1817852265</v>
          </cell>
          <cell r="M254">
            <v>1808670095</v>
          </cell>
          <cell r="N254">
            <v>1898763961</v>
          </cell>
          <cell r="O254">
            <v>2772639797</v>
          </cell>
          <cell r="P254">
            <v>3248705831</v>
          </cell>
          <cell r="Q254">
            <v>3394268811</v>
          </cell>
          <cell r="R254">
            <v>3565660652</v>
          </cell>
          <cell r="S254">
            <v>4641408712</v>
          </cell>
          <cell r="T254">
            <v>5301289501</v>
          </cell>
          <cell r="U254">
            <v>5173801667</v>
          </cell>
          <cell r="X254">
            <v>2260751612</v>
          </cell>
          <cell r="AD254">
            <v>2260751612</v>
          </cell>
          <cell r="AF254" t="str">
            <v>2015-01-30</v>
          </cell>
          <cell r="AH254" t="str">
            <v>2015-02-25</v>
          </cell>
          <cell r="AJ254" t="str">
            <v>2015-02-27</v>
          </cell>
          <cell r="AK254">
            <v>188395968</v>
          </cell>
          <cell r="AL254" t="str">
            <v>2015-04-27</v>
          </cell>
          <cell r="AM254">
            <v>753583872</v>
          </cell>
          <cell r="AN254" t="str">
            <v>2015-05-05---2015-05-08</v>
          </cell>
          <cell r="AO254">
            <v>188395968</v>
          </cell>
          <cell r="AP254" t="str">
            <v>2015-06-25</v>
          </cell>
          <cell r="AQ254">
            <v>188395968</v>
          </cell>
          <cell r="AR254" t="str">
            <v>2015-07-29</v>
          </cell>
          <cell r="AS254">
            <v>188395968</v>
          </cell>
          <cell r="AT254" t="str">
            <v>2015-08-27</v>
          </cell>
          <cell r="AU254">
            <v>376791936</v>
          </cell>
          <cell r="AV254" t="str">
            <v>2015-09-28</v>
          </cell>
          <cell r="BK254">
            <v>1883959680</v>
          </cell>
          <cell r="BL254">
            <v>376791932</v>
          </cell>
        </row>
        <row r="255">
          <cell r="A255" t="str">
            <v>FLORIDABLANCA</v>
          </cell>
          <cell r="B255" t="str">
            <v>217668276</v>
          </cell>
          <cell r="C255" t="str">
            <v>SANTANDER</v>
          </cell>
          <cell r="D255" t="str">
            <v>FLORIDABLANCA</v>
          </cell>
          <cell r="E255">
            <v>8902051768</v>
          </cell>
          <cell r="F255">
            <v>480021724</v>
          </cell>
          <cell r="G255" t="str">
            <v>Popular</v>
          </cell>
          <cell r="H255">
            <v>2</v>
          </cell>
          <cell r="I255">
            <v>3487317093</v>
          </cell>
          <cell r="J255">
            <v>887390287</v>
          </cell>
          <cell r="K255">
            <v>1247059457</v>
          </cell>
          <cell r="L255">
            <v>1321026453</v>
          </cell>
          <cell r="M255">
            <v>1561741951</v>
          </cell>
          <cell r="N255">
            <v>1669948502</v>
          </cell>
          <cell r="O255">
            <v>2250202469</v>
          </cell>
          <cell r="P255">
            <v>2478985528</v>
          </cell>
          <cell r="Q255">
            <v>2479979293</v>
          </cell>
          <cell r="R255">
            <v>2648212764</v>
          </cell>
          <cell r="S255">
            <v>3789446514</v>
          </cell>
          <cell r="T255">
            <v>3931351514</v>
          </cell>
          <cell r="U255">
            <v>3930801514</v>
          </cell>
          <cell r="X255">
            <v>1659974711</v>
          </cell>
          <cell r="AD255">
            <v>1659974711</v>
          </cell>
          <cell r="AF255" t="str">
            <v>2015-01-30</v>
          </cell>
          <cell r="AH255" t="str">
            <v>2015-02-25</v>
          </cell>
          <cell r="AJ255" t="str">
            <v>2015-02-27</v>
          </cell>
          <cell r="AK255">
            <v>138331226</v>
          </cell>
          <cell r="AL255" t="str">
            <v>2015-04-27</v>
          </cell>
          <cell r="AM255">
            <v>553324904</v>
          </cell>
          <cell r="AN255" t="str">
            <v>2015-05-05---2015-05-08</v>
          </cell>
          <cell r="AQ255">
            <v>276662452</v>
          </cell>
          <cell r="AR255" t="str">
            <v>2015-07-13</v>
          </cell>
          <cell r="AS255">
            <v>138331226</v>
          </cell>
          <cell r="AT255" t="str">
            <v>2015-08-27</v>
          </cell>
          <cell r="AU255">
            <v>276662452</v>
          </cell>
          <cell r="AV255" t="str">
            <v>2015-09-28</v>
          </cell>
          <cell r="BK255">
            <v>1383312260</v>
          </cell>
          <cell r="BL255">
            <v>276662451</v>
          </cell>
        </row>
        <row r="256">
          <cell r="A256" t="str">
            <v>GIRON</v>
          </cell>
          <cell r="B256" t="str">
            <v>210768307</v>
          </cell>
          <cell r="C256" t="str">
            <v>SANTANDER</v>
          </cell>
          <cell r="D256" t="str">
            <v>GIRON</v>
          </cell>
          <cell r="E256">
            <v>8902048026</v>
          </cell>
          <cell r="F256">
            <v>481021814</v>
          </cell>
          <cell r="G256" t="str">
            <v>Popular</v>
          </cell>
          <cell r="H256">
            <v>2</v>
          </cell>
          <cell r="I256">
            <v>1893330248</v>
          </cell>
          <cell r="J256">
            <v>600925092</v>
          </cell>
          <cell r="K256">
            <v>799251147</v>
          </cell>
          <cell r="L256">
            <v>942371245</v>
          </cell>
          <cell r="M256">
            <v>997229766</v>
          </cell>
          <cell r="N256">
            <v>1050306753</v>
          </cell>
          <cell r="O256">
            <v>1430162125</v>
          </cell>
          <cell r="P256">
            <v>1483940522</v>
          </cell>
          <cell r="Q256">
            <v>1554113409</v>
          </cell>
          <cell r="R256">
            <v>1713610449</v>
          </cell>
          <cell r="S256">
            <v>2410865913</v>
          </cell>
          <cell r="T256">
            <v>2693135635</v>
          </cell>
          <cell r="U256">
            <v>2670406913</v>
          </cell>
          <cell r="X256">
            <v>1081596456</v>
          </cell>
          <cell r="AD256">
            <v>1081596456</v>
          </cell>
          <cell r="AF256" t="str">
            <v>2015-01-30</v>
          </cell>
          <cell r="AH256" t="str">
            <v>2015-02-25</v>
          </cell>
          <cell r="AJ256" t="str">
            <v>2015-02-27</v>
          </cell>
          <cell r="AK256">
            <v>90133038</v>
          </cell>
          <cell r="AL256" t="str">
            <v>2015-04-27</v>
          </cell>
          <cell r="AM256">
            <v>360532152</v>
          </cell>
          <cell r="AN256" t="str">
            <v>2015-05-05---2015-05-08</v>
          </cell>
          <cell r="AQ256">
            <v>180266076</v>
          </cell>
          <cell r="AR256" t="str">
            <v>2015-07-13</v>
          </cell>
          <cell r="AS256">
            <v>90133038</v>
          </cell>
          <cell r="AT256" t="str">
            <v>2015-08-27</v>
          </cell>
          <cell r="AU256">
            <v>180266076</v>
          </cell>
          <cell r="AV256" t="str">
            <v>2015-09-28</v>
          </cell>
          <cell r="BK256">
            <v>901330380</v>
          </cell>
          <cell r="BL256">
            <v>180266076</v>
          </cell>
        </row>
        <row r="257">
          <cell r="A257" t="str">
            <v>PIEDECUESTA</v>
          </cell>
          <cell r="B257">
            <v>68547</v>
          </cell>
          <cell r="C257" t="str">
            <v>SANTANDER</v>
          </cell>
          <cell r="D257" t="str">
            <v>PIEDECUESTA</v>
          </cell>
          <cell r="E257" t="str">
            <v>8902053836</v>
          </cell>
          <cell r="F257" t="str">
            <v>362005076</v>
          </cell>
          <cell r="G257" t="str">
            <v>Davivienda</v>
          </cell>
          <cell r="H257">
            <v>39</v>
          </cell>
          <cell r="Q257">
            <v>1991070668</v>
          </cell>
          <cell r="R257">
            <v>2191372580</v>
          </cell>
          <cell r="S257">
            <v>3170771624</v>
          </cell>
          <cell r="T257">
            <v>3313704624</v>
          </cell>
          <cell r="U257">
            <v>3369052624</v>
          </cell>
          <cell r="X257">
            <v>1516380400</v>
          </cell>
          <cell r="AD257">
            <v>1516380400</v>
          </cell>
          <cell r="AF257" t="str">
            <v>2015-01-30</v>
          </cell>
          <cell r="AH257" t="str">
            <v>2015-02-25</v>
          </cell>
          <cell r="AJ257" t="str">
            <v>2015-02-27</v>
          </cell>
          <cell r="AK257">
            <v>126365033</v>
          </cell>
          <cell r="AL257" t="str">
            <v>2015-04-27</v>
          </cell>
          <cell r="AM257">
            <v>505460132</v>
          </cell>
          <cell r="AN257" t="str">
            <v>2015-05-05---2015-05-08</v>
          </cell>
          <cell r="AQ257">
            <v>252730066</v>
          </cell>
          <cell r="AR257" t="str">
            <v>2015-07-13</v>
          </cell>
          <cell r="AS257">
            <v>126365033</v>
          </cell>
          <cell r="AT257" t="str">
            <v>2015-08-27</v>
          </cell>
          <cell r="AU257">
            <v>252730066</v>
          </cell>
          <cell r="AV257" t="str">
            <v>2015-09-28</v>
          </cell>
          <cell r="BK257">
            <v>1263650330</v>
          </cell>
          <cell r="BL257">
            <v>252730070</v>
          </cell>
        </row>
        <row r="258">
          <cell r="A258" t="str">
            <v>SINCELEJO</v>
          </cell>
          <cell r="B258">
            <v>210170001</v>
          </cell>
          <cell r="C258" t="str">
            <v>SUCRE</v>
          </cell>
          <cell r="D258" t="str">
            <v>SINCELEJO</v>
          </cell>
          <cell r="E258">
            <v>8001040626</v>
          </cell>
          <cell r="F258">
            <v>650023849</v>
          </cell>
          <cell r="G258" t="str">
            <v>Popular</v>
          </cell>
          <cell r="H258">
            <v>2</v>
          </cell>
          <cell r="I258">
            <v>5788497890</v>
          </cell>
          <cell r="J258">
            <v>1898686435</v>
          </cell>
          <cell r="K258">
            <v>3007818202</v>
          </cell>
          <cell r="L258">
            <v>3185530869</v>
          </cell>
          <cell r="M258">
            <v>3082561888</v>
          </cell>
          <cell r="N258">
            <v>3233565413</v>
          </cell>
          <cell r="O258">
            <v>5000766244</v>
          </cell>
          <cell r="P258">
            <v>5394404635</v>
          </cell>
          <cell r="Q258">
            <v>5753968583</v>
          </cell>
          <cell r="R258">
            <v>5910071413</v>
          </cell>
          <cell r="S258">
            <v>7821145522</v>
          </cell>
          <cell r="T258">
            <v>8222881964</v>
          </cell>
          <cell r="U258">
            <v>7842032231</v>
          </cell>
          <cell r="X258">
            <v>5161902577</v>
          </cell>
          <cell r="AD258">
            <v>5161902577</v>
          </cell>
          <cell r="AF258" t="str">
            <v>2015-01-30</v>
          </cell>
          <cell r="AH258" t="str">
            <v>2015-02-25</v>
          </cell>
          <cell r="AJ258" t="str">
            <v>2015-02-27</v>
          </cell>
          <cell r="AK258">
            <v>430158548</v>
          </cell>
          <cell r="AL258" t="str">
            <v>2015-04-27</v>
          </cell>
          <cell r="AM258">
            <v>1720634192</v>
          </cell>
          <cell r="AN258" t="str">
            <v>2015-05-05---2015-05-08</v>
          </cell>
          <cell r="AQ258">
            <v>860317096</v>
          </cell>
          <cell r="AR258" t="str">
            <v>2015-07-13</v>
          </cell>
          <cell r="AS258">
            <v>430158548</v>
          </cell>
          <cell r="AT258" t="str">
            <v>2015-08-27</v>
          </cell>
          <cell r="AU258">
            <v>860317096</v>
          </cell>
          <cell r="AV258" t="str">
            <v>2015-09-28</v>
          </cell>
          <cell r="BK258">
            <v>4301585480</v>
          </cell>
          <cell r="BL258">
            <v>860317097</v>
          </cell>
        </row>
        <row r="259">
          <cell r="A259" t="str">
            <v>IBAGUE</v>
          </cell>
          <cell r="B259">
            <v>210173001</v>
          </cell>
          <cell r="C259" t="str">
            <v>TOLIMA</v>
          </cell>
          <cell r="D259" t="str">
            <v>IBAGUE</v>
          </cell>
          <cell r="E259">
            <v>8001133897</v>
          </cell>
          <cell r="F259">
            <v>550021026</v>
          </cell>
          <cell r="G259" t="str">
            <v>Popular</v>
          </cell>
          <cell r="H259">
            <v>2</v>
          </cell>
          <cell r="I259">
            <v>5365814423</v>
          </cell>
          <cell r="J259">
            <v>2120925771</v>
          </cell>
          <cell r="K259">
            <v>3329434786</v>
          </cell>
          <cell r="L259">
            <v>3533466591</v>
          </cell>
          <cell r="M259">
            <v>4032503417</v>
          </cell>
          <cell r="N259">
            <v>4291781633</v>
          </cell>
          <cell r="O259">
            <v>5784273853</v>
          </cell>
          <cell r="P259">
            <v>6292970778</v>
          </cell>
          <cell r="Q259">
            <v>6863614648</v>
          </cell>
          <cell r="R259">
            <v>7321160150</v>
          </cell>
          <cell r="S259">
            <v>10169742309</v>
          </cell>
          <cell r="T259">
            <v>10869121712</v>
          </cell>
          <cell r="U259">
            <v>10098044808</v>
          </cell>
          <cell r="X259">
            <v>4396808123</v>
          </cell>
          <cell r="AD259">
            <v>4396808123</v>
          </cell>
          <cell r="AF259" t="str">
            <v>2015-01-30</v>
          </cell>
          <cell r="AH259" t="str">
            <v>2015-02-25</v>
          </cell>
          <cell r="AJ259" t="str">
            <v>2015-02-27</v>
          </cell>
          <cell r="AK259">
            <v>366400677</v>
          </cell>
          <cell r="AL259" t="str">
            <v>2015-04-27</v>
          </cell>
          <cell r="AM259">
            <v>1465602708</v>
          </cell>
          <cell r="AN259" t="str">
            <v>2015-05-05---2015-05-08</v>
          </cell>
          <cell r="AQ259">
            <v>732801354</v>
          </cell>
          <cell r="AR259" t="str">
            <v>2015-07-13</v>
          </cell>
          <cell r="AS259">
            <v>366400677</v>
          </cell>
          <cell r="AT259" t="str">
            <v>2015-08-27</v>
          </cell>
          <cell r="AU259">
            <v>732801354</v>
          </cell>
          <cell r="AV259" t="str">
            <v>2015-09-28</v>
          </cell>
          <cell r="BK259">
            <v>3664006770</v>
          </cell>
          <cell r="BL259">
            <v>732801353</v>
          </cell>
        </row>
        <row r="260">
          <cell r="A260" t="str">
            <v>CALI</v>
          </cell>
          <cell r="B260">
            <v>210176001</v>
          </cell>
          <cell r="C260" t="str">
            <v>VALLE DEL CAUCA</v>
          </cell>
          <cell r="D260" t="str">
            <v>CALI</v>
          </cell>
          <cell r="E260">
            <v>8903990113</v>
          </cell>
          <cell r="F260">
            <v>484213533</v>
          </cell>
          <cell r="G260" t="str">
            <v>Bogotá</v>
          </cell>
          <cell r="H260">
            <v>1</v>
          </cell>
          <cell r="I260">
            <v>25808840209</v>
          </cell>
          <cell r="J260">
            <v>6217275122</v>
          </cell>
          <cell r="K260">
            <v>7513202393</v>
          </cell>
          <cell r="L260">
            <v>8041981105</v>
          </cell>
          <cell r="M260">
            <v>8789334680</v>
          </cell>
          <cell r="N260">
            <v>9355099619</v>
          </cell>
          <cell r="O260">
            <v>11801943688</v>
          </cell>
          <cell r="P260">
            <v>12563261138</v>
          </cell>
          <cell r="Q260">
            <v>12728902522</v>
          </cell>
          <cell r="R260">
            <v>14044772752</v>
          </cell>
          <cell r="S260">
            <v>21133197161</v>
          </cell>
          <cell r="T260">
            <v>23120709172</v>
          </cell>
          <cell r="U260">
            <v>22539092161</v>
          </cell>
          <cell r="X260">
            <v>9472773292</v>
          </cell>
          <cell r="AD260">
            <v>9472773292</v>
          </cell>
          <cell r="AF260" t="str">
            <v>2015-01-30</v>
          </cell>
          <cell r="AH260" t="str">
            <v>2015-02-25</v>
          </cell>
          <cell r="AJ260" t="str">
            <v>2015-02-27</v>
          </cell>
          <cell r="AK260">
            <v>789397774</v>
          </cell>
          <cell r="AL260" t="str">
            <v>2015-04-27</v>
          </cell>
          <cell r="AM260">
            <v>3157591096</v>
          </cell>
          <cell r="AN260" t="str">
            <v>2015-05-05---2015-05-08</v>
          </cell>
          <cell r="AO260">
            <v>789397774</v>
          </cell>
          <cell r="AP260" t="str">
            <v>2015-06-25</v>
          </cell>
          <cell r="AQ260">
            <v>789397774</v>
          </cell>
          <cell r="AR260" t="str">
            <v>2015-07-29</v>
          </cell>
          <cell r="AS260">
            <v>789397774</v>
          </cell>
          <cell r="AT260" t="str">
            <v>2015-08-27</v>
          </cell>
          <cell r="AU260">
            <v>1578795548</v>
          </cell>
          <cell r="AV260" t="str">
            <v>2015-09-28</v>
          </cell>
          <cell r="BK260">
            <v>7893977740</v>
          </cell>
          <cell r="BL260">
            <v>1578795552</v>
          </cell>
        </row>
        <row r="261">
          <cell r="A261" t="str">
            <v>BUENAVENTURA</v>
          </cell>
          <cell r="B261">
            <v>210976109</v>
          </cell>
          <cell r="C261" t="str">
            <v>VALLE DEL CAUCA</v>
          </cell>
          <cell r="D261" t="str">
            <v>BUENAVENTURA</v>
          </cell>
          <cell r="E261">
            <v>8903990453</v>
          </cell>
          <cell r="F261">
            <v>84208172468</v>
          </cell>
          <cell r="G261" t="str">
            <v>Bancolombia</v>
          </cell>
          <cell r="H261">
            <v>7</v>
          </cell>
          <cell r="I261">
            <v>4642977715</v>
          </cell>
          <cell r="J261">
            <v>1261973117</v>
          </cell>
          <cell r="K261">
            <v>2765740184</v>
          </cell>
          <cell r="L261">
            <v>3121035786</v>
          </cell>
          <cell r="M261">
            <v>3051057358</v>
          </cell>
          <cell r="N261">
            <v>3208822341</v>
          </cell>
          <cell r="O261">
            <v>3963306979</v>
          </cell>
          <cell r="P261">
            <v>4451220949</v>
          </cell>
          <cell r="Q261">
            <v>4425919448</v>
          </cell>
          <cell r="R261">
            <v>5451201203</v>
          </cell>
          <cell r="S261">
            <v>6170120736</v>
          </cell>
          <cell r="T261">
            <v>7595511191</v>
          </cell>
          <cell r="U261">
            <v>7408511151</v>
          </cell>
          <cell r="X261">
            <v>4404018190</v>
          </cell>
          <cell r="AD261">
            <v>4404018190</v>
          </cell>
          <cell r="AF261" t="str">
            <v>2015-01-30</v>
          </cell>
          <cell r="AH261" t="str">
            <v>2015-02-25</v>
          </cell>
          <cell r="AJ261" t="str">
            <v>2015-02-27</v>
          </cell>
          <cell r="AK261">
            <v>367001516</v>
          </cell>
          <cell r="AL261" t="str">
            <v>2015-04-27</v>
          </cell>
          <cell r="AM261">
            <v>1468006064</v>
          </cell>
          <cell r="AN261" t="str">
            <v>2015-05-05---2015-05-08</v>
          </cell>
          <cell r="AO261">
            <v>367001516</v>
          </cell>
          <cell r="AP261" t="str">
            <v>2015-06-25</v>
          </cell>
          <cell r="AQ261">
            <v>367001516</v>
          </cell>
          <cell r="AR261" t="str">
            <v>2015-07-29</v>
          </cell>
          <cell r="AS261">
            <v>367001516</v>
          </cell>
          <cell r="AT261" t="str">
            <v>2015-08-27</v>
          </cell>
          <cell r="AU261">
            <v>734003032</v>
          </cell>
          <cell r="AV261" t="str">
            <v>2015-09-28</v>
          </cell>
          <cell r="BK261">
            <v>3670015160</v>
          </cell>
          <cell r="BL261">
            <v>734003030</v>
          </cell>
        </row>
        <row r="262">
          <cell r="A262" t="str">
            <v>BUGA</v>
          </cell>
          <cell r="B262">
            <v>211176111</v>
          </cell>
          <cell r="C262" t="str">
            <v>VALLE DEL CAUCA</v>
          </cell>
          <cell r="D262" t="str">
            <v>BUGA</v>
          </cell>
          <cell r="E262">
            <v>8913800335</v>
          </cell>
          <cell r="F262">
            <v>188074546</v>
          </cell>
          <cell r="G262" t="str">
            <v>Bogotá</v>
          </cell>
          <cell r="H262">
            <v>1</v>
          </cell>
          <cell r="I262">
            <v>2116847888</v>
          </cell>
          <cell r="J262">
            <v>552711536</v>
          </cell>
          <cell r="K262">
            <v>747117945</v>
          </cell>
          <cell r="L262">
            <v>799743529</v>
          </cell>
          <cell r="M262">
            <v>926623235</v>
          </cell>
          <cell r="N262">
            <v>967392460</v>
          </cell>
          <cell r="O262">
            <v>1363897817</v>
          </cell>
          <cell r="P262">
            <v>1463948534</v>
          </cell>
          <cell r="Q262">
            <v>1472007752</v>
          </cell>
          <cell r="R262">
            <v>1534228317</v>
          </cell>
          <cell r="S262">
            <v>2183810574</v>
          </cell>
          <cell r="T262">
            <v>2343419594</v>
          </cell>
          <cell r="U262">
            <v>2296601574</v>
          </cell>
          <cell r="X262">
            <v>984092312</v>
          </cell>
          <cell r="AD262">
            <v>984092312</v>
          </cell>
          <cell r="AF262" t="str">
            <v>2015-01-30</v>
          </cell>
          <cell r="AH262" t="str">
            <v>2015-02-25</v>
          </cell>
          <cell r="AJ262" t="str">
            <v>2015-02-27</v>
          </cell>
          <cell r="AK262">
            <v>82007693</v>
          </cell>
          <cell r="AL262" t="str">
            <v>2015-04-27</v>
          </cell>
          <cell r="AM262">
            <v>328030772</v>
          </cell>
          <cell r="AN262" t="str">
            <v>2015-05-05---2015-05-08</v>
          </cell>
          <cell r="AO262">
            <v>82007693</v>
          </cell>
          <cell r="AP262" t="str">
            <v>2015-06-25</v>
          </cell>
          <cell r="AQ262">
            <v>82007693</v>
          </cell>
          <cell r="AR262" t="str">
            <v>2015-07-29</v>
          </cell>
          <cell r="AS262">
            <v>82007693</v>
          </cell>
          <cell r="AT262" t="str">
            <v>2015-08-27</v>
          </cell>
          <cell r="AU262">
            <v>164015386</v>
          </cell>
          <cell r="AV262" t="str">
            <v>2015-09-28</v>
          </cell>
          <cell r="BK262">
            <v>820076930</v>
          </cell>
          <cell r="BL262">
            <v>164015382</v>
          </cell>
        </row>
        <row r="263">
          <cell r="A263" t="str">
            <v>CARTAGO</v>
          </cell>
          <cell r="B263">
            <v>214776147</v>
          </cell>
          <cell r="C263" t="str">
            <v>VALLE DEL CAUCA</v>
          </cell>
          <cell r="D263" t="str">
            <v>CARTAGO</v>
          </cell>
          <cell r="E263">
            <v>8919004932</v>
          </cell>
          <cell r="F263">
            <v>206155855</v>
          </cell>
          <cell r="G263" t="str">
            <v>Bogotá</v>
          </cell>
          <cell r="H263">
            <v>1</v>
          </cell>
          <cell r="I263">
            <v>2284957964</v>
          </cell>
          <cell r="J263">
            <v>431453722</v>
          </cell>
          <cell r="K263">
            <v>911464274</v>
          </cell>
          <cell r="L263">
            <v>1003385906</v>
          </cell>
          <cell r="M263">
            <v>1065075026</v>
          </cell>
          <cell r="N263">
            <v>1132537793</v>
          </cell>
          <cell r="O263">
            <v>1531179303</v>
          </cell>
          <cell r="P263">
            <v>1666477324</v>
          </cell>
          <cell r="Q263">
            <v>1699251385</v>
          </cell>
          <cell r="R263">
            <v>1828968262</v>
          </cell>
          <cell r="S263">
            <v>2544472964</v>
          </cell>
          <cell r="T263">
            <v>2722848992</v>
          </cell>
          <cell r="U263">
            <v>2642932964</v>
          </cell>
          <cell r="X263">
            <v>1148579144</v>
          </cell>
          <cell r="AD263">
            <v>1148579144</v>
          </cell>
          <cell r="AF263" t="str">
            <v>2015-01-30</v>
          </cell>
          <cell r="AH263" t="str">
            <v>2015-02-25</v>
          </cell>
          <cell r="AJ263" t="str">
            <v>2015-02-27</v>
          </cell>
          <cell r="AK263">
            <v>95714929</v>
          </cell>
          <cell r="AL263" t="str">
            <v>2015-04-27</v>
          </cell>
          <cell r="AM263">
            <v>382859716</v>
          </cell>
          <cell r="AN263" t="str">
            <v>2015-05-05---2015-05-08</v>
          </cell>
          <cell r="AO263">
            <v>95714929</v>
          </cell>
          <cell r="AP263" t="str">
            <v>2015-06-25</v>
          </cell>
          <cell r="AQ263">
            <v>95714929</v>
          </cell>
          <cell r="AR263" t="str">
            <v>2015-07-29</v>
          </cell>
          <cell r="AS263">
            <v>95714929</v>
          </cell>
          <cell r="AT263" t="str">
            <v>2015-08-27</v>
          </cell>
          <cell r="AU263">
            <v>191429858</v>
          </cell>
          <cell r="AV263" t="str">
            <v>2015-09-28</v>
          </cell>
          <cell r="BK263">
            <v>957149290</v>
          </cell>
          <cell r="BL263">
            <v>191429854</v>
          </cell>
        </row>
        <row r="264">
          <cell r="A264" t="str">
            <v>YUMBO</v>
          </cell>
          <cell r="B264" t="str">
            <v>76892</v>
          </cell>
          <cell r="C264" t="str">
            <v>VALLE DEL CAUCA</v>
          </cell>
          <cell r="D264" t="str">
            <v>YUMBO</v>
          </cell>
          <cell r="E264">
            <v>8903990256</v>
          </cell>
          <cell r="F264">
            <v>648215556</v>
          </cell>
          <cell r="G264" t="str">
            <v>Bogotá</v>
          </cell>
          <cell r="H264">
            <v>1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X264">
            <v>1373004431</v>
          </cell>
          <cell r="AD264">
            <v>1373004431</v>
          </cell>
          <cell r="AF264" t="str">
            <v>2015-01-30</v>
          </cell>
          <cell r="AH264" t="str">
            <v>2015-02-25</v>
          </cell>
          <cell r="AJ264" t="str">
            <v>2015-02-27</v>
          </cell>
          <cell r="AK264">
            <v>114417036</v>
          </cell>
          <cell r="AL264" t="str">
            <v>2015-04-27</v>
          </cell>
          <cell r="AM264">
            <v>457668144</v>
          </cell>
          <cell r="AN264" t="str">
            <v>2015-05-05---2015-05-08</v>
          </cell>
          <cell r="AQ264">
            <v>228834072</v>
          </cell>
          <cell r="AR264" t="str">
            <v>2015-07-13</v>
          </cell>
          <cell r="AS264">
            <v>114417036</v>
          </cell>
          <cell r="AT264" t="str">
            <v>2015-08-27</v>
          </cell>
          <cell r="AU264">
            <v>228834072</v>
          </cell>
          <cell r="AV264" t="str">
            <v>2015-09-28</v>
          </cell>
          <cell r="BK264">
            <v>1144170360</v>
          </cell>
          <cell r="BL264">
            <v>228834071</v>
          </cell>
        </row>
        <row r="265">
          <cell r="A265" t="str">
            <v>JAMUNDI</v>
          </cell>
          <cell r="B265">
            <v>76364</v>
          </cell>
          <cell r="C265" t="str">
            <v>VALLE DEL CAUCA</v>
          </cell>
          <cell r="D265" t="str">
            <v>JAMUNDI</v>
          </cell>
          <cell r="E265">
            <v>8903990460</v>
          </cell>
          <cell r="F265" t="str">
            <v>165003047</v>
          </cell>
          <cell r="G265" t="str">
            <v>AV Villas</v>
          </cell>
          <cell r="H265">
            <v>52</v>
          </cell>
          <cell r="Q265">
            <v>1326461396</v>
          </cell>
          <cell r="R265">
            <v>1487305459</v>
          </cell>
          <cell r="S265">
            <v>2240514928</v>
          </cell>
          <cell r="T265">
            <v>2493014528</v>
          </cell>
          <cell r="U265">
            <v>2376850928</v>
          </cell>
          <cell r="X265">
            <v>990385021</v>
          </cell>
          <cell r="AD265">
            <v>990385021</v>
          </cell>
          <cell r="AF265" t="str">
            <v>2015-01-30</v>
          </cell>
          <cell r="AH265" t="str">
            <v>2015-02-25</v>
          </cell>
          <cell r="AJ265" t="str">
            <v>2015-02-27</v>
          </cell>
          <cell r="AK265">
            <v>82532085</v>
          </cell>
          <cell r="AL265" t="str">
            <v>2015-04-27</v>
          </cell>
          <cell r="AM265">
            <v>330128340</v>
          </cell>
          <cell r="AN265" t="str">
            <v>2015-05-05---2015-05-08</v>
          </cell>
          <cell r="AQ265">
            <v>165064170</v>
          </cell>
          <cell r="AR265" t="str">
            <v>2015-07-13</v>
          </cell>
          <cell r="AS265">
            <v>82532085</v>
          </cell>
          <cell r="AT265" t="str">
            <v>2015-08-27</v>
          </cell>
          <cell r="AU265">
            <v>165064170</v>
          </cell>
          <cell r="AV265" t="str">
            <v>2015-09-28</v>
          </cell>
          <cell r="BK265">
            <v>825320850</v>
          </cell>
          <cell r="BL265">
            <v>165064171</v>
          </cell>
        </row>
        <row r="266">
          <cell r="A266" t="str">
            <v>PALMIRA</v>
          </cell>
          <cell r="B266">
            <v>212076520</v>
          </cell>
          <cell r="C266" t="str">
            <v>VALLE DEL CAUCA</v>
          </cell>
          <cell r="D266" t="str">
            <v>PALMIRA</v>
          </cell>
          <cell r="E266">
            <v>8913800073</v>
          </cell>
          <cell r="F266">
            <v>590061909</v>
          </cell>
          <cell r="G266" t="str">
            <v>Popular</v>
          </cell>
          <cell r="H266">
            <v>2</v>
          </cell>
          <cell r="I266">
            <v>4396522949</v>
          </cell>
          <cell r="J266">
            <v>1042107401</v>
          </cell>
          <cell r="K266">
            <v>1842429135</v>
          </cell>
          <cell r="L266">
            <v>2023296153</v>
          </cell>
          <cell r="M266">
            <v>2224605931</v>
          </cell>
          <cell r="N266">
            <v>2351738582</v>
          </cell>
          <cell r="O266">
            <v>3173588393</v>
          </cell>
          <cell r="P266">
            <v>3540066530</v>
          </cell>
          <cell r="Q266">
            <v>3645445483</v>
          </cell>
          <cell r="R266">
            <v>3794542575</v>
          </cell>
          <cell r="S266">
            <v>5486336191</v>
          </cell>
          <cell r="T266">
            <v>6126974814</v>
          </cell>
          <cell r="U266">
            <v>5785608191</v>
          </cell>
          <cell r="X266">
            <v>2388503084</v>
          </cell>
          <cell r="AD266">
            <v>2388503084</v>
          </cell>
          <cell r="AF266" t="str">
            <v>2015-01-30</v>
          </cell>
          <cell r="AH266" t="str">
            <v>2015-02-25</v>
          </cell>
          <cell r="AJ266" t="str">
            <v>2015-02-27</v>
          </cell>
          <cell r="AK266">
            <v>199041924</v>
          </cell>
          <cell r="AL266" t="str">
            <v>2015-04-27</v>
          </cell>
          <cell r="AM266">
            <v>796167696</v>
          </cell>
          <cell r="AN266" t="str">
            <v>2015-05-05---2015-05-08</v>
          </cell>
          <cell r="AQ266">
            <v>398083848</v>
          </cell>
          <cell r="AR266" t="str">
            <v>2015-07-13</v>
          </cell>
          <cell r="AS266">
            <v>199041924</v>
          </cell>
          <cell r="AT266" t="str">
            <v>2015-08-27</v>
          </cell>
          <cell r="AU266">
            <v>398083848</v>
          </cell>
          <cell r="AV266" t="str">
            <v>2015-09-28</v>
          </cell>
          <cell r="BK266">
            <v>1990419240</v>
          </cell>
          <cell r="BL266">
            <v>398083844</v>
          </cell>
        </row>
        <row r="267">
          <cell r="A267" t="str">
            <v>TULUA</v>
          </cell>
          <cell r="B267">
            <v>213476834</v>
          </cell>
          <cell r="C267" t="str">
            <v>VALLE DEL CAUCA</v>
          </cell>
          <cell r="D267" t="str">
            <v>TULUA</v>
          </cell>
          <cell r="E267">
            <v>8919002721</v>
          </cell>
          <cell r="F267">
            <v>87408255298</v>
          </cell>
          <cell r="G267" t="str">
            <v>Bancolombia</v>
          </cell>
          <cell r="H267">
            <v>7</v>
          </cell>
          <cell r="I267">
            <v>2509026762</v>
          </cell>
          <cell r="J267">
            <v>864874471</v>
          </cell>
          <cell r="K267">
            <v>1280963207</v>
          </cell>
          <cell r="L267">
            <v>1380781417</v>
          </cell>
          <cell r="M267">
            <v>1564892725</v>
          </cell>
          <cell r="N267">
            <v>1621394531</v>
          </cell>
          <cell r="O267">
            <v>2287178251</v>
          </cell>
          <cell r="P267">
            <v>2517158347</v>
          </cell>
          <cell r="Q267">
            <v>2589386492</v>
          </cell>
          <cell r="R267">
            <v>2682409316</v>
          </cell>
          <cell r="S267">
            <v>4059642509</v>
          </cell>
          <cell r="T267">
            <v>4437199145</v>
          </cell>
          <cell r="U267">
            <v>4090385365</v>
          </cell>
          <cell r="X267">
            <v>1651315240</v>
          </cell>
          <cell r="AD267">
            <v>1651315240</v>
          </cell>
          <cell r="AF267" t="str">
            <v>2015-01-30</v>
          </cell>
          <cell r="AH267" t="str">
            <v>2015-02-25</v>
          </cell>
          <cell r="AJ267" t="str">
            <v>2015-02-27</v>
          </cell>
          <cell r="AK267">
            <v>137609603</v>
          </cell>
          <cell r="AL267" t="str">
            <v>2015-04-27</v>
          </cell>
          <cell r="AM267">
            <v>550438412</v>
          </cell>
          <cell r="AN267" t="str">
            <v>2015-05-05---2015-05-08</v>
          </cell>
          <cell r="AQ267">
            <v>275219206</v>
          </cell>
          <cell r="AR267" t="str">
            <v>2015-07-13</v>
          </cell>
          <cell r="AS267">
            <v>137609603</v>
          </cell>
          <cell r="AT267" t="str">
            <v>2015-08-27</v>
          </cell>
          <cell r="AU267">
            <v>275219206</v>
          </cell>
          <cell r="AV267" t="str">
            <v>2015-09-28</v>
          </cell>
          <cell r="BK267">
            <v>1376096030</v>
          </cell>
          <cell r="BL267">
            <v>275219210</v>
          </cell>
        </row>
        <row r="268">
          <cell r="A268" t="str">
            <v>YOPAL</v>
          </cell>
          <cell r="B268">
            <v>85001</v>
          </cell>
          <cell r="C268" t="str">
            <v>CASANARE</v>
          </cell>
          <cell r="D268" t="str">
            <v>YOPAL</v>
          </cell>
          <cell r="E268">
            <v>8918550177</v>
          </cell>
          <cell r="F268">
            <v>36308341211</v>
          </cell>
          <cell r="G268" t="str">
            <v>Bancolombia</v>
          </cell>
          <cell r="H268">
            <v>7</v>
          </cell>
          <cell r="Q268">
            <v>2595945303</v>
          </cell>
          <cell r="R268">
            <v>2779936423</v>
          </cell>
          <cell r="S268">
            <v>3766769413</v>
          </cell>
          <cell r="T268">
            <v>4613812963</v>
          </cell>
          <cell r="U268">
            <v>4286859443</v>
          </cell>
          <cell r="X268">
            <v>1924433133</v>
          </cell>
          <cell r="AD268">
            <v>1924433133</v>
          </cell>
          <cell r="AF268" t="str">
            <v>2015-01-30</v>
          </cell>
          <cell r="AH268" t="str">
            <v>2015-02-25</v>
          </cell>
          <cell r="AJ268" t="str">
            <v>2015-02-27</v>
          </cell>
          <cell r="AK268">
            <v>160369428</v>
          </cell>
          <cell r="AL268" t="str">
            <v>2015-04-27</v>
          </cell>
          <cell r="AM268">
            <v>641477712</v>
          </cell>
          <cell r="AN268" t="str">
            <v>2015-05-05---2015-05-08</v>
          </cell>
          <cell r="AQ268">
            <v>320738856</v>
          </cell>
          <cell r="AR268" t="str">
            <v>2015-07-13</v>
          </cell>
          <cell r="AS268">
            <v>160369428</v>
          </cell>
          <cell r="AT268" t="str">
            <v>2015-08-27</v>
          </cell>
          <cell r="AU268">
            <v>320738856</v>
          </cell>
          <cell r="AV268" t="str">
            <v>2015-09-28</v>
          </cell>
          <cell r="BK268">
            <v>1603694280</v>
          </cell>
          <cell r="BL268">
            <v>320738853</v>
          </cell>
        </row>
      </sheetData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90"/>
  <sheetViews>
    <sheetView zoomScale="80" zoomScaleNormal="80" workbookViewId="0">
      <pane xSplit="2" ySplit="10" topLeftCell="C41" activePane="bottomRight" state="frozen"/>
      <selection pane="topRight" activeCell="D1" sqref="D1"/>
      <selection pane="bottomLeft" activeCell="A10" sqref="A10"/>
      <selection pane="bottomRight" activeCell="F6" sqref="F6"/>
    </sheetView>
  </sheetViews>
  <sheetFormatPr baseColWidth="10" defaultColWidth="8.7109375" defaultRowHeight="12.75" x14ac:dyDescent="0.2"/>
  <cols>
    <col min="1" max="1" width="9.28515625" style="5" customWidth="1"/>
    <col min="2" max="2" width="22.5703125" style="5" bestFit="1" customWidth="1"/>
    <col min="3" max="3" width="20.28515625" style="19" customWidth="1"/>
    <col min="4" max="4" width="19.28515625" style="19" customWidth="1"/>
    <col min="5" max="5" width="21" style="19" customWidth="1"/>
    <col min="6" max="6" width="20.42578125" style="19" customWidth="1"/>
    <col min="7" max="7" width="18.42578125" style="19" customWidth="1"/>
    <col min="8" max="8" width="20" style="19" customWidth="1"/>
    <col min="9" max="9" width="24.85546875" style="19" customWidth="1"/>
    <col min="10" max="10" width="18.5703125" style="13" bestFit="1" customWidth="1"/>
    <col min="11" max="11" width="23.7109375" style="5" customWidth="1"/>
    <col min="12" max="12" width="17.28515625" style="5" customWidth="1"/>
    <col min="13" max="16384" width="8.7109375" style="5"/>
  </cols>
  <sheetData>
    <row r="1" spans="1:11" x14ac:dyDescent="0.2">
      <c r="A1" s="34" t="s">
        <v>59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x14ac:dyDescent="0.2">
      <c r="A2" s="34" t="s">
        <v>66</v>
      </c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1:11" ht="15" x14ac:dyDescent="0.25">
      <c r="A3" s="114"/>
      <c r="B3" s="114"/>
      <c r="C3" s="114"/>
      <c r="D3" s="114"/>
      <c r="E3" s="114"/>
      <c r="F3" s="114"/>
      <c r="G3" s="114"/>
      <c r="H3" s="114"/>
      <c r="I3" s="114"/>
      <c r="J3" s="114"/>
      <c r="K3" s="114"/>
    </row>
    <row r="4" spans="1:11" ht="20.25" x14ac:dyDescent="0.3">
      <c r="A4" s="123" t="s">
        <v>60</v>
      </c>
      <c r="B4" s="123"/>
      <c r="C4" s="123"/>
      <c r="D4" s="123"/>
      <c r="E4" s="123"/>
      <c r="F4" s="123"/>
      <c r="G4" s="123"/>
      <c r="H4" s="123"/>
      <c r="I4" s="123"/>
      <c r="J4" s="15"/>
      <c r="K4" s="15"/>
    </row>
    <row r="5" spans="1:11" ht="22.9" customHeight="1" x14ac:dyDescent="0.3">
      <c r="A5" s="123" t="s">
        <v>1102</v>
      </c>
      <c r="B5" s="123"/>
      <c r="C5" s="123"/>
      <c r="D5" s="123"/>
      <c r="E5" s="123"/>
      <c r="F5" s="123"/>
      <c r="G5" s="123"/>
      <c r="H5" s="123"/>
      <c r="I5" s="123"/>
      <c r="J5" s="12"/>
    </row>
    <row r="6" spans="1:11" ht="15" customHeight="1" x14ac:dyDescent="0.2">
      <c r="B6" s="7"/>
      <c r="C6" s="33"/>
      <c r="D6" s="33"/>
      <c r="E6" s="33"/>
      <c r="F6" s="33"/>
      <c r="G6" s="33"/>
      <c r="H6" s="33"/>
      <c r="I6" s="33"/>
      <c r="J6" s="12"/>
    </row>
    <row r="7" spans="1:11" ht="15.75" customHeight="1" x14ac:dyDescent="0.2">
      <c r="A7" s="97"/>
      <c r="B7" s="97"/>
      <c r="C7" s="121" t="s">
        <v>1086</v>
      </c>
      <c r="D7" s="121"/>
      <c r="E7" s="121"/>
      <c r="F7" s="121"/>
      <c r="G7" s="121"/>
      <c r="H7" s="121"/>
      <c r="I7" s="121"/>
      <c r="J7" s="117" t="s">
        <v>2</v>
      </c>
      <c r="K7" s="115" t="s">
        <v>92</v>
      </c>
    </row>
    <row r="8" spans="1:11" s="18" customFormat="1" ht="41.25" customHeight="1" x14ac:dyDescent="0.2">
      <c r="A8" s="124" t="s">
        <v>116</v>
      </c>
      <c r="B8" s="124" t="s">
        <v>1</v>
      </c>
      <c r="C8" s="119" t="s">
        <v>1087</v>
      </c>
      <c r="D8" s="119"/>
      <c r="E8" s="119"/>
      <c r="F8" s="120" t="s">
        <v>1089</v>
      </c>
      <c r="G8" s="120"/>
      <c r="H8" s="120"/>
      <c r="I8" s="122" t="s">
        <v>1070</v>
      </c>
      <c r="J8" s="118"/>
      <c r="K8" s="115"/>
    </row>
    <row r="9" spans="1:11" ht="41.25" customHeight="1" x14ac:dyDescent="0.2">
      <c r="A9" s="124"/>
      <c r="B9" s="124"/>
      <c r="C9" s="100" t="s">
        <v>1068</v>
      </c>
      <c r="D9" s="100" t="s">
        <v>1069</v>
      </c>
      <c r="E9" s="100" t="s">
        <v>1072</v>
      </c>
      <c r="F9" s="101" t="s">
        <v>115</v>
      </c>
      <c r="G9" s="101" t="s">
        <v>1088</v>
      </c>
      <c r="H9" s="101" t="s">
        <v>1090</v>
      </c>
      <c r="I9" s="122"/>
      <c r="J9" s="118"/>
      <c r="K9" s="116"/>
    </row>
    <row r="10" spans="1:11" ht="21" customHeight="1" x14ac:dyDescent="0.2">
      <c r="A10" s="97"/>
      <c r="B10" s="97"/>
      <c r="C10" s="95"/>
      <c r="D10" s="95"/>
      <c r="E10" s="95" t="s">
        <v>1073</v>
      </c>
      <c r="F10" s="95" t="s">
        <v>1074</v>
      </c>
      <c r="G10" s="95" t="s">
        <v>63</v>
      </c>
      <c r="H10" s="95" t="s">
        <v>1075</v>
      </c>
      <c r="I10" s="95" t="s">
        <v>1076</v>
      </c>
      <c r="J10" s="95" t="s">
        <v>1077</v>
      </c>
      <c r="K10" s="95" t="s">
        <v>1078</v>
      </c>
    </row>
    <row r="11" spans="1:11" s="6" customFormat="1" x14ac:dyDescent="0.2">
      <c r="A11" s="102">
        <v>91</v>
      </c>
      <c r="B11" s="66" t="s">
        <v>20</v>
      </c>
      <c r="C11" s="88">
        <v>3175931006</v>
      </c>
      <c r="D11" s="88">
        <v>65165788</v>
      </c>
      <c r="E11" s="88">
        <f>SUM(C11:D11)</f>
        <v>3241096794</v>
      </c>
      <c r="F11" s="88">
        <v>339869848</v>
      </c>
      <c r="G11" s="88">
        <v>184364739</v>
      </c>
      <c r="H11" s="88">
        <f>SUM(F11:G11)</f>
        <v>524234587</v>
      </c>
      <c r="I11" s="88">
        <f>+H11+E11</f>
        <v>3765331381</v>
      </c>
      <c r="J11" s="88">
        <v>0</v>
      </c>
      <c r="K11" s="88"/>
    </row>
    <row r="12" spans="1:11" s="6" customFormat="1" x14ac:dyDescent="0.2">
      <c r="A12" s="102">
        <v>5</v>
      </c>
      <c r="B12" s="66" t="s">
        <v>4</v>
      </c>
      <c r="C12" s="88">
        <v>72674507372</v>
      </c>
      <c r="D12" s="88">
        <v>4320018570</v>
      </c>
      <c r="E12" s="88">
        <f t="shared" ref="E12:E42" si="0">SUM(C12:D12)</f>
        <v>76994525942</v>
      </c>
      <c r="F12" s="88">
        <v>9732788540</v>
      </c>
      <c r="G12" s="88">
        <v>5137830755</v>
      </c>
      <c r="H12" s="88">
        <f t="shared" ref="H12:H42" si="1">SUM(F12:G12)</f>
        <v>14870619295</v>
      </c>
      <c r="I12" s="88">
        <f t="shared" ref="I12:I42" si="2">+H12+E12</f>
        <v>91865145237</v>
      </c>
      <c r="J12" s="88">
        <v>2804719527</v>
      </c>
      <c r="K12" s="88"/>
    </row>
    <row r="13" spans="1:11" s="6" customFormat="1" x14ac:dyDescent="0.2">
      <c r="A13" s="102">
        <v>81</v>
      </c>
      <c r="B13" s="66" t="s">
        <v>17</v>
      </c>
      <c r="C13" s="88">
        <v>11421260335</v>
      </c>
      <c r="D13" s="88">
        <v>171977535</v>
      </c>
      <c r="E13" s="88">
        <f t="shared" si="0"/>
        <v>11593237870</v>
      </c>
      <c r="F13" s="88">
        <v>2080880857</v>
      </c>
      <c r="G13" s="88">
        <v>809451928</v>
      </c>
      <c r="H13" s="88">
        <f t="shared" si="1"/>
        <v>2890332785</v>
      </c>
      <c r="I13" s="88">
        <f t="shared" si="2"/>
        <v>14483570655</v>
      </c>
      <c r="J13" s="88">
        <v>34395614</v>
      </c>
      <c r="K13" s="88"/>
    </row>
    <row r="14" spans="1:11" s="6" customFormat="1" x14ac:dyDescent="0.2">
      <c r="A14" s="102">
        <v>8</v>
      </c>
      <c r="B14" s="66" t="s">
        <v>81</v>
      </c>
      <c r="C14" s="88">
        <v>18678420134</v>
      </c>
      <c r="D14" s="88">
        <v>2072016901</v>
      </c>
      <c r="E14" s="88">
        <f t="shared" si="0"/>
        <v>20750437035</v>
      </c>
      <c r="F14" s="88">
        <v>3371263642</v>
      </c>
      <c r="G14" s="88">
        <v>1265897964</v>
      </c>
      <c r="H14" s="88">
        <f t="shared" si="1"/>
        <v>4637161606</v>
      </c>
      <c r="I14" s="88">
        <f t="shared" si="2"/>
        <v>25387598641</v>
      </c>
      <c r="J14" s="88">
        <v>1143916102</v>
      </c>
      <c r="K14" s="88"/>
    </row>
    <row r="15" spans="1:11" s="6" customFormat="1" x14ac:dyDescent="0.2">
      <c r="A15" s="102">
        <v>13</v>
      </c>
      <c r="B15" s="66" t="s">
        <v>79</v>
      </c>
      <c r="C15" s="88">
        <v>40965662435</v>
      </c>
      <c r="D15" s="88">
        <v>5116531694</v>
      </c>
      <c r="E15" s="88">
        <f t="shared" si="0"/>
        <v>46082194129</v>
      </c>
      <c r="F15" s="88">
        <v>5189800433</v>
      </c>
      <c r="G15" s="88">
        <v>2719597507</v>
      </c>
      <c r="H15" s="88">
        <f t="shared" si="1"/>
        <v>7909397940</v>
      </c>
      <c r="I15" s="88">
        <f t="shared" si="2"/>
        <v>53991592069</v>
      </c>
      <c r="J15" s="88">
        <v>889839354</v>
      </c>
      <c r="K15" s="88"/>
    </row>
    <row r="16" spans="1:11" s="6" customFormat="1" x14ac:dyDescent="0.2">
      <c r="A16" s="102">
        <v>15</v>
      </c>
      <c r="B16" s="66" t="s">
        <v>83</v>
      </c>
      <c r="C16" s="88">
        <v>35596799914</v>
      </c>
      <c r="D16" s="88">
        <v>318735442</v>
      </c>
      <c r="E16" s="88">
        <f t="shared" si="0"/>
        <v>35915535356</v>
      </c>
      <c r="F16" s="88">
        <v>4459453648</v>
      </c>
      <c r="G16" s="88">
        <v>2336738520</v>
      </c>
      <c r="H16" s="88">
        <f t="shared" si="1"/>
        <v>6796192168</v>
      </c>
      <c r="I16" s="88">
        <f t="shared" si="2"/>
        <v>42711727524</v>
      </c>
      <c r="J16" s="88">
        <v>1870974556</v>
      </c>
      <c r="K16" s="88"/>
    </row>
    <row r="17" spans="1:12" s="6" customFormat="1" x14ac:dyDescent="0.2">
      <c r="A17" s="102">
        <v>17</v>
      </c>
      <c r="B17" s="66" t="s">
        <v>5</v>
      </c>
      <c r="C17" s="88">
        <v>19325447572</v>
      </c>
      <c r="D17" s="88">
        <v>277262257</v>
      </c>
      <c r="E17" s="88">
        <f t="shared" si="0"/>
        <v>19602709829</v>
      </c>
      <c r="F17" s="88">
        <v>2606321354</v>
      </c>
      <c r="G17" s="88">
        <v>1367302137</v>
      </c>
      <c r="H17" s="88">
        <f t="shared" si="1"/>
        <v>3973623491</v>
      </c>
      <c r="I17" s="88">
        <f t="shared" si="2"/>
        <v>23576333320</v>
      </c>
      <c r="J17" s="88">
        <v>0</v>
      </c>
      <c r="K17" s="88"/>
      <c r="L17" s="91"/>
    </row>
    <row r="18" spans="1:12" s="6" customFormat="1" x14ac:dyDescent="0.2">
      <c r="A18" s="102">
        <v>18</v>
      </c>
      <c r="B18" s="66" t="s">
        <v>85</v>
      </c>
      <c r="C18" s="88">
        <v>11810974025</v>
      </c>
      <c r="D18" s="88">
        <v>284991757</v>
      </c>
      <c r="E18" s="88">
        <f t="shared" si="0"/>
        <v>12095965782</v>
      </c>
      <c r="F18" s="88">
        <v>2013294504</v>
      </c>
      <c r="G18" s="88">
        <v>737779571</v>
      </c>
      <c r="H18" s="88">
        <f t="shared" si="1"/>
        <v>2751074075</v>
      </c>
      <c r="I18" s="88">
        <f t="shared" si="2"/>
        <v>14847039857</v>
      </c>
      <c r="J18" s="88">
        <v>0</v>
      </c>
      <c r="K18" s="88"/>
    </row>
    <row r="19" spans="1:12" s="6" customFormat="1" x14ac:dyDescent="0.2">
      <c r="A19" s="102">
        <v>85</v>
      </c>
      <c r="B19" s="66" t="s">
        <v>18</v>
      </c>
      <c r="C19" s="88">
        <v>9695660146</v>
      </c>
      <c r="D19" s="88">
        <v>1509848107</v>
      </c>
      <c r="E19" s="88">
        <f t="shared" si="0"/>
        <v>11205508253</v>
      </c>
      <c r="F19" s="88">
        <v>1788384980</v>
      </c>
      <c r="G19" s="88">
        <v>685174051</v>
      </c>
      <c r="H19" s="88">
        <f t="shared" si="1"/>
        <v>2473559031</v>
      </c>
      <c r="I19" s="88">
        <f t="shared" si="2"/>
        <v>13679067284</v>
      </c>
      <c r="J19" s="88">
        <v>59595542</v>
      </c>
      <c r="K19" s="88"/>
      <c r="L19" s="91"/>
    </row>
    <row r="20" spans="1:12" s="6" customFormat="1" x14ac:dyDescent="0.2">
      <c r="A20" s="102">
        <v>19</v>
      </c>
      <c r="B20" s="66" t="s">
        <v>6</v>
      </c>
      <c r="C20" s="88">
        <v>45144538706</v>
      </c>
      <c r="D20" s="88">
        <v>38242644928</v>
      </c>
      <c r="E20" s="88">
        <f t="shared" si="0"/>
        <v>83387183634</v>
      </c>
      <c r="F20" s="88">
        <v>5407344259</v>
      </c>
      <c r="G20" s="88">
        <v>2831911454</v>
      </c>
      <c r="H20" s="88">
        <f t="shared" si="1"/>
        <v>8239255713</v>
      </c>
      <c r="I20" s="88">
        <f t="shared" si="2"/>
        <v>91626439347</v>
      </c>
      <c r="J20" s="88">
        <v>839162548</v>
      </c>
      <c r="K20" s="88"/>
      <c r="L20" s="91"/>
    </row>
    <row r="21" spans="1:12" s="6" customFormat="1" x14ac:dyDescent="0.2">
      <c r="A21" s="102">
        <v>20</v>
      </c>
      <c r="B21" s="66" t="s">
        <v>7</v>
      </c>
      <c r="C21" s="88">
        <v>24949853076</v>
      </c>
      <c r="D21" s="88">
        <v>3018277173</v>
      </c>
      <c r="E21" s="88">
        <f t="shared" si="0"/>
        <v>27968130249</v>
      </c>
      <c r="F21" s="88">
        <v>4298320566</v>
      </c>
      <c r="G21" s="88">
        <v>1592143617</v>
      </c>
      <c r="H21" s="88">
        <f t="shared" si="1"/>
        <v>5890464183</v>
      </c>
      <c r="I21" s="88">
        <f t="shared" si="2"/>
        <v>33858594432</v>
      </c>
      <c r="J21" s="88">
        <v>227323268</v>
      </c>
      <c r="K21" s="88"/>
    </row>
    <row r="22" spans="1:12" s="6" customFormat="1" x14ac:dyDescent="0.2">
      <c r="A22" s="102">
        <v>27</v>
      </c>
      <c r="B22" s="66" t="s">
        <v>86</v>
      </c>
      <c r="C22" s="88">
        <v>16442823075</v>
      </c>
      <c r="D22" s="88">
        <v>707699650</v>
      </c>
      <c r="E22" s="88">
        <f t="shared" si="0"/>
        <v>17150522725</v>
      </c>
      <c r="F22" s="88">
        <v>2024588099</v>
      </c>
      <c r="G22" s="88">
        <v>1058576466</v>
      </c>
      <c r="H22" s="88">
        <f t="shared" si="1"/>
        <v>3083164565</v>
      </c>
      <c r="I22" s="88">
        <f t="shared" si="2"/>
        <v>20233687290</v>
      </c>
      <c r="J22" s="88">
        <v>543241800</v>
      </c>
      <c r="K22" s="88"/>
    </row>
    <row r="23" spans="1:12" s="6" customFormat="1" x14ac:dyDescent="0.2">
      <c r="A23" s="102">
        <v>23</v>
      </c>
      <c r="B23" s="68" t="s">
        <v>82</v>
      </c>
      <c r="C23" s="88">
        <v>45102218685</v>
      </c>
      <c r="D23" s="88">
        <v>5638898076</v>
      </c>
      <c r="E23" s="88">
        <f t="shared" si="0"/>
        <v>50741116761</v>
      </c>
      <c r="F23" s="88">
        <v>5642255397</v>
      </c>
      <c r="G23" s="88">
        <v>3055401869</v>
      </c>
      <c r="H23" s="88">
        <f t="shared" si="1"/>
        <v>8697657266</v>
      </c>
      <c r="I23" s="88">
        <f t="shared" si="2"/>
        <v>59438774027</v>
      </c>
      <c r="J23" s="88">
        <v>522870036</v>
      </c>
      <c r="K23" s="88"/>
    </row>
    <row r="24" spans="1:12" s="6" customFormat="1" x14ac:dyDescent="0.2">
      <c r="A24" s="102">
        <v>25</v>
      </c>
      <c r="B24" s="66" t="s">
        <v>8</v>
      </c>
      <c r="C24" s="88">
        <v>43078448385</v>
      </c>
      <c r="D24" s="88">
        <v>1500914903</v>
      </c>
      <c r="E24" s="88">
        <f t="shared" si="0"/>
        <v>44579363288</v>
      </c>
      <c r="F24" s="88">
        <v>4741127824</v>
      </c>
      <c r="G24" s="88">
        <v>3097978964</v>
      </c>
      <c r="H24" s="88">
        <f t="shared" si="1"/>
        <v>7839106788</v>
      </c>
      <c r="I24" s="88">
        <f t="shared" si="2"/>
        <v>52418470076</v>
      </c>
      <c r="J24" s="88">
        <v>3426872864</v>
      </c>
      <c r="K24" s="88"/>
    </row>
    <row r="25" spans="1:12" s="6" customFormat="1" x14ac:dyDescent="0.2">
      <c r="A25" s="102">
        <v>94</v>
      </c>
      <c r="B25" s="66" t="s">
        <v>89</v>
      </c>
      <c r="C25" s="88">
        <v>1915620578</v>
      </c>
      <c r="D25" s="88">
        <v>1453700829</v>
      </c>
      <c r="E25" s="88">
        <f t="shared" si="0"/>
        <v>3369321407</v>
      </c>
      <c r="F25" s="88">
        <v>173761717</v>
      </c>
      <c r="G25" s="88">
        <v>90462642</v>
      </c>
      <c r="H25" s="88">
        <f t="shared" si="1"/>
        <v>264224359</v>
      </c>
      <c r="I25" s="88">
        <f t="shared" si="2"/>
        <v>3633545766</v>
      </c>
      <c r="J25" s="88">
        <v>0</v>
      </c>
      <c r="K25" s="88"/>
    </row>
    <row r="26" spans="1:12" s="6" customFormat="1" x14ac:dyDescent="0.2">
      <c r="A26" s="102">
        <v>95</v>
      </c>
      <c r="B26" s="66" t="s">
        <v>21</v>
      </c>
      <c r="C26" s="88">
        <v>3926342928</v>
      </c>
      <c r="D26" s="88">
        <v>1831795822</v>
      </c>
      <c r="E26" s="88">
        <f t="shared" si="0"/>
        <v>5758138750</v>
      </c>
      <c r="F26" s="88">
        <v>589942268</v>
      </c>
      <c r="G26" s="88">
        <v>232128980</v>
      </c>
      <c r="H26" s="88">
        <f t="shared" si="1"/>
        <v>822071248</v>
      </c>
      <c r="I26" s="88">
        <f t="shared" si="2"/>
        <v>6580209998</v>
      </c>
      <c r="J26" s="88">
        <v>0</v>
      </c>
      <c r="K26" s="88"/>
    </row>
    <row r="27" spans="1:12" s="6" customFormat="1" x14ac:dyDescent="0.2">
      <c r="A27" s="102">
        <v>41</v>
      </c>
      <c r="B27" s="66" t="s">
        <v>9</v>
      </c>
      <c r="C27" s="88">
        <v>26191516986</v>
      </c>
      <c r="D27" s="88">
        <v>234680183</v>
      </c>
      <c r="E27" s="88">
        <f t="shared" si="0"/>
        <v>26426197169</v>
      </c>
      <c r="F27" s="88">
        <v>3255601874</v>
      </c>
      <c r="G27" s="88">
        <v>1767047032</v>
      </c>
      <c r="H27" s="88">
        <f t="shared" si="1"/>
        <v>5022648906</v>
      </c>
      <c r="I27" s="88">
        <f t="shared" si="2"/>
        <v>31448846075</v>
      </c>
      <c r="J27" s="88">
        <v>534407041</v>
      </c>
      <c r="K27" s="88"/>
    </row>
    <row r="28" spans="1:12" s="6" customFormat="1" x14ac:dyDescent="0.2">
      <c r="A28" s="102">
        <v>44</v>
      </c>
      <c r="B28" s="69" t="s">
        <v>77</v>
      </c>
      <c r="C28" s="88">
        <v>13762949345</v>
      </c>
      <c r="D28" s="88">
        <v>3746846588</v>
      </c>
      <c r="E28" s="88">
        <f t="shared" si="0"/>
        <v>17509795933</v>
      </c>
      <c r="F28" s="88">
        <v>2314580907</v>
      </c>
      <c r="G28" s="88">
        <v>865276557</v>
      </c>
      <c r="H28" s="88">
        <f t="shared" si="1"/>
        <v>3179857464</v>
      </c>
      <c r="I28" s="88">
        <f t="shared" si="2"/>
        <v>20689653397</v>
      </c>
      <c r="J28" s="88">
        <v>154170712</v>
      </c>
      <c r="K28" s="88"/>
    </row>
    <row r="29" spans="1:12" s="6" customFormat="1" x14ac:dyDescent="0.2">
      <c r="A29" s="102">
        <v>47</v>
      </c>
      <c r="B29" s="66" t="s">
        <v>10</v>
      </c>
      <c r="C29" s="88">
        <v>33168744608</v>
      </c>
      <c r="D29" s="88">
        <v>9416523979</v>
      </c>
      <c r="E29" s="88">
        <f t="shared" si="0"/>
        <v>42585268587</v>
      </c>
      <c r="F29" s="88">
        <v>5753129536</v>
      </c>
      <c r="G29" s="88">
        <v>2125503800</v>
      </c>
      <c r="H29" s="88">
        <f t="shared" si="1"/>
        <v>7878633336</v>
      </c>
      <c r="I29" s="88">
        <f t="shared" si="2"/>
        <v>50463901923</v>
      </c>
      <c r="J29" s="88">
        <v>580407217</v>
      </c>
      <c r="K29" s="88"/>
    </row>
    <row r="30" spans="1:12" s="6" customFormat="1" x14ac:dyDescent="0.2">
      <c r="A30" s="102">
        <v>50</v>
      </c>
      <c r="B30" s="66" t="s">
        <v>11</v>
      </c>
      <c r="C30" s="88">
        <v>15226452057</v>
      </c>
      <c r="D30" s="88">
        <v>710906975</v>
      </c>
      <c r="E30" s="88">
        <f t="shared" si="0"/>
        <v>15937359032</v>
      </c>
      <c r="F30" s="88">
        <v>2044843183</v>
      </c>
      <c r="G30" s="88">
        <v>1067246730</v>
      </c>
      <c r="H30" s="88">
        <f t="shared" si="1"/>
        <v>3112089913</v>
      </c>
      <c r="I30" s="88">
        <f t="shared" si="2"/>
        <v>19049448945</v>
      </c>
      <c r="J30" s="88">
        <v>260311109</v>
      </c>
      <c r="K30" s="88"/>
    </row>
    <row r="31" spans="1:12" s="6" customFormat="1" x14ac:dyDescent="0.2">
      <c r="A31" s="102">
        <v>52</v>
      </c>
      <c r="B31" s="69" t="s">
        <v>12</v>
      </c>
      <c r="C31" s="88">
        <v>37973429569</v>
      </c>
      <c r="D31" s="88">
        <v>352338798</v>
      </c>
      <c r="E31" s="88">
        <f t="shared" si="0"/>
        <v>38325768367</v>
      </c>
      <c r="F31" s="88">
        <v>6416459464</v>
      </c>
      <c r="G31" s="88">
        <v>2414373606</v>
      </c>
      <c r="H31" s="88">
        <f t="shared" si="1"/>
        <v>8830833070</v>
      </c>
      <c r="I31" s="88">
        <f t="shared" si="2"/>
        <v>47156601437</v>
      </c>
      <c r="J31" s="88">
        <v>944572770</v>
      </c>
      <c r="K31" s="88"/>
    </row>
    <row r="32" spans="1:12" s="6" customFormat="1" x14ac:dyDescent="0.2">
      <c r="A32" s="102">
        <v>54</v>
      </c>
      <c r="B32" s="69" t="s">
        <v>113</v>
      </c>
      <c r="C32" s="88">
        <v>28498806027</v>
      </c>
      <c r="D32" s="88">
        <v>251439507</v>
      </c>
      <c r="E32" s="88">
        <f t="shared" si="0"/>
        <v>28750245534</v>
      </c>
      <c r="F32" s="88">
        <v>5064332645</v>
      </c>
      <c r="G32" s="88">
        <v>1917373717</v>
      </c>
      <c r="H32" s="88">
        <f t="shared" si="1"/>
        <v>6981706362</v>
      </c>
      <c r="I32" s="88">
        <f t="shared" si="2"/>
        <v>35731951896</v>
      </c>
      <c r="J32" s="88">
        <v>1070665919</v>
      </c>
      <c r="K32" s="88"/>
    </row>
    <row r="33" spans="1:11" s="6" customFormat="1" x14ac:dyDescent="0.2">
      <c r="A33" s="102">
        <v>86</v>
      </c>
      <c r="B33" s="66" t="s">
        <v>19</v>
      </c>
      <c r="C33" s="88">
        <v>15630990975</v>
      </c>
      <c r="D33" s="88">
        <v>1441859379</v>
      </c>
      <c r="E33" s="88">
        <f t="shared" si="0"/>
        <v>17072850354</v>
      </c>
      <c r="F33" s="88">
        <v>2642782573</v>
      </c>
      <c r="G33" s="88">
        <v>1013311390</v>
      </c>
      <c r="H33" s="88">
        <f t="shared" si="1"/>
        <v>3656093963</v>
      </c>
      <c r="I33" s="88">
        <f t="shared" si="2"/>
        <v>20728944317</v>
      </c>
      <c r="J33" s="88">
        <v>85117531</v>
      </c>
      <c r="K33" s="88"/>
    </row>
    <row r="34" spans="1:11" s="6" customFormat="1" x14ac:dyDescent="0.2">
      <c r="A34" s="102">
        <v>63</v>
      </c>
      <c r="B34" s="66" t="s">
        <v>87</v>
      </c>
      <c r="C34" s="88">
        <v>9134904593</v>
      </c>
      <c r="D34" s="88">
        <v>165460293</v>
      </c>
      <c r="E34" s="88">
        <f t="shared" si="0"/>
        <v>9300364886</v>
      </c>
      <c r="F34" s="88">
        <v>1601880234</v>
      </c>
      <c r="G34" s="88">
        <v>600323502</v>
      </c>
      <c r="H34" s="88">
        <f t="shared" si="1"/>
        <v>2202203736</v>
      </c>
      <c r="I34" s="88">
        <f t="shared" si="2"/>
        <v>11502568622</v>
      </c>
      <c r="J34" s="88">
        <v>0</v>
      </c>
      <c r="K34" s="88"/>
    </row>
    <row r="35" spans="1:11" s="6" customFormat="1" x14ac:dyDescent="0.2">
      <c r="A35" s="102">
        <v>66</v>
      </c>
      <c r="B35" s="66" t="s">
        <v>13</v>
      </c>
      <c r="C35" s="88">
        <v>9811483578</v>
      </c>
      <c r="D35" s="88">
        <v>149961426</v>
      </c>
      <c r="E35" s="88">
        <f t="shared" si="0"/>
        <v>9961445004</v>
      </c>
      <c r="F35" s="88">
        <v>1704887226</v>
      </c>
      <c r="G35" s="88">
        <v>646473117</v>
      </c>
      <c r="H35" s="88">
        <f t="shared" si="1"/>
        <v>2351360343</v>
      </c>
      <c r="I35" s="88">
        <f t="shared" si="2"/>
        <v>12312805347</v>
      </c>
      <c r="J35" s="88">
        <v>548715039</v>
      </c>
      <c r="K35" s="88"/>
    </row>
    <row r="36" spans="1:11" s="6" customFormat="1" x14ac:dyDescent="0.2">
      <c r="A36" s="102">
        <v>88</v>
      </c>
      <c r="B36" s="66" t="s">
        <v>80</v>
      </c>
      <c r="C36" s="88">
        <v>1710337468</v>
      </c>
      <c r="D36" s="88">
        <v>31306390</v>
      </c>
      <c r="E36" s="88">
        <f t="shared" si="0"/>
        <v>1741643858</v>
      </c>
      <c r="F36" s="88">
        <v>270220347</v>
      </c>
      <c r="G36" s="88">
        <v>103165658</v>
      </c>
      <c r="H36" s="88">
        <f t="shared" si="1"/>
        <v>373386005</v>
      </c>
      <c r="I36" s="88">
        <f t="shared" si="2"/>
        <v>2115029863</v>
      </c>
      <c r="J36" s="88">
        <v>94332174</v>
      </c>
      <c r="K36" s="88"/>
    </row>
    <row r="37" spans="1:11" s="6" customFormat="1" x14ac:dyDescent="0.2">
      <c r="A37" s="102">
        <v>68</v>
      </c>
      <c r="B37" s="66" t="s">
        <v>14</v>
      </c>
      <c r="C37" s="88">
        <v>35997728510</v>
      </c>
      <c r="D37" s="88">
        <v>1265479252</v>
      </c>
      <c r="E37" s="88">
        <f t="shared" si="0"/>
        <v>37263207762</v>
      </c>
      <c r="F37" s="88">
        <v>5964832863</v>
      </c>
      <c r="G37" s="88">
        <v>2227841032</v>
      </c>
      <c r="H37" s="88">
        <f t="shared" si="1"/>
        <v>8192673895</v>
      </c>
      <c r="I37" s="88">
        <f t="shared" si="2"/>
        <v>45455881657</v>
      </c>
      <c r="J37" s="88">
        <v>1496322037</v>
      </c>
      <c r="K37" s="88"/>
    </row>
    <row r="38" spans="1:11" s="6" customFormat="1" x14ac:dyDescent="0.2">
      <c r="A38" s="102">
        <v>70</v>
      </c>
      <c r="B38" s="66" t="s">
        <v>15</v>
      </c>
      <c r="C38" s="88">
        <v>29109109263</v>
      </c>
      <c r="D38" s="88">
        <v>232043684</v>
      </c>
      <c r="E38" s="88">
        <f t="shared" si="0"/>
        <v>29341152947</v>
      </c>
      <c r="F38" s="88">
        <v>5070234699</v>
      </c>
      <c r="G38" s="88">
        <v>1900029421</v>
      </c>
      <c r="H38" s="88">
        <f t="shared" si="1"/>
        <v>6970264120</v>
      </c>
      <c r="I38" s="88">
        <f t="shared" si="2"/>
        <v>36311417067</v>
      </c>
      <c r="J38" s="88">
        <v>0</v>
      </c>
      <c r="K38" s="88"/>
    </row>
    <row r="39" spans="1:11" s="6" customFormat="1" x14ac:dyDescent="0.2">
      <c r="A39" s="102">
        <v>73</v>
      </c>
      <c r="B39" s="66" t="s">
        <v>16</v>
      </c>
      <c r="C39" s="88">
        <v>32591244214</v>
      </c>
      <c r="D39" s="88">
        <v>270950949</v>
      </c>
      <c r="E39" s="88">
        <f t="shared" si="0"/>
        <v>32862195163</v>
      </c>
      <c r="F39" s="88">
        <v>4163629907</v>
      </c>
      <c r="G39" s="88">
        <v>2184401702</v>
      </c>
      <c r="H39" s="88">
        <f t="shared" si="1"/>
        <v>6348031609</v>
      </c>
      <c r="I39" s="88">
        <f t="shared" si="2"/>
        <v>39210226772</v>
      </c>
      <c r="J39" s="88">
        <v>4088929582</v>
      </c>
      <c r="K39" s="88"/>
    </row>
    <row r="40" spans="1:11" s="6" customFormat="1" x14ac:dyDescent="0.2">
      <c r="A40" s="102">
        <v>76</v>
      </c>
      <c r="B40" s="69" t="s">
        <v>114</v>
      </c>
      <c r="C40" s="88">
        <v>29194949926</v>
      </c>
      <c r="D40" s="88">
        <v>241394691</v>
      </c>
      <c r="E40" s="88">
        <f t="shared" si="0"/>
        <v>29436344617</v>
      </c>
      <c r="F40" s="88">
        <v>3233472181</v>
      </c>
      <c r="G40" s="88">
        <v>1694921098</v>
      </c>
      <c r="H40" s="88">
        <f t="shared" si="1"/>
        <v>4928393279</v>
      </c>
      <c r="I40" s="88">
        <f t="shared" si="2"/>
        <v>34364737896</v>
      </c>
      <c r="J40" s="88">
        <v>3450092530</v>
      </c>
      <c r="K40" s="88"/>
    </row>
    <row r="41" spans="1:11" s="6" customFormat="1" x14ac:dyDescent="0.2">
      <c r="A41" s="102">
        <v>97</v>
      </c>
      <c r="B41" s="66" t="s">
        <v>90</v>
      </c>
      <c r="C41" s="88">
        <v>1769352081</v>
      </c>
      <c r="D41" s="88">
        <v>5383510020</v>
      </c>
      <c r="E41" s="88">
        <f t="shared" si="0"/>
        <v>7152862101</v>
      </c>
      <c r="F41" s="88">
        <v>167858183</v>
      </c>
      <c r="G41" s="88">
        <v>85215412</v>
      </c>
      <c r="H41" s="88">
        <f t="shared" si="1"/>
        <v>253073595</v>
      </c>
      <c r="I41" s="88">
        <f t="shared" si="2"/>
        <v>7405935696</v>
      </c>
      <c r="J41" s="88">
        <v>5255801</v>
      </c>
      <c r="K41" s="88"/>
    </row>
    <row r="42" spans="1:11" s="6" customFormat="1" x14ac:dyDescent="0.2">
      <c r="A42" s="102">
        <v>99</v>
      </c>
      <c r="B42" s="66" t="s">
        <v>22</v>
      </c>
      <c r="C42" s="88">
        <v>2344416312</v>
      </c>
      <c r="D42" s="88">
        <v>1638182658</v>
      </c>
      <c r="E42" s="88">
        <f t="shared" si="0"/>
        <v>3982598970</v>
      </c>
      <c r="F42" s="88">
        <v>372446555</v>
      </c>
      <c r="G42" s="88">
        <v>139012194</v>
      </c>
      <c r="H42" s="88">
        <f t="shared" si="1"/>
        <v>511458749</v>
      </c>
      <c r="I42" s="88">
        <f t="shared" si="2"/>
        <v>4494057719</v>
      </c>
      <c r="J42" s="88">
        <v>0</v>
      </c>
      <c r="K42" s="88"/>
    </row>
    <row r="43" spans="1:11" ht="13.5" thickBot="1" x14ac:dyDescent="0.25">
      <c r="A43" s="13"/>
      <c r="B43" s="13"/>
      <c r="K43" s="13"/>
    </row>
    <row r="44" spans="1:11" s="18" customFormat="1" ht="27.75" customHeight="1" thickBot="1" x14ac:dyDescent="0.25">
      <c r="B44" s="70" t="s">
        <v>23</v>
      </c>
      <c r="C44" s="71">
        <f>SUM(C11:C42)</f>
        <v>726020923884</v>
      </c>
      <c r="D44" s="71">
        <f>SUM(D11:D42)</f>
        <v>92063364204</v>
      </c>
      <c r="E44" s="71">
        <f t="shared" ref="E44:J44" si="3">SUM(E11:E42)</f>
        <v>818084288088</v>
      </c>
      <c r="F44" s="71">
        <f t="shared" si="3"/>
        <v>104500590313</v>
      </c>
      <c r="G44" s="71">
        <f t="shared" si="3"/>
        <v>47954257132</v>
      </c>
      <c r="H44" s="71">
        <f t="shared" si="3"/>
        <v>152454847445</v>
      </c>
      <c r="I44" s="71">
        <f t="shared" si="3"/>
        <v>970539135533</v>
      </c>
      <c r="J44" s="71">
        <f t="shared" si="3"/>
        <v>25676210673</v>
      </c>
      <c r="K44" s="96">
        <f>SUM(K11:K42)</f>
        <v>0</v>
      </c>
    </row>
    <row r="45" spans="1:11" x14ac:dyDescent="0.2">
      <c r="B45" s="13"/>
    </row>
    <row r="46" spans="1:11" x14ac:dyDescent="0.2">
      <c r="A46" s="20"/>
      <c r="B46" s="3"/>
      <c r="K46" s="103"/>
    </row>
    <row r="47" spans="1:11" x14ac:dyDescent="0.2">
      <c r="B47" s="108"/>
      <c r="K47" s="103"/>
    </row>
    <row r="48" spans="1:11" x14ac:dyDescent="0.2">
      <c r="K48" s="103"/>
    </row>
    <row r="49" spans="11:11" x14ac:dyDescent="0.2">
      <c r="K49" s="103"/>
    </row>
    <row r="90" spans="7:7" x14ac:dyDescent="0.2">
      <c r="G90" s="19">
        <f>+K11+Dptos!J44</f>
        <v>25676210673</v>
      </c>
    </row>
  </sheetData>
  <autoFilter ref="A9:K42" xr:uid="{00000000-0009-0000-0000-000000000000}"/>
  <mergeCells count="11">
    <mergeCell ref="A3:K3"/>
    <mergeCell ref="K7:K9"/>
    <mergeCell ref="J7:J9"/>
    <mergeCell ref="C8:E8"/>
    <mergeCell ref="F8:H8"/>
    <mergeCell ref="C7:I7"/>
    <mergeCell ref="I8:I9"/>
    <mergeCell ref="A4:I4"/>
    <mergeCell ref="A5:I5"/>
    <mergeCell ref="B8:B9"/>
    <mergeCell ref="A8:A9"/>
  </mergeCells>
  <phoneticPr fontId="0" type="noConversion"/>
  <printOptions horizontalCentered="1" verticalCentered="1"/>
  <pageMargins left="0.39370078740157483" right="0.39370078740157483" top="0.98425196850393704" bottom="0.39370078740157483" header="0" footer="0"/>
  <pageSetup scale="46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78"/>
  <sheetViews>
    <sheetView zoomScale="80" zoomScaleNormal="80" workbookViewId="0">
      <pane xSplit="2" ySplit="10" topLeftCell="C61" activePane="bottomRight" state="frozen"/>
      <selection pane="topRight" activeCell="D1" sqref="D1"/>
      <selection pane="bottomLeft" activeCell="A9" sqref="A9"/>
      <selection pane="bottomRight" activeCell="J68" sqref="J68"/>
    </sheetView>
  </sheetViews>
  <sheetFormatPr baseColWidth="10" defaultColWidth="11.42578125" defaultRowHeight="12.75" x14ac:dyDescent="0.2"/>
  <cols>
    <col min="1" max="1" width="11.42578125" style="72"/>
    <col min="2" max="2" width="15.5703125" style="5" customWidth="1"/>
    <col min="3" max="3" width="19.28515625" style="86" customWidth="1"/>
    <col min="4" max="4" width="21.140625" style="86" customWidth="1"/>
    <col min="5" max="5" width="22.28515625" style="86" customWidth="1"/>
    <col min="6" max="6" width="18.28515625" style="86" customWidth="1"/>
    <col min="7" max="7" width="18.7109375" style="13" customWidth="1"/>
    <col min="8" max="8" width="20.5703125" style="13" customWidth="1"/>
    <col min="9" max="9" width="20.28515625" style="13" customWidth="1"/>
    <col min="10" max="10" width="18.5703125" style="13" customWidth="1"/>
    <col min="11" max="11" width="18.28515625" style="19" customWidth="1"/>
    <col min="12" max="12" width="21.7109375" style="5" customWidth="1"/>
    <col min="13" max="13" width="29.140625" style="5" customWidth="1"/>
    <col min="14" max="16384" width="11.42578125" style="5"/>
  </cols>
  <sheetData>
    <row r="1" spans="1:14" ht="15" customHeight="1" x14ac:dyDescent="0.25">
      <c r="A1" s="34" t="s">
        <v>59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</row>
    <row r="2" spans="1:14" ht="15.75" x14ac:dyDescent="0.25">
      <c r="A2" s="34" t="s">
        <v>66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8" x14ac:dyDescent="0.25">
      <c r="A3" s="1"/>
      <c r="B3" s="1"/>
      <c r="C3" s="1"/>
      <c r="D3" s="92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5.75" x14ac:dyDescent="0.25">
      <c r="A4" s="125" t="s">
        <v>60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"/>
    </row>
    <row r="5" spans="1:14" ht="15.75" x14ac:dyDescent="0.25">
      <c r="A5" s="125" t="s">
        <v>1101</v>
      </c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5"/>
    </row>
    <row r="6" spans="1:14" ht="15" x14ac:dyDescent="0.25">
      <c r="A6" s="133"/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06"/>
      <c r="N6" s="15"/>
    </row>
    <row r="7" spans="1:14" ht="16.899999999999999" customHeight="1" x14ac:dyDescent="0.2">
      <c r="A7" s="128" t="s">
        <v>0</v>
      </c>
      <c r="B7" s="128" t="s">
        <v>68</v>
      </c>
      <c r="C7" s="121" t="s">
        <v>1080</v>
      </c>
      <c r="D7" s="121"/>
      <c r="E7" s="121"/>
      <c r="F7" s="121"/>
      <c r="G7" s="121"/>
      <c r="H7" s="121"/>
      <c r="I7" s="121"/>
      <c r="J7" s="131" t="s">
        <v>1095</v>
      </c>
      <c r="K7" s="129" t="s">
        <v>2</v>
      </c>
      <c r="L7" s="115" t="s">
        <v>92</v>
      </c>
      <c r="M7" s="126" t="s">
        <v>112</v>
      </c>
    </row>
    <row r="8" spans="1:14" ht="36.75" customHeight="1" x14ac:dyDescent="0.2">
      <c r="A8" s="128"/>
      <c r="B8" s="128"/>
      <c r="C8" s="119" t="s">
        <v>1087</v>
      </c>
      <c r="D8" s="119"/>
      <c r="E8" s="119"/>
      <c r="F8" s="120" t="s">
        <v>1089</v>
      </c>
      <c r="G8" s="127"/>
      <c r="H8" s="127"/>
      <c r="I8" s="122" t="s">
        <v>1081</v>
      </c>
      <c r="J8" s="132"/>
      <c r="K8" s="129"/>
      <c r="L8" s="115"/>
      <c r="M8" s="126"/>
    </row>
    <row r="9" spans="1:14" ht="37.9" customHeight="1" x14ac:dyDescent="0.2">
      <c r="A9" s="128"/>
      <c r="B9" s="128"/>
      <c r="C9" s="109" t="s">
        <v>1068</v>
      </c>
      <c r="D9" s="109" t="s">
        <v>1069</v>
      </c>
      <c r="E9" s="109" t="s">
        <v>1072</v>
      </c>
      <c r="F9" s="110" t="s">
        <v>115</v>
      </c>
      <c r="G9" s="110" t="s">
        <v>1088</v>
      </c>
      <c r="H9" s="110" t="s">
        <v>1071</v>
      </c>
      <c r="I9" s="122"/>
      <c r="J9" s="132"/>
      <c r="K9" s="130"/>
      <c r="L9" s="116"/>
      <c r="M9" s="126"/>
    </row>
    <row r="10" spans="1:14" ht="20.100000000000001" customHeight="1" x14ac:dyDescent="0.2">
      <c r="A10" s="128"/>
      <c r="B10" s="128"/>
      <c r="C10" s="95" t="s">
        <v>61</v>
      </c>
      <c r="D10" s="95" t="s">
        <v>62</v>
      </c>
      <c r="E10" s="95" t="s">
        <v>1073</v>
      </c>
      <c r="F10" s="95" t="s">
        <v>1074</v>
      </c>
      <c r="G10" s="95" t="s">
        <v>63</v>
      </c>
      <c r="H10" s="95" t="s">
        <v>1075</v>
      </c>
      <c r="I10" s="95" t="s">
        <v>1076</v>
      </c>
      <c r="J10" s="95" t="s">
        <v>1077</v>
      </c>
      <c r="K10" s="95" t="s">
        <v>91</v>
      </c>
      <c r="L10" s="95" t="s">
        <v>1079</v>
      </c>
      <c r="M10" s="98"/>
    </row>
    <row r="11" spans="1:14" s="20" customFormat="1" x14ac:dyDescent="0.2">
      <c r="A11" s="107">
        <v>11001</v>
      </c>
      <c r="B11" s="73" t="s">
        <v>93</v>
      </c>
      <c r="C11" s="88">
        <v>127041495376</v>
      </c>
      <c r="D11" s="88">
        <v>1389028871</v>
      </c>
      <c r="E11" s="88">
        <f>SUM(C11:D11)</f>
        <v>128430524247</v>
      </c>
      <c r="F11" s="88">
        <v>17507893399</v>
      </c>
      <c r="G11" s="88">
        <v>9411427300</v>
      </c>
      <c r="H11" s="88">
        <f>SUM(F11:G11)</f>
        <v>26919320699</v>
      </c>
      <c r="I11" s="88">
        <f>+E11+H11</f>
        <v>155349844946</v>
      </c>
      <c r="J11" s="88">
        <v>3633990912</v>
      </c>
      <c r="K11" s="88">
        <v>3835308159</v>
      </c>
      <c r="L11" s="88">
        <f>SUM(I11:K11)</f>
        <v>162819144017</v>
      </c>
      <c r="M11" s="73"/>
    </row>
    <row r="12" spans="1:14" s="20" customFormat="1" x14ac:dyDescent="0.2">
      <c r="A12" s="107">
        <v>8001</v>
      </c>
      <c r="B12" s="73" t="s">
        <v>74</v>
      </c>
      <c r="C12" s="88">
        <v>29813530223</v>
      </c>
      <c r="D12" s="88">
        <v>3881640243</v>
      </c>
      <c r="E12" s="88">
        <f t="shared" ref="E12:E74" si="0">SUM(C12:D12)</f>
        <v>33695170466</v>
      </c>
      <c r="F12" s="88">
        <v>3250040088</v>
      </c>
      <c r="G12" s="88">
        <v>1761817036</v>
      </c>
      <c r="H12" s="88">
        <f t="shared" ref="H12:H74" si="1">SUM(F12:G12)</f>
        <v>5011857124</v>
      </c>
      <c r="I12" s="88">
        <f t="shared" ref="I12:I74" si="2">+E12+H12</f>
        <v>38707027590</v>
      </c>
      <c r="J12" s="88">
        <v>949267541</v>
      </c>
      <c r="K12" s="88"/>
      <c r="L12" s="88">
        <f t="shared" ref="L12:L14" si="3">SUM(I12:K12)</f>
        <v>39656295131</v>
      </c>
      <c r="M12" s="73"/>
    </row>
    <row r="13" spans="1:14" s="20" customFormat="1" x14ac:dyDescent="0.2">
      <c r="A13" s="107">
        <v>13001</v>
      </c>
      <c r="B13" s="73" t="s">
        <v>75</v>
      </c>
      <c r="C13" s="88">
        <v>22865012777</v>
      </c>
      <c r="D13" s="88">
        <v>25805464051</v>
      </c>
      <c r="E13" s="88">
        <f t="shared" si="0"/>
        <v>48670476828</v>
      </c>
      <c r="F13" s="88">
        <v>2715761406</v>
      </c>
      <c r="G13" s="88">
        <v>1420357026</v>
      </c>
      <c r="H13" s="88">
        <f t="shared" si="1"/>
        <v>4136118432</v>
      </c>
      <c r="I13" s="88">
        <f t="shared" si="2"/>
        <v>52806595260</v>
      </c>
      <c r="J13" s="88">
        <v>905378005</v>
      </c>
      <c r="K13" s="88"/>
      <c r="L13" s="88">
        <f t="shared" si="3"/>
        <v>53711973265</v>
      </c>
      <c r="M13" s="73"/>
    </row>
    <row r="14" spans="1:14" s="20" customFormat="1" x14ac:dyDescent="0.2">
      <c r="A14" s="107">
        <v>47001</v>
      </c>
      <c r="B14" s="73" t="s">
        <v>76</v>
      </c>
      <c r="C14" s="88">
        <v>14249223942</v>
      </c>
      <c r="D14" s="88">
        <v>8365205702</v>
      </c>
      <c r="E14" s="88">
        <f t="shared" si="0"/>
        <v>22614429644</v>
      </c>
      <c r="F14" s="88">
        <v>2422645346</v>
      </c>
      <c r="G14" s="88">
        <v>925984100</v>
      </c>
      <c r="H14" s="88">
        <f t="shared" si="1"/>
        <v>3348629446</v>
      </c>
      <c r="I14" s="88">
        <f t="shared" si="2"/>
        <v>25963059090</v>
      </c>
      <c r="J14" s="88">
        <v>559500331</v>
      </c>
      <c r="K14" s="88"/>
      <c r="L14" s="88">
        <f t="shared" si="3"/>
        <v>26522559421</v>
      </c>
      <c r="M14" s="73"/>
    </row>
    <row r="15" spans="1:14" s="20" customFormat="1" x14ac:dyDescent="0.2">
      <c r="A15" s="107">
        <v>76109</v>
      </c>
      <c r="B15" s="73" t="s">
        <v>47</v>
      </c>
      <c r="C15" s="88">
        <v>9358096645</v>
      </c>
      <c r="D15" s="88">
        <v>1228527438</v>
      </c>
      <c r="E15" s="88">
        <f t="shared" si="0"/>
        <v>10586624083</v>
      </c>
      <c r="F15" s="88">
        <v>1584923885</v>
      </c>
      <c r="G15" s="88">
        <v>584439874</v>
      </c>
      <c r="H15" s="88">
        <f t="shared" si="1"/>
        <v>2169363759</v>
      </c>
      <c r="I15" s="88">
        <f t="shared" si="2"/>
        <v>12755987842</v>
      </c>
      <c r="J15" s="88">
        <v>0</v>
      </c>
      <c r="K15" s="88"/>
      <c r="L15" s="88">
        <f t="shared" ref="L15:L46" si="4">SUM(I15:K15)</f>
        <v>12755987842</v>
      </c>
      <c r="M15" s="105" t="s">
        <v>1091</v>
      </c>
    </row>
    <row r="16" spans="1:14" s="20" customFormat="1" x14ac:dyDescent="0.2">
      <c r="A16" s="107">
        <v>5045</v>
      </c>
      <c r="B16" s="73" t="s">
        <v>107</v>
      </c>
      <c r="C16" s="88">
        <v>3458526535</v>
      </c>
      <c r="D16" s="88">
        <v>378377381</v>
      </c>
      <c r="E16" s="88">
        <f t="shared" si="0"/>
        <v>3836903916</v>
      </c>
      <c r="F16" s="88">
        <v>656967211</v>
      </c>
      <c r="G16" s="88">
        <v>255012616</v>
      </c>
      <c r="H16" s="88">
        <f t="shared" si="1"/>
        <v>911979827</v>
      </c>
      <c r="I16" s="88">
        <f>+E16+H16</f>
        <v>4748883743</v>
      </c>
      <c r="J16" s="88">
        <v>167588443</v>
      </c>
      <c r="K16" s="88"/>
      <c r="L16" s="88">
        <f t="shared" si="4"/>
        <v>4916472186</v>
      </c>
      <c r="M16" s="73"/>
    </row>
    <row r="17" spans="1:13" s="20" customFormat="1" x14ac:dyDescent="0.2">
      <c r="A17" s="107">
        <v>63001</v>
      </c>
      <c r="B17" s="73" t="s">
        <v>41</v>
      </c>
      <c r="C17" s="88">
        <v>7857727302</v>
      </c>
      <c r="D17" s="88">
        <v>124004217</v>
      </c>
      <c r="E17" s="88">
        <f t="shared" si="0"/>
        <v>7981731519</v>
      </c>
      <c r="F17" s="88">
        <v>1357109597</v>
      </c>
      <c r="G17" s="88">
        <v>510457948</v>
      </c>
      <c r="H17" s="88">
        <f t="shared" si="1"/>
        <v>1867567545</v>
      </c>
      <c r="I17" s="88">
        <f t="shared" si="2"/>
        <v>9849299064</v>
      </c>
      <c r="J17" s="88">
        <v>175531843</v>
      </c>
      <c r="K17" s="88"/>
      <c r="L17" s="88">
        <f t="shared" si="4"/>
        <v>10024830907</v>
      </c>
      <c r="M17" s="73"/>
    </row>
    <row r="18" spans="1:13" s="20" customFormat="1" x14ac:dyDescent="0.2">
      <c r="A18" s="107">
        <v>68081</v>
      </c>
      <c r="B18" s="73" t="s">
        <v>73</v>
      </c>
      <c r="C18" s="88">
        <v>6006682570</v>
      </c>
      <c r="D18" s="88">
        <v>673857973</v>
      </c>
      <c r="E18" s="88">
        <f t="shared" si="0"/>
        <v>6680540543</v>
      </c>
      <c r="F18" s="88">
        <v>1066726364</v>
      </c>
      <c r="G18" s="88">
        <v>398634010</v>
      </c>
      <c r="H18" s="88">
        <f t="shared" si="1"/>
        <v>1465360374</v>
      </c>
      <c r="I18" s="88">
        <f t="shared" si="2"/>
        <v>8145900917</v>
      </c>
      <c r="J18" s="88">
        <v>245825275</v>
      </c>
      <c r="K18" s="88"/>
      <c r="L18" s="88">
        <f t="shared" si="4"/>
        <v>8391726192</v>
      </c>
      <c r="M18" s="73"/>
    </row>
    <row r="19" spans="1:13" s="20" customFormat="1" x14ac:dyDescent="0.2">
      <c r="A19" s="107">
        <v>5088</v>
      </c>
      <c r="B19" s="74" t="s">
        <v>25</v>
      </c>
      <c r="C19" s="88">
        <v>7546779756</v>
      </c>
      <c r="D19" s="88">
        <v>130531728</v>
      </c>
      <c r="E19" s="88">
        <f t="shared" si="0"/>
        <v>7677311484</v>
      </c>
      <c r="F19" s="88">
        <v>1452829097</v>
      </c>
      <c r="G19" s="88">
        <v>551071176</v>
      </c>
      <c r="H19" s="88">
        <f t="shared" si="1"/>
        <v>2003900273</v>
      </c>
      <c r="I19" s="88">
        <f t="shared" si="2"/>
        <v>9681211757</v>
      </c>
      <c r="J19" s="88">
        <v>256334448</v>
      </c>
      <c r="K19" s="88"/>
      <c r="L19" s="88">
        <f t="shared" si="4"/>
        <v>9937546205</v>
      </c>
      <c r="M19" s="73"/>
    </row>
    <row r="20" spans="1:13" s="20" customFormat="1" x14ac:dyDescent="0.2">
      <c r="A20" s="107">
        <v>68001</v>
      </c>
      <c r="B20" s="73" t="s">
        <v>44</v>
      </c>
      <c r="C20" s="88">
        <v>12698403138</v>
      </c>
      <c r="D20" s="88">
        <v>7181704486</v>
      </c>
      <c r="E20" s="88">
        <f t="shared" si="0"/>
        <v>19880107624</v>
      </c>
      <c r="F20" s="88">
        <v>2306176565</v>
      </c>
      <c r="G20" s="88">
        <v>870667100</v>
      </c>
      <c r="H20" s="88">
        <f t="shared" si="1"/>
        <v>3176843665</v>
      </c>
      <c r="I20" s="88">
        <f t="shared" si="2"/>
        <v>23056951289</v>
      </c>
      <c r="J20" s="88">
        <v>368868240</v>
      </c>
      <c r="K20" s="88"/>
      <c r="L20" s="88">
        <f t="shared" si="4"/>
        <v>23425819529</v>
      </c>
      <c r="M20" s="73"/>
    </row>
    <row r="21" spans="1:13" s="20" customFormat="1" x14ac:dyDescent="0.2">
      <c r="A21" s="107">
        <v>76111</v>
      </c>
      <c r="B21" s="73" t="s">
        <v>48</v>
      </c>
      <c r="C21" s="88">
        <v>3346486262</v>
      </c>
      <c r="D21" s="88">
        <v>47997056</v>
      </c>
      <c r="E21" s="88">
        <f t="shared" si="0"/>
        <v>3394483318</v>
      </c>
      <c r="F21" s="88">
        <v>364962660</v>
      </c>
      <c r="G21" s="88">
        <v>198292251</v>
      </c>
      <c r="H21" s="88">
        <f t="shared" si="1"/>
        <v>563254911</v>
      </c>
      <c r="I21" s="88">
        <f t="shared" si="2"/>
        <v>3957738229</v>
      </c>
      <c r="J21" s="88">
        <v>68017392</v>
      </c>
      <c r="K21" s="88"/>
      <c r="L21" s="88">
        <f>SUM(I21:K21)</f>
        <v>4025755621</v>
      </c>
      <c r="M21" s="73"/>
    </row>
    <row r="22" spans="1:13" s="20" customFormat="1" x14ac:dyDescent="0.2">
      <c r="A22" s="107">
        <v>76001</v>
      </c>
      <c r="B22" s="73" t="s">
        <v>67</v>
      </c>
      <c r="C22" s="88">
        <v>30469978940</v>
      </c>
      <c r="D22" s="88">
        <v>319420771</v>
      </c>
      <c r="E22" s="88">
        <f t="shared" si="0"/>
        <v>30789399711</v>
      </c>
      <c r="F22" s="88">
        <v>3452484828</v>
      </c>
      <c r="G22" s="88">
        <v>1808686318</v>
      </c>
      <c r="H22" s="88">
        <f t="shared" si="1"/>
        <v>5261171146</v>
      </c>
      <c r="I22" s="88">
        <f t="shared" si="2"/>
        <v>36050570857</v>
      </c>
      <c r="J22" s="88">
        <v>892913963</v>
      </c>
      <c r="K22" s="88"/>
      <c r="L22" s="88">
        <f t="shared" si="4"/>
        <v>36943484820</v>
      </c>
      <c r="M22" s="73"/>
    </row>
    <row r="23" spans="1:13" s="20" customFormat="1" x14ac:dyDescent="0.2">
      <c r="A23" s="107">
        <v>76147</v>
      </c>
      <c r="B23" s="73" t="s">
        <v>49</v>
      </c>
      <c r="C23" s="88">
        <v>3228778550</v>
      </c>
      <c r="D23" s="88">
        <v>60521461</v>
      </c>
      <c r="E23" s="88">
        <f t="shared" si="0"/>
        <v>3289300011</v>
      </c>
      <c r="F23" s="88">
        <v>565801334</v>
      </c>
      <c r="G23" s="88">
        <v>210502528</v>
      </c>
      <c r="H23" s="88">
        <f t="shared" si="1"/>
        <v>776303862</v>
      </c>
      <c r="I23" s="88">
        <f t="shared" si="2"/>
        <v>4065603873</v>
      </c>
      <c r="J23" s="88">
        <v>88980775</v>
      </c>
      <c r="K23" s="88"/>
      <c r="L23" s="88">
        <f t="shared" si="4"/>
        <v>4154584648</v>
      </c>
      <c r="M23" s="73"/>
    </row>
    <row r="24" spans="1:13" s="20" customFormat="1" x14ac:dyDescent="0.2">
      <c r="A24" s="107">
        <v>25175</v>
      </c>
      <c r="B24" s="75" t="s">
        <v>109</v>
      </c>
      <c r="C24" s="88">
        <v>2518552436</v>
      </c>
      <c r="D24" s="88">
        <v>32505577</v>
      </c>
      <c r="E24" s="88">
        <f t="shared" si="0"/>
        <v>2551058013</v>
      </c>
      <c r="F24" s="88">
        <v>356639331</v>
      </c>
      <c r="G24" s="88">
        <v>189250327</v>
      </c>
      <c r="H24" s="88">
        <f t="shared" si="1"/>
        <v>545889658</v>
      </c>
      <c r="I24" s="88">
        <f t="shared" si="2"/>
        <v>3096947671</v>
      </c>
      <c r="J24" s="88">
        <v>75926927</v>
      </c>
      <c r="K24" s="88"/>
      <c r="L24" s="88">
        <f t="shared" si="4"/>
        <v>3172874598</v>
      </c>
      <c r="M24" s="74"/>
    </row>
    <row r="25" spans="1:13" s="20" customFormat="1" x14ac:dyDescent="0.2">
      <c r="A25" s="107">
        <v>47189</v>
      </c>
      <c r="B25" s="76" t="s">
        <v>84</v>
      </c>
      <c r="C25" s="88">
        <v>4666385184</v>
      </c>
      <c r="D25" s="88">
        <v>987572634</v>
      </c>
      <c r="E25" s="88">
        <f t="shared" si="0"/>
        <v>5653957818</v>
      </c>
      <c r="F25" s="88">
        <v>531461775</v>
      </c>
      <c r="G25" s="88">
        <v>287250618</v>
      </c>
      <c r="H25" s="88">
        <f t="shared" si="1"/>
        <v>818712393</v>
      </c>
      <c r="I25" s="88">
        <f t="shared" si="2"/>
        <v>6472670211</v>
      </c>
      <c r="J25" s="88">
        <v>179278272</v>
      </c>
      <c r="K25" s="88"/>
      <c r="L25" s="88">
        <f t="shared" si="4"/>
        <v>6651948483</v>
      </c>
      <c r="M25" s="73"/>
    </row>
    <row r="26" spans="1:13" s="20" customFormat="1" x14ac:dyDescent="0.2">
      <c r="A26" s="107">
        <v>54001</v>
      </c>
      <c r="B26" s="76" t="s">
        <v>94</v>
      </c>
      <c r="C26" s="88">
        <v>18378587451</v>
      </c>
      <c r="D26" s="88">
        <v>1192352702</v>
      </c>
      <c r="E26" s="88">
        <f t="shared" si="0"/>
        <v>19570940153</v>
      </c>
      <c r="F26" s="88">
        <v>3446476266</v>
      </c>
      <c r="G26" s="88">
        <v>1302230903</v>
      </c>
      <c r="H26" s="88">
        <f t="shared" si="1"/>
        <v>4748707169</v>
      </c>
      <c r="I26" s="88">
        <f t="shared" si="2"/>
        <v>24319647322</v>
      </c>
      <c r="J26" s="88">
        <v>689079051</v>
      </c>
      <c r="K26" s="88"/>
      <c r="L26" s="88">
        <f t="shared" si="4"/>
        <v>25008726373</v>
      </c>
      <c r="M26" s="73"/>
    </row>
    <row r="27" spans="1:13" s="20" customFormat="1" x14ac:dyDescent="0.2">
      <c r="A27" s="107">
        <v>66170</v>
      </c>
      <c r="B27" s="73" t="s">
        <v>43</v>
      </c>
      <c r="C27" s="88">
        <v>4606522241</v>
      </c>
      <c r="D27" s="88">
        <v>254765269</v>
      </c>
      <c r="E27" s="88">
        <f t="shared" si="0"/>
        <v>4861287510</v>
      </c>
      <c r="F27" s="88">
        <v>915553652</v>
      </c>
      <c r="G27" s="88">
        <v>348368478</v>
      </c>
      <c r="H27" s="88">
        <f t="shared" si="1"/>
        <v>1263922130</v>
      </c>
      <c r="I27" s="88">
        <f t="shared" si="2"/>
        <v>6125209640</v>
      </c>
      <c r="J27" s="88">
        <v>137630427</v>
      </c>
      <c r="K27" s="88"/>
      <c r="L27" s="88">
        <f t="shared" si="4"/>
        <v>6262840067</v>
      </c>
      <c r="M27" s="73"/>
    </row>
    <row r="28" spans="1:13" s="20" customFormat="1" x14ac:dyDescent="0.2">
      <c r="A28" s="107">
        <v>15238</v>
      </c>
      <c r="B28" s="73" t="s">
        <v>28</v>
      </c>
      <c r="C28" s="88">
        <v>3467713599</v>
      </c>
      <c r="D28" s="88">
        <v>303120880</v>
      </c>
      <c r="E28" s="88">
        <f t="shared" si="0"/>
        <v>3770834479</v>
      </c>
      <c r="F28" s="88">
        <v>451975839</v>
      </c>
      <c r="G28" s="88">
        <v>237102435</v>
      </c>
      <c r="H28" s="88">
        <f t="shared" si="1"/>
        <v>689078274</v>
      </c>
      <c r="I28" s="88">
        <f t="shared" si="2"/>
        <v>4459912753</v>
      </c>
      <c r="J28" s="88">
        <v>86756883</v>
      </c>
      <c r="K28" s="88"/>
      <c r="L28" s="88">
        <f t="shared" si="4"/>
        <v>4546669636</v>
      </c>
      <c r="M28" s="73"/>
    </row>
    <row r="29" spans="1:13" s="20" customFormat="1" x14ac:dyDescent="0.2">
      <c r="A29" s="107">
        <v>5266</v>
      </c>
      <c r="B29" s="73" t="s">
        <v>26</v>
      </c>
      <c r="C29" s="88">
        <v>2787005588</v>
      </c>
      <c r="D29" s="88">
        <v>46668731</v>
      </c>
      <c r="E29" s="88">
        <f t="shared" si="0"/>
        <v>2833674319</v>
      </c>
      <c r="F29" s="88">
        <v>380620492</v>
      </c>
      <c r="G29" s="88">
        <v>203359412</v>
      </c>
      <c r="H29" s="88">
        <f t="shared" si="1"/>
        <v>583979904</v>
      </c>
      <c r="I29" s="88">
        <f t="shared" si="2"/>
        <v>3417654223</v>
      </c>
      <c r="J29" s="88">
        <v>76444429</v>
      </c>
      <c r="K29" s="88"/>
      <c r="L29" s="88">
        <f t="shared" si="4"/>
        <v>3494098652</v>
      </c>
      <c r="M29" s="73"/>
    </row>
    <row r="30" spans="1:13" s="20" customFormat="1" x14ac:dyDescent="0.2">
      <c r="A30" s="107">
        <v>25269</v>
      </c>
      <c r="B30" s="73" t="s">
        <v>108</v>
      </c>
      <c r="C30" s="88">
        <v>3121842144</v>
      </c>
      <c r="D30" s="88">
        <v>36959001</v>
      </c>
      <c r="E30" s="88">
        <f t="shared" si="0"/>
        <v>3158801145</v>
      </c>
      <c r="F30" s="88">
        <v>424311730</v>
      </c>
      <c r="G30" s="88">
        <v>222112605</v>
      </c>
      <c r="H30" s="88">
        <f t="shared" si="1"/>
        <v>646424335</v>
      </c>
      <c r="I30" s="88">
        <f t="shared" si="2"/>
        <v>3805225480</v>
      </c>
      <c r="J30" s="88">
        <v>88707199</v>
      </c>
      <c r="K30" s="88"/>
      <c r="L30" s="88">
        <f t="shared" si="4"/>
        <v>3893932679</v>
      </c>
      <c r="M30" s="74"/>
    </row>
    <row r="31" spans="1:13" s="20" customFormat="1" x14ac:dyDescent="0.2">
      <c r="A31" s="107">
        <v>18001</v>
      </c>
      <c r="B31" s="73" t="s">
        <v>31</v>
      </c>
      <c r="C31" s="88">
        <v>5950112054</v>
      </c>
      <c r="D31" s="88">
        <v>874379947</v>
      </c>
      <c r="E31" s="88">
        <f t="shared" si="0"/>
        <v>6824492001</v>
      </c>
      <c r="F31" s="88">
        <v>1011709081</v>
      </c>
      <c r="G31" s="88">
        <v>390801100</v>
      </c>
      <c r="H31" s="88">
        <f t="shared" si="1"/>
        <v>1402510181</v>
      </c>
      <c r="I31" s="88">
        <f t="shared" si="2"/>
        <v>8227002182</v>
      </c>
      <c r="J31" s="88">
        <v>182377875</v>
      </c>
      <c r="K31" s="88"/>
      <c r="L31" s="88">
        <f t="shared" si="4"/>
        <v>8409380057</v>
      </c>
      <c r="M31" s="73"/>
    </row>
    <row r="32" spans="1:13" s="20" customFormat="1" x14ac:dyDescent="0.2">
      <c r="A32" s="107">
        <v>68276</v>
      </c>
      <c r="B32" s="73" t="s">
        <v>45</v>
      </c>
      <c r="C32" s="88">
        <v>5270044118</v>
      </c>
      <c r="D32" s="88">
        <v>63792623</v>
      </c>
      <c r="E32" s="88">
        <f t="shared" si="0"/>
        <v>5333836741</v>
      </c>
      <c r="F32" s="88">
        <v>726099829</v>
      </c>
      <c r="G32" s="88">
        <v>393004033</v>
      </c>
      <c r="H32" s="88">
        <f t="shared" si="1"/>
        <v>1119103862</v>
      </c>
      <c r="I32" s="88">
        <f t="shared" si="2"/>
        <v>6452940603</v>
      </c>
      <c r="J32" s="88">
        <v>152082339</v>
      </c>
      <c r="K32" s="88"/>
      <c r="L32" s="88">
        <f t="shared" si="4"/>
        <v>6605022942</v>
      </c>
      <c r="M32" s="73"/>
    </row>
    <row r="33" spans="1:13" s="20" customFormat="1" x14ac:dyDescent="0.2">
      <c r="A33" s="107">
        <v>25286</v>
      </c>
      <c r="B33" s="73" t="s">
        <v>557</v>
      </c>
      <c r="C33" s="88">
        <v>1455468627</v>
      </c>
      <c r="D33" s="88">
        <v>228234057</v>
      </c>
      <c r="E33" s="88">
        <f t="shared" si="0"/>
        <v>1683702684</v>
      </c>
      <c r="F33" s="88">
        <v>195812337</v>
      </c>
      <c r="G33" s="88">
        <v>106858125</v>
      </c>
      <c r="H33" s="88">
        <f t="shared" si="1"/>
        <v>302670462</v>
      </c>
      <c r="I33" s="88">
        <f t="shared" si="2"/>
        <v>1986373146</v>
      </c>
      <c r="J33" s="88">
        <v>49696141</v>
      </c>
      <c r="K33" s="88"/>
      <c r="L33" s="88">
        <f t="shared" si="4"/>
        <v>2036069287</v>
      </c>
      <c r="M33" s="73"/>
    </row>
    <row r="34" spans="1:13" s="20" customFormat="1" x14ac:dyDescent="0.2">
      <c r="A34" s="107">
        <v>25290</v>
      </c>
      <c r="B34" s="73" t="s">
        <v>95</v>
      </c>
      <c r="C34" s="88">
        <v>3316961605</v>
      </c>
      <c r="D34" s="88">
        <v>160328029</v>
      </c>
      <c r="E34" s="88">
        <f t="shared" si="0"/>
        <v>3477289634</v>
      </c>
      <c r="F34" s="88">
        <v>627951457</v>
      </c>
      <c r="G34" s="88">
        <v>237980796</v>
      </c>
      <c r="H34" s="88">
        <f t="shared" si="1"/>
        <v>865932253</v>
      </c>
      <c r="I34" s="88">
        <f t="shared" si="2"/>
        <v>4343221887</v>
      </c>
      <c r="J34" s="88">
        <v>91452112</v>
      </c>
      <c r="K34" s="88"/>
      <c r="L34" s="88">
        <f t="shared" si="4"/>
        <v>4434673999</v>
      </c>
      <c r="M34" s="73"/>
    </row>
    <row r="35" spans="1:13" s="20" customFormat="1" x14ac:dyDescent="0.2">
      <c r="A35" s="107">
        <v>25307</v>
      </c>
      <c r="B35" s="73" t="s">
        <v>34</v>
      </c>
      <c r="C35" s="88">
        <v>2258735435</v>
      </c>
      <c r="D35" s="88">
        <v>39404963</v>
      </c>
      <c r="E35" s="88">
        <f t="shared" si="0"/>
        <v>2298140398</v>
      </c>
      <c r="F35" s="88">
        <v>272688533</v>
      </c>
      <c r="G35" s="88">
        <v>150173744</v>
      </c>
      <c r="H35" s="88">
        <f t="shared" si="1"/>
        <v>422862277</v>
      </c>
      <c r="I35" s="88">
        <f t="shared" si="2"/>
        <v>2721002675</v>
      </c>
      <c r="J35" s="88">
        <v>56549609</v>
      </c>
      <c r="K35" s="88"/>
      <c r="L35" s="88">
        <f t="shared" si="4"/>
        <v>2777552284</v>
      </c>
      <c r="M35" s="73"/>
    </row>
    <row r="36" spans="1:13" s="20" customFormat="1" x14ac:dyDescent="0.2">
      <c r="A36" s="107">
        <v>68307</v>
      </c>
      <c r="B36" s="73" t="s">
        <v>96</v>
      </c>
      <c r="C36" s="88">
        <v>4089089753</v>
      </c>
      <c r="D36" s="88">
        <v>1048040533</v>
      </c>
      <c r="E36" s="88">
        <f t="shared" si="0"/>
        <v>5137130286</v>
      </c>
      <c r="F36" s="88">
        <v>535117680</v>
      </c>
      <c r="G36" s="88">
        <v>290691887</v>
      </c>
      <c r="H36" s="88">
        <f t="shared" si="1"/>
        <v>825809567</v>
      </c>
      <c r="I36" s="88">
        <f t="shared" si="2"/>
        <v>5962939853</v>
      </c>
      <c r="J36" s="88">
        <v>129260227</v>
      </c>
      <c r="K36" s="88"/>
      <c r="L36" s="88">
        <f t="shared" si="4"/>
        <v>6092200080</v>
      </c>
      <c r="M36" s="73"/>
    </row>
    <row r="37" spans="1:13" s="20" customFormat="1" x14ac:dyDescent="0.2">
      <c r="A37" s="107">
        <v>73001</v>
      </c>
      <c r="B37" s="73" t="s">
        <v>97</v>
      </c>
      <c r="C37" s="88">
        <v>14792998601</v>
      </c>
      <c r="D37" s="88">
        <v>1145110741</v>
      </c>
      <c r="E37" s="88">
        <f t="shared" si="0"/>
        <v>15938109342</v>
      </c>
      <c r="F37" s="88">
        <v>2594598592</v>
      </c>
      <c r="G37" s="88">
        <v>999732923</v>
      </c>
      <c r="H37" s="88">
        <f t="shared" si="1"/>
        <v>3594331515</v>
      </c>
      <c r="I37" s="88">
        <f t="shared" si="2"/>
        <v>19532440857</v>
      </c>
      <c r="J37" s="88">
        <v>383094987</v>
      </c>
      <c r="K37" s="88"/>
      <c r="L37" s="88">
        <f t="shared" si="4"/>
        <v>19915535844</v>
      </c>
      <c r="M37" s="99"/>
    </row>
    <row r="38" spans="1:13" s="20" customFormat="1" x14ac:dyDescent="0.2">
      <c r="A38" s="107">
        <v>52356</v>
      </c>
      <c r="B38" s="67" t="s">
        <v>56</v>
      </c>
      <c r="C38" s="88">
        <v>4174487980</v>
      </c>
      <c r="D38" s="88">
        <v>172815388</v>
      </c>
      <c r="E38" s="88">
        <f t="shared" si="0"/>
        <v>4347303368</v>
      </c>
      <c r="F38" s="88">
        <v>735717898</v>
      </c>
      <c r="G38" s="88">
        <v>269496609</v>
      </c>
      <c r="H38" s="88">
        <f t="shared" si="1"/>
        <v>1005214507</v>
      </c>
      <c r="I38" s="88">
        <f t="shared" si="2"/>
        <v>5352517875</v>
      </c>
      <c r="J38" s="88">
        <v>0</v>
      </c>
      <c r="K38" s="88"/>
      <c r="L38" s="88">
        <f t="shared" si="4"/>
        <v>5352517875</v>
      </c>
      <c r="M38" s="105" t="s">
        <v>1093</v>
      </c>
    </row>
    <row r="39" spans="1:13" s="20" customFormat="1" x14ac:dyDescent="0.2">
      <c r="A39" s="107">
        <v>5360</v>
      </c>
      <c r="B39" s="73" t="s">
        <v>98</v>
      </c>
      <c r="C39" s="88">
        <v>4794982778</v>
      </c>
      <c r="D39" s="88">
        <v>475919609</v>
      </c>
      <c r="E39" s="88">
        <f t="shared" si="0"/>
        <v>5270902387</v>
      </c>
      <c r="F39" s="88">
        <v>968058583</v>
      </c>
      <c r="G39" s="88">
        <v>367426500</v>
      </c>
      <c r="H39" s="88">
        <f t="shared" si="1"/>
        <v>1335485083</v>
      </c>
      <c r="I39" s="88">
        <f t="shared" si="2"/>
        <v>6606387470</v>
      </c>
      <c r="J39" s="88">
        <v>168733544</v>
      </c>
      <c r="K39" s="88"/>
      <c r="L39" s="88">
        <f t="shared" si="4"/>
        <v>6775121014</v>
      </c>
      <c r="M39" s="73"/>
    </row>
    <row r="40" spans="1:13" s="20" customFormat="1" x14ac:dyDescent="0.2">
      <c r="A40" s="107">
        <v>76364</v>
      </c>
      <c r="B40" s="67" t="s">
        <v>110</v>
      </c>
      <c r="C40" s="88">
        <v>3091968244</v>
      </c>
      <c r="D40" s="88">
        <v>49563192</v>
      </c>
      <c r="E40" s="88">
        <f t="shared" si="0"/>
        <v>3141531436</v>
      </c>
      <c r="F40" s="88">
        <v>505726290</v>
      </c>
      <c r="G40" s="88">
        <v>193036076</v>
      </c>
      <c r="H40" s="88">
        <f t="shared" si="1"/>
        <v>698762366</v>
      </c>
      <c r="I40" s="88">
        <f t="shared" si="2"/>
        <v>3840293802</v>
      </c>
      <c r="J40" s="88">
        <v>89558157</v>
      </c>
      <c r="K40" s="88"/>
      <c r="L40" s="88">
        <f t="shared" si="4"/>
        <v>3929851959</v>
      </c>
      <c r="M40" s="73"/>
    </row>
    <row r="41" spans="1:13" s="20" customFormat="1" x14ac:dyDescent="0.2">
      <c r="A41" s="107">
        <v>23417</v>
      </c>
      <c r="B41" s="73" t="s">
        <v>33</v>
      </c>
      <c r="C41" s="88">
        <v>6039939881</v>
      </c>
      <c r="D41" s="88">
        <v>83313600</v>
      </c>
      <c r="E41" s="88">
        <f t="shared" si="0"/>
        <v>6123253481</v>
      </c>
      <c r="F41" s="88">
        <v>975133618</v>
      </c>
      <c r="G41" s="88">
        <v>362636201</v>
      </c>
      <c r="H41" s="88">
        <f t="shared" si="1"/>
        <v>1337769819</v>
      </c>
      <c r="I41" s="88">
        <f t="shared" si="2"/>
        <v>7461023300</v>
      </c>
      <c r="J41" s="88">
        <v>0</v>
      </c>
      <c r="K41" s="88"/>
      <c r="L41" s="88">
        <f t="shared" si="4"/>
        <v>7461023300</v>
      </c>
      <c r="M41" s="105" t="s">
        <v>1092</v>
      </c>
    </row>
    <row r="42" spans="1:13" s="20" customFormat="1" x14ac:dyDescent="0.2">
      <c r="A42" s="107">
        <v>13430</v>
      </c>
      <c r="B42" s="73" t="s">
        <v>99</v>
      </c>
      <c r="C42" s="88">
        <v>4997389512</v>
      </c>
      <c r="D42" s="88">
        <v>81919623</v>
      </c>
      <c r="E42" s="88">
        <f t="shared" si="0"/>
        <v>5079309135</v>
      </c>
      <c r="F42" s="88">
        <v>984106357</v>
      </c>
      <c r="G42" s="88">
        <v>393846740</v>
      </c>
      <c r="H42" s="88">
        <f t="shared" si="1"/>
        <v>1377953097</v>
      </c>
      <c r="I42" s="88">
        <f t="shared" si="2"/>
        <v>6457262232</v>
      </c>
      <c r="J42" s="88">
        <v>208898325</v>
      </c>
      <c r="K42" s="88"/>
      <c r="L42" s="88">
        <f t="shared" si="4"/>
        <v>6666160557</v>
      </c>
      <c r="M42" s="73"/>
    </row>
    <row r="43" spans="1:13" s="20" customFormat="1" x14ac:dyDescent="0.2">
      <c r="A43" s="107">
        <v>44430</v>
      </c>
      <c r="B43" s="73" t="s">
        <v>37</v>
      </c>
      <c r="C43" s="88">
        <v>5662686963</v>
      </c>
      <c r="D43" s="88">
        <v>1358235141</v>
      </c>
      <c r="E43" s="88">
        <f t="shared" si="0"/>
        <v>7020922104</v>
      </c>
      <c r="F43" s="88">
        <v>1337603829</v>
      </c>
      <c r="G43" s="88">
        <v>548676860</v>
      </c>
      <c r="H43" s="88">
        <f t="shared" si="1"/>
        <v>1886280689</v>
      </c>
      <c r="I43" s="88">
        <f t="shared" si="2"/>
        <v>8907202793</v>
      </c>
      <c r="J43" s="88">
        <v>499280677</v>
      </c>
      <c r="K43" s="88"/>
      <c r="L43" s="88">
        <f t="shared" si="4"/>
        <v>9406483470</v>
      </c>
      <c r="M43" s="73"/>
    </row>
    <row r="44" spans="1:13" s="20" customFormat="1" x14ac:dyDescent="0.2">
      <c r="A44" s="107">
        <v>8433</v>
      </c>
      <c r="B44" s="75" t="s">
        <v>52</v>
      </c>
      <c r="C44" s="88">
        <v>2473831164</v>
      </c>
      <c r="D44" s="88">
        <v>2480906657</v>
      </c>
      <c r="E44" s="88">
        <f t="shared" si="0"/>
        <v>4954737821</v>
      </c>
      <c r="F44" s="88">
        <v>314861109</v>
      </c>
      <c r="G44" s="88">
        <v>170506842</v>
      </c>
      <c r="H44" s="88">
        <f t="shared" si="1"/>
        <v>485367951</v>
      </c>
      <c r="I44" s="88">
        <f t="shared" si="2"/>
        <v>5440105772</v>
      </c>
      <c r="J44" s="88">
        <v>89365856</v>
      </c>
      <c r="K44" s="88"/>
      <c r="L44" s="88">
        <f t="shared" si="4"/>
        <v>5529471628</v>
      </c>
      <c r="M44" s="99"/>
    </row>
    <row r="45" spans="1:13" s="20" customFormat="1" x14ac:dyDescent="0.2">
      <c r="A45" s="107">
        <v>17001</v>
      </c>
      <c r="B45" s="73" t="s">
        <v>30</v>
      </c>
      <c r="C45" s="88">
        <v>9488614207</v>
      </c>
      <c r="D45" s="88">
        <v>748075862</v>
      </c>
      <c r="E45" s="88">
        <f t="shared" si="0"/>
        <v>10236690069</v>
      </c>
      <c r="F45" s="88">
        <v>1671079307</v>
      </c>
      <c r="G45" s="88">
        <v>424430568</v>
      </c>
      <c r="H45" s="88">
        <f t="shared" si="1"/>
        <v>2095509875</v>
      </c>
      <c r="I45" s="88">
        <f t="shared" si="2"/>
        <v>12332199944</v>
      </c>
      <c r="J45" s="88">
        <v>205183112</v>
      </c>
      <c r="K45" s="88"/>
      <c r="L45" s="88">
        <f t="shared" si="4"/>
        <v>12537383056</v>
      </c>
      <c r="M45" s="73"/>
    </row>
    <row r="46" spans="1:13" s="20" customFormat="1" x14ac:dyDescent="0.2">
      <c r="A46" s="107">
        <v>5001</v>
      </c>
      <c r="B46" s="73" t="s">
        <v>100</v>
      </c>
      <c r="C46" s="88">
        <v>46294649460</v>
      </c>
      <c r="D46" s="88">
        <v>6498620490</v>
      </c>
      <c r="E46" s="88">
        <f t="shared" si="0"/>
        <v>52793269950</v>
      </c>
      <c r="F46" s="88">
        <v>9059371626</v>
      </c>
      <c r="G46" s="88">
        <v>3607176235</v>
      </c>
      <c r="H46" s="88">
        <f t="shared" si="1"/>
        <v>12666547861</v>
      </c>
      <c r="I46" s="88">
        <f t="shared" si="2"/>
        <v>65459817811</v>
      </c>
      <c r="J46" s="88">
        <v>1520017515</v>
      </c>
      <c r="K46" s="88"/>
      <c r="L46" s="88">
        <f t="shared" si="4"/>
        <v>66979835326</v>
      </c>
      <c r="M46" s="73"/>
    </row>
    <row r="47" spans="1:13" s="20" customFormat="1" x14ac:dyDescent="0.2">
      <c r="A47" s="107">
        <v>23001</v>
      </c>
      <c r="B47" s="73" t="s">
        <v>101</v>
      </c>
      <c r="C47" s="88">
        <v>15642777508</v>
      </c>
      <c r="D47" s="88">
        <v>7047067869</v>
      </c>
      <c r="E47" s="88">
        <f t="shared" si="0"/>
        <v>22689845377</v>
      </c>
      <c r="F47" s="88">
        <v>2708777486</v>
      </c>
      <c r="G47" s="88">
        <v>1018079396</v>
      </c>
      <c r="H47" s="88">
        <f t="shared" si="1"/>
        <v>3726856882</v>
      </c>
      <c r="I47" s="88">
        <f t="shared" si="2"/>
        <v>26416702259</v>
      </c>
      <c r="J47" s="88">
        <v>467759424</v>
      </c>
      <c r="K47" s="88"/>
      <c r="L47" s="88">
        <f t="shared" ref="L47:L74" si="5">SUM(I47:K47)</f>
        <v>26884461683</v>
      </c>
      <c r="M47" s="73"/>
    </row>
    <row r="48" spans="1:13" s="20" customFormat="1" x14ac:dyDescent="0.2">
      <c r="A48" s="107">
        <v>25473</v>
      </c>
      <c r="B48" s="75" t="s">
        <v>53</v>
      </c>
      <c r="C48" s="88">
        <v>2226049503</v>
      </c>
      <c r="D48" s="88">
        <v>38766328</v>
      </c>
      <c r="E48" s="88">
        <f t="shared" si="0"/>
        <v>2264815831</v>
      </c>
      <c r="F48" s="88">
        <v>312407491</v>
      </c>
      <c r="G48" s="88">
        <v>159144216</v>
      </c>
      <c r="H48" s="88">
        <f t="shared" si="1"/>
        <v>471551707</v>
      </c>
      <c r="I48" s="88">
        <f t="shared" si="2"/>
        <v>2736367538</v>
      </c>
      <c r="J48" s="88">
        <v>80196879</v>
      </c>
      <c r="K48" s="88"/>
      <c r="L48" s="88">
        <f t="shared" si="5"/>
        <v>2816564417</v>
      </c>
      <c r="M48" s="73"/>
    </row>
    <row r="49" spans="1:13" s="20" customFormat="1" x14ac:dyDescent="0.2">
      <c r="A49" s="107">
        <v>41001</v>
      </c>
      <c r="B49" s="73" t="s">
        <v>36</v>
      </c>
      <c r="C49" s="88">
        <v>11293047280</v>
      </c>
      <c r="D49" s="88">
        <v>105757086</v>
      </c>
      <c r="E49" s="88">
        <f t="shared" si="0"/>
        <v>11398804366</v>
      </c>
      <c r="F49" s="88">
        <v>1444278035</v>
      </c>
      <c r="G49" s="88">
        <v>755140867</v>
      </c>
      <c r="H49" s="88">
        <f t="shared" si="1"/>
        <v>2199418902</v>
      </c>
      <c r="I49" s="88">
        <f t="shared" si="2"/>
        <v>13598223268</v>
      </c>
      <c r="J49" s="88">
        <v>260761072</v>
      </c>
      <c r="K49" s="88"/>
      <c r="L49" s="88">
        <f t="shared" si="5"/>
        <v>13858984340</v>
      </c>
      <c r="M49" s="73"/>
    </row>
    <row r="50" spans="1:13" s="20" customFormat="1" x14ac:dyDescent="0.2">
      <c r="A50" s="107">
        <v>76520</v>
      </c>
      <c r="B50" s="73" t="s">
        <v>50</v>
      </c>
      <c r="C50" s="88">
        <v>7285628083</v>
      </c>
      <c r="D50" s="88">
        <v>68876807</v>
      </c>
      <c r="E50" s="88">
        <f t="shared" si="0"/>
        <v>7354504890</v>
      </c>
      <c r="F50" s="88">
        <v>1340663633</v>
      </c>
      <c r="G50" s="88">
        <v>506354945</v>
      </c>
      <c r="H50" s="88">
        <f t="shared" si="1"/>
        <v>1847018578</v>
      </c>
      <c r="I50" s="88">
        <f t="shared" si="2"/>
        <v>9201523468</v>
      </c>
      <c r="J50" s="88">
        <v>212355245</v>
      </c>
      <c r="K50" s="88"/>
      <c r="L50" s="88">
        <f t="shared" si="5"/>
        <v>9413878713</v>
      </c>
      <c r="M50" s="73"/>
    </row>
    <row r="51" spans="1:13" s="20" customFormat="1" x14ac:dyDescent="0.2">
      <c r="A51" s="107">
        <v>52001</v>
      </c>
      <c r="B51" s="73" t="s">
        <v>39</v>
      </c>
      <c r="C51" s="88">
        <v>12423982792</v>
      </c>
      <c r="D51" s="88">
        <v>1999236200</v>
      </c>
      <c r="E51" s="88">
        <f t="shared" si="0"/>
        <v>14423218992</v>
      </c>
      <c r="F51" s="88">
        <v>2127829365</v>
      </c>
      <c r="G51" s="88">
        <v>793387211</v>
      </c>
      <c r="H51" s="88">
        <f t="shared" si="1"/>
        <v>2921216576</v>
      </c>
      <c r="I51" s="88">
        <f t="shared" si="2"/>
        <v>17344435568</v>
      </c>
      <c r="J51" s="88">
        <v>250023893</v>
      </c>
      <c r="K51" s="88"/>
      <c r="L51" s="88">
        <f t="shared" si="5"/>
        <v>17594459461</v>
      </c>
      <c r="M51" s="73"/>
    </row>
    <row r="52" spans="1:13" s="20" customFormat="1" x14ac:dyDescent="0.2">
      <c r="A52" s="107">
        <v>66001</v>
      </c>
      <c r="B52" s="73" t="s">
        <v>42</v>
      </c>
      <c r="C52" s="88">
        <v>12835244999</v>
      </c>
      <c r="D52" s="88">
        <v>346715901</v>
      </c>
      <c r="E52" s="88">
        <f t="shared" si="0"/>
        <v>13181960900</v>
      </c>
      <c r="F52" s="88">
        <v>2486318178</v>
      </c>
      <c r="G52" s="88">
        <v>940505244</v>
      </c>
      <c r="H52" s="88">
        <f t="shared" si="1"/>
        <v>3426823422</v>
      </c>
      <c r="I52" s="88">
        <f t="shared" si="2"/>
        <v>16608784322</v>
      </c>
      <c r="J52" s="88">
        <v>307040987</v>
      </c>
      <c r="K52" s="88"/>
      <c r="L52" s="88">
        <f t="shared" si="5"/>
        <v>16915825309</v>
      </c>
      <c r="M52" s="73"/>
    </row>
    <row r="53" spans="1:13" s="20" customFormat="1" x14ac:dyDescent="0.2">
      <c r="A53" s="107">
        <v>68547</v>
      </c>
      <c r="B53" s="73" t="s">
        <v>57</v>
      </c>
      <c r="C53" s="88">
        <v>5231319619</v>
      </c>
      <c r="D53" s="88">
        <v>263937444</v>
      </c>
      <c r="E53" s="88">
        <f t="shared" si="0"/>
        <v>5495257063</v>
      </c>
      <c r="F53" s="88">
        <v>752774381</v>
      </c>
      <c r="G53" s="88">
        <v>272019233</v>
      </c>
      <c r="H53" s="88">
        <f t="shared" si="1"/>
        <v>1024793614</v>
      </c>
      <c r="I53" s="88">
        <f t="shared" si="2"/>
        <v>6520050677</v>
      </c>
      <c r="J53" s="88">
        <v>129757501</v>
      </c>
      <c r="K53" s="88"/>
      <c r="L53" s="88">
        <f t="shared" si="5"/>
        <v>6649808178</v>
      </c>
      <c r="M53" s="73"/>
    </row>
    <row r="54" spans="1:13" s="20" customFormat="1" x14ac:dyDescent="0.2">
      <c r="A54" s="107">
        <v>41551</v>
      </c>
      <c r="B54" s="73" t="s">
        <v>54</v>
      </c>
      <c r="C54" s="88">
        <v>4706208676</v>
      </c>
      <c r="D54" s="88">
        <v>378110113</v>
      </c>
      <c r="E54" s="88">
        <f t="shared" si="0"/>
        <v>5084318789</v>
      </c>
      <c r="F54" s="88">
        <v>654326107</v>
      </c>
      <c r="G54" s="88">
        <v>343938011</v>
      </c>
      <c r="H54" s="88">
        <f t="shared" si="1"/>
        <v>998264118</v>
      </c>
      <c r="I54" s="88">
        <f t="shared" si="2"/>
        <v>6082582907</v>
      </c>
      <c r="J54" s="88">
        <v>158224488</v>
      </c>
      <c r="K54" s="88"/>
      <c r="L54" s="88">
        <f t="shared" si="5"/>
        <v>6240807395</v>
      </c>
      <c r="M54" s="73"/>
    </row>
    <row r="55" spans="1:13" s="20" customFormat="1" x14ac:dyDescent="0.2">
      <c r="A55" s="107">
        <v>19001</v>
      </c>
      <c r="B55" s="73" t="s">
        <v>102</v>
      </c>
      <c r="C55" s="88">
        <v>7980167685</v>
      </c>
      <c r="D55" s="88">
        <v>2990272318</v>
      </c>
      <c r="E55" s="88">
        <f t="shared" si="0"/>
        <v>10970440003</v>
      </c>
      <c r="F55" s="88">
        <v>1029389607</v>
      </c>
      <c r="G55" s="88">
        <v>540310186</v>
      </c>
      <c r="H55" s="88">
        <f t="shared" si="1"/>
        <v>1569699793</v>
      </c>
      <c r="I55" s="88">
        <f t="shared" si="2"/>
        <v>12540139796</v>
      </c>
      <c r="J55" s="88">
        <v>207469387</v>
      </c>
      <c r="K55" s="88"/>
      <c r="L55" s="88">
        <f t="shared" si="5"/>
        <v>12747609183</v>
      </c>
      <c r="M55" s="73"/>
    </row>
    <row r="56" spans="1:13" s="20" customFormat="1" x14ac:dyDescent="0.2">
      <c r="A56" s="107">
        <v>27001</v>
      </c>
      <c r="B56" s="73" t="s">
        <v>105</v>
      </c>
      <c r="C56" s="88">
        <v>6583491852</v>
      </c>
      <c r="D56" s="88">
        <v>452697954</v>
      </c>
      <c r="E56" s="88">
        <f t="shared" si="0"/>
        <v>7036189806</v>
      </c>
      <c r="F56" s="88">
        <v>1186932411</v>
      </c>
      <c r="G56" s="88">
        <v>440976736</v>
      </c>
      <c r="H56" s="88">
        <f t="shared" si="1"/>
        <v>1627909147</v>
      </c>
      <c r="I56" s="88">
        <f t="shared" si="2"/>
        <v>8664098953</v>
      </c>
      <c r="J56" s="88">
        <v>535988320</v>
      </c>
      <c r="K56" s="88"/>
      <c r="L56" s="88">
        <f t="shared" si="5"/>
        <v>9200087273</v>
      </c>
      <c r="M56" s="74"/>
    </row>
    <row r="57" spans="1:13" s="20" customFormat="1" x14ac:dyDescent="0.2">
      <c r="A57" s="107">
        <v>44001</v>
      </c>
      <c r="B57" s="75" t="s">
        <v>55</v>
      </c>
      <c r="C57" s="88">
        <v>0</v>
      </c>
      <c r="D57" s="88">
        <v>8608766798</v>
      </c>
      <c r="E57" s="88">
        <f t="shared" si="0"/>
        <v>8608766798</v>
      </c>
      <c r="F57" s="88">
        <v>1228969889</v>
      </c>
      <c r="G57" s="88">
        <v>469435179</v>
      </c>
      <c r="H57" s="88">
        <f t="shared" si="1"/>
        <v>1698405068</v>
      </c>
      <c r="I57" s="88">
        <f t="shared" si="2"/>
        <v>10307171866</v>
      </c>
      <c r="J57" s="88">
        <v>417834059</v>
      </c>
      <c r="K57" s="88"/>
      <c r="L57" s="88">
        <f t="shared" si="5"/>
        <v>10725005925</v>
      </c>
      <c r="M57" s="74"/>
    </row>
    <row r="58" spans="1:13" s="20" customFormat="1" x14ac:dyDescent="0.2">
      <c r="A58" s="107">
        <v>5615</v>
      </c>
      <c r="B58" s="75" t="s">
        <v>51</v>
      </c>
      <c r="C58" s="88">
        <v>2954864331</v>
      </c>
      <c r="D58" s="88">
        <v>201156680</v>
      </c>
      <c r="E58" s="88">
        <f t="shared" si="0"/>
        <v>3156021011</v>
      </c>
      <c r="F58" s="88">
        <v>428047392</v>
      </c>
      <c r="G58" s="88">
        <v>224805556</v>
      </c>
      <c r="H58" s="88">
        <f t="shared" si="1"/>
        <v>652852948</v>
      </c>
      <c r="I58" s="88">
        <f t="shared" si="2"/>
        <v>3808873959</v>
      </c>
      <c r="J58" s="88">
        <v>94426483</v>
      </c>
      <c r="K58" s="88"/>
      <c r="L58" s="88">
        <f t="shared" si="5"/>
        <v>3903300442</v>
      </c>
      <c r="M58" s="74"/>
    </row>
    <row r="59" spans="1:13" s="20" customFormat="1" x14ac:dyDescent="0.2">
      <c r="A59" s="107">
        <v>5631</v>
      </c>
      <c r="B59" s="73" t="s">
        <v>78</v>
      </c>
      <c r="C59" s="88">
        <v>1052484767</v>
      </c>
      <c r="D59" s="88">
        <v>59324339</v>
      </c>
      <c r="E59" s="88">
        <f t="shared" si="0"/>
        <v>1111809106</v>
      </c>
      <c r="F59" s="88">
        <v>144908358</v>
      </c>
      <c r="G59" s="88">
        <v>78307461</v>
      </c>
      <c r="H59" s="88">
        <f t="shared" si="1"/>
        <v>223215819</v>
      </c>
      <c r="I59" s="88">
        <f t="shared" si="2"/>
        <v>1335024925</v>
      </c>
      <c r="J59" s="88">
        <v>35305812</v>
      </c>
      <c r="K59" s="88"/>
      <c r="L59" s="88">
        <f t="shared" si="5"/>
        <v>1370330737</v>
      </c>
      <c r="M59" s="73"/>
    </row>
    <row r="60" spans="1:13" s="20" customFormat="1" x14ac:dyDescent="0.2">
      <c r="A60" s="107">
        <v>23660</v>
      </c>
      <c r="B60" s="73" t="s">
        <v>103</v>
      </c>
      <c r="C60" s="88">
        <v>4269201225</v>
      </c>
      <c r="D60" s="88">
        <v>122255469</v>
      </c>
      <c r="E60" s="88">
        <f t="shared" si="0"/>
        <v>4391456694</v>
      </c>
      <c r="F60" s="88">
        <v>801718617</v>
      </c>
      <c r="G60" s="88">
        <v>301519916</v>
      </c>
      <c r="H60" s="88">
        <f t="shared" si="1"/>
        <v>1103238533</v>
      </c>
      <c r="I60" s="88">
        <f t="shared" si="2"/>
        <v>5494695227</v>
      </c>
      <c r="J60" s="88">
        <v>145681859</v>
      </c>
      <c r="K60" s="88"/>
      <c r="L60" s="88">
        <f t="shared" si="5"/>
        <v>5640377086</v>
      </c>
      <c r="M60" s="73"/>
    </row>
    <row r="61" spans="1:13" s="20" customFormat="1" x14ac:dyDescent="0.2">
      <c r="A61" s="107">
        <v>70001</v>
      </c>
      <c r="B61" s="73" t="s">
        <v>46</v>
      </c>
      <c r="C61" s="88">
        <v>9676326151</v>
      </c>
      <c r="D61" s="88">
        <v>119991926</v>
      </c>
      <c r="E61" s="88">
        <f t="shared" si="0"/>
        <v>9796318077</v>
      </c>
      <c r="F61" s="88">
        <v>1288817496</v>
      </c>
      <c r="G61" s="88">
        <v>679388131</v>
      </c>
      <c r="H61" s="88">
        <f t="shared" si="1"/>
        <v>1968205627</v>
      </c>
      <c r="I61" s="88">
        <f t="shared" si="2"/>
        <v>11764523704</v>
      </c>
      <c r="J61" s="88">
        <v>315219104</v>
      </c>
      <c r="K61" s="88"/>
      <c r="L61" s="88">
        <f t="shared" si="5"/>
        <v>12079742808</v>
      </c>
      <c r="M61" s="73"/>
    </row>
    <row r="62" spans="1:13" s="20" customFormat="1" x14ac:dyDescent="0.2">
      <c r="A62" s="107">
        <v>25754</v>
      </c>
      <c r="B62" s="73" t="s">
        <v>35</v>
      </c>
      <c r="C62" s="88">
        <v>8158327220</v>
      </c>
      <c r="D62" s="88">
        <v>1296288925</v>
      </c>
      <c r="E62" s="88">
        <f t="shared" si="0"/>
        <v>9454616145</v>
      </c>
      <c r="F62" s="88">
        <v>1128252795</v>
      </c>
      <c r="G62" s="88">
        <v>590428835</v>
      </c>
      <c r="H62" s="88">
        <f t="shared" si="1"/>
        <v>1718681630</v>
      </c>
      <c r="I62" s="88">
        <f t="shared" si="2"/>
        <v>11173297775</v>
      </c>
      <c r="J62" s="88">
        <v>344883301</v>
      </c>
      <c r="K62" s="88"/>
      <c r="L62" s="88">
        <f t="shared" si="5"/>
        <v>11518181076</v>
      </c>
      <c r="M62" s="74"/>
    </row>
    <row r="63" spans="1:13" s="20" customFormat="1" x14ac:dyDescent="0.2">
      <c r="A63" s="107">
        <v>15759</v>
      </c>
      <c r="B63" s="73" t="s">
        <v>29</v>
      </c>
      <c r="C63" s="88">
        <v>3528044384</v>
      </c>
      <c r="D63" s="88">
        <v>44532860</v>
      </c>
      <c r="E63" s="88">
        <f t="shared" si="0"/>
        <v>3572577244</v>
      </c>
      <c r="F63" s="88">
        <v>478719001</v>
      </c>
      <c r="G63" s="88">
        <v>251831600</v>
      </c>
      <c r="H63" s="88">
        <f t="shared" si="1"/>
        <v>730550601</v>
      </c>
      <c r="I63" s="88">
        <f t="shared" si="2"/>
        <v>4303127845</v>
      </c>
      <c r="J63" s="88">
        <v>94264056</v>
      </c>
      <c r="K63" s="88"/>
      <c r="L63" s="88">
        <f t="shared" si="5"/>
        <v>4397391901</v>
      </c>
      <c r="M63" s="74"/>
    </row>
    <row r="64" spans="1:13" s="20" customFormat="1" x14ac:dyDescent="0.2">
      <c r="A64" s="107">
        <v>8758</v>
      </c>
      <c r="B64" s="73" t="s">
        <v>27</v>
      </c>
      <c r="C64" s="88">
        <v>8477934095</v>
      </c>
      <c r="D64" s="88">
        <v>115315541</v>
      </c>
      <c r="E64" s="88">
        <f t="shared" si="0"/>
        <v>8593249636</v>
      </c>
      <c r="F64" s="88">
        <v>1148490513</v>
      </c>
      <c r="G64" s="88">
        <v>600360244</v>
      </c>
      <c r="H64" s="88">
        <f t="shared" si="1"/>
        <v>1748850757</v>
      </c>
      <c r="I64" s="88">
        <f t="shared" si="2"/>
        <v>10342100393</v>
      </c>
      <c r="J64" s="88">
        <v>244026624</v>
      </c>
      <c r="K64" s="88"/>
      <c r="L64" s="88">
        <f t="shared" si="5"/>
        <v>10586127017</v>
      </c>
      <c r="M64" s="74"/>
    </row>
    <row r="65" spans="1:13" s="20" customFormat="1" x14ac:dyDescent="0.2">
      <c r="A65" s="107">
        <v>76834</v>
      </c>
      <c r="B65" s="73" t="s">
        <v>104</v>
      </c>
      <c r="C65" s="88">
        <v>4821907649</v>
      </c>
      <c r="D65" s="88">
        <v>93165211</v>
      </c>
      <c r="E65" s="88">
        <f t="shared" si="0"/>
        <v>4915072860</v>
      </c>
      <c r="F65" s="88">
        <v>835288309</v>
      </c>
      <c r="G65" s="88">
        <v>311825929</v>
      </c>
      <c r="H65" s="88">
        <f t="shared" si="1"/>
        <v>1147114238</v>
      </c>
      <c r="I65" s="88">
        <f t="shared" si="2"/>
        <v>6062187098</v>
      </c>
      <c r="J65" s="88">
        <v>135873792</v>
      </c>
      <c r="K65" s="88"/>
      <c r="L65" s="88">
        <f t="shared" si="5"/>
        <v>6198060890</v>
      </c>
      <c r="M65" s="74" t="s">
        <v>1100</v>
      </c>
    </row>
    <row r="66" spans="1:13" s="20" customFormat="1" x14ac:dyDescent="0.2">
      <c r="A66" s="107">
        <v>52835</v>
      </c>
      <c r="B66" s="73" t="s">
        <v>40</v>
      </c>
      <c r="C66" s="88">
        <v>6999430223</v>
      </c>
      <c r="D66" s="88">
        <v>796362732</v>
      </c>
      <c r="E66" s="88">
        <f t="shared" si="0"/>
        <v>7795792955</v>
      </c>
      <c r="F66" s="88">
        <v>1271107885</v>
      </c>
      <c r="G66" s="88">
        <v>470705105</v>
      </c>
      <c r="H66" s="88">
        <f t="shared" si="1"/>
        <v>1741812990</v>
      </c>
      <c r="I66" s="88">
        <f t="shared" si="2"/>
        <v>9537605945</v>
      </c>
      <c r="J66" s="88">
        <v>304641179</v>
      </c>
      <c r="K66" s="88"/>
      <c r="L66" s="88">
        <f t="shared" si="5"/>
        <v>9842247124</v>
      </c>
      <c r="M66" s="74"/>
    </row>
    <row r="67" spans="1:13" s="20" customFormat="1" x14ac:dyDescent="0.2">
      <c r="A67" s="107">
        <v>15001</v>
      </c>
      <c r="B67" s="73" t="s">
        <v>72</v>
      </c>
      <c r="C67" s="88">
        <v>4239734979</v>
      </c>
      <c r="D67" s="88">
        <v>65999180</v>
      </c>
      <c r="E67" s="88">
        <f t="shared" si="0"/>
        <v>4305734159</v>
      </c>
      <c r="F67" s="88">
        <v>516690134</v>
      </c>
      <c r="G67" s="88">
        <v>283027442</v>
      </c>
      <c r="H67" s="88">
        <f t="shared" si="1"/>
        <v>799717576</v>
      </c>
      <c r="I67" s="88">
        <f t="shared" si="2"/>
        <v>5105451735</v>
      </c>
      <c r="J67" s="88">
        <v>99555405</v>
      </c>
      <c r="K67" s="88"/>
      <c r="L67" s="88">
        <f t="shared" si="5"/>
        <v>5205007140</v>
      </c>
      <c r="M67" s="99"/>
    </row>
    <row r="68" spans="1:13" s="20" customFormat="1" x14ac:dyDescent="0.2">
      <c r="A68" s="107">
        <v>5837</v>
      </c>
      <c r="B68" s="73" t="s">
        <v>71</v>
      </c>
      <c r="C68" s="88">
        <v>5834976943</v>
      </c>
      <c r="D68" s="88">
        <v>223244266</v>
      </c>
      <c r="E68" s="88">
        <f t="shared" si="0"/>
        <v>6058221209</v>
      </c>
      <c r="F68" s="88">
        <v>1115230735</v>
      </c>
      <c r="G68" s="88">
        <v>425299086</v>
      </c>
      <c r="H68" s="88">
        <f t="shared" si="1"/>
        <v>1540529821</v>
      </c>
      <c r="I68" s="88">
        <f t="shared" si="2"/>
        <v>7598751030</v>
      </c>
      <c r="J68" s="88">
        <v>292426629</v>
      </c>
      <c r="K68" s="88"/>
      <c r="L68" s="88">
        <f t="shared" si="5"/>
        <v>7891177659</v>
      </c>
      <c r="M68" s="74"/>
    </row>
    <row r="69" spans="1:13" s="20" customFormat="1" x14ac:dyDescent="0.2">
      <c r="A69" s="107">
        <v>44847</v>
      </c>
      <c r="B69" s="73" t="s">
        <v>106</v>
      </c>
      <c r="C69" s="88">
        <v>3390636796</v>
      </c>
      <c r="D69" s="88">
        <v>5757323868</v>
      </c>
      <c r="E69" s="88">
        <f t="shared" si="0"/>
        <v>9147960664</v>
      </c>
      <c r="F69" s="88">
        <v>394198787</v>
      </c>
      <c r="G69" s="88">
        <v>202718639</v>
      </c>
      <c r="H69" s="88">
        <f t="shared" si="1"/>
        <v>596917426</v>
      </c>
      <c r="I69" s="88">
        <f t="shared" si="2"/>
        <v>9744878090</v>
      </c>
      <c r="J69" s="88">
        <v>784787040</v>
      </c>
      <c r="K69" s="88"/>
      <c r="L69" s="88">
        <f t="shared" si="5"/>
        <v>10529665130</v>
      </c>
      <c r="M69" s="74"/>
    </row>
    <row r="70" spans="1:13" s="20" customFormat="1" x14ac:dyDescent="0.2">
      <c r="A70" s="107">
        <v>20001</v>
      </c>
      <c r="B70" s="73" t="s">
        <v>32</v>
      </c>
      <c r="C70" s="88">
        <v>11636729428</v>
      </c>
      <c r="D70" s="88">
        <v>5003039209</v>
      </c>
      <c r="E70" s="88">
        <f t="shared" si="0"/>
        <v>16639768637</v>
      </c>
      <c r="F70" s="88">
        <v>1393748210</v>
      </c>
      <c r="G70" s="88">
        <v>731189434</v>
      </c>
      <c r="H70" s="88">
        <f t="shared" si="1"/>
        <v>2124937644</v>
      </c>
      <c r="I70" s="88">
        <f t="shared" si="2"/>
        <v>18764706281</v>
      </c>
      <c r="J70" s="88">
        <v>469572480</v>
      </c>
      <c r="K70" s="88"/>
      <c r="L70" s="88">
        <f t="shared" si="5"/>
        <v>19234278761</v>
      </c>
      <c r="M70" s="74"/>
    </row>
    <row r="71" spans="1:13" s="20" customFormat="1" x14ac:dyDescent="0.2">
      <c r="A71" s="107">
        <v>50001</v>
      </c>
      <c r="B71" s="73" t="s">
        <v>38</v>
      </c>
      <c r="C71" s="88">
        <v>12266194634</v>
      </c>
      <c r="D71" s="88">
        <v>4364231125</v>
      </c>
      <c r="E71" s="88">
        <f t="shared" si="0"/>
        <v>16630425759</v>
      </c>
      <c r="F71" s="88">
        <v>1626594756</v>
      </c>
      <c r="G71" s="88">
        <v>851380271</v>
      </c>
      <c r="H71" s="88">
        <f t="shared" si="1"/>
        <v>2477975027</v>
      </c>
      <c r="I71" s="88">
        <f t="shared" si="2"/>
        <v>19108400786</v>
      </c>
      <c r="J71" s="88">
        <v>375576075</v>
      </c>
      <c r="K71" s="88"/>
      <c r="L71" s="88">
        <f t="shared" si="5"/>
        <v>19483976861</v>
      </c>
      <c r="M71" s="99"/>
    </row>
    <row r="72" spans="1:13" s="20" customFormat="1" x14ac:dyDescent="0.2">
      <c r="A72" s="107">
        <v>85001</v>
      </c>
      <c r="B72" s="73" t="s">
        <v>58</v>
      </c>
      <c r="C72" s="88">
        <v>5361197108</v>
      </c>
      <c r="D72" s="88">
        <v>1156785771</v>
      </c>
      <c r="E72" s="88">
        <f t="shared" si="0"/>
        <v>6517982879</v>
      </c>
      <c r="F72" s="88">
        <v>747201488</v>
      </c>
      <c r="G72" s="88">
        <v>840734190</v>
      </c>
      <c r="H72" s="88">
        <f t="shared" si="1"/>
        <v>1587935678</v>
      </c>
      <c r="I72" s="88">
        <f t="shared" si="2"/>
        <v>8105918557</v>
      </c>
      <c r="J72" s="88">
        <v>183709275</v>
      </c>
      <c r="K72" s="88"/>
      <c r="L72" s="88">
        <f t="shared" si="5"/>
        <v>8289627832</v>
      </c>
      <c r="M72" s="73"/>
    </row>
    <row r="73" spans="1:13" s="20" customFormat="1" x14ac:dyDescent="0.2">
      <c r="A73" s="107">
        <v>76892</v>
      </c>
      <c r="B73" s="73" t="s">
        <v>88</v>
      </c>
      <c r="C73" s="88">
        <v>2921267889</v>
      </c>
      <c r="D73" s="88">
        <v>59160737</v>
      </c>
      <c r="E73" s="88">
        <f t="shared" si="0"/>
        <v>2980428626</v>
      </c>
      <c r="F73" s="88">
        <v>382776829</v>
      </c>
      <c r="G73" s="88">
        <v>203120004</v>
      </c>
      <c r="H73" s="88">
        <f t="shared" si="1"/>
        <v>585896833</v>
      </c>
      <c r="I73" s="88">
        <f t="shared" si="2"/>
        <v>3566325459</v>
      </c>
      <c r="J73" s="88">
        <v>76478905</v>
      </c>
      <c r="K73" s="88"/>
      <c r="L73" s="88">
        <f t="shared" si="5"/>
        <v>3642804364</v>
      </c>
      <c r="M73" s="99"/>
    </row>
    <row r="74" spans="1:13" s="20" customFormat="1" x14ac:dyDescent="0.2">
      <c r="A74" s="107">
        <v>25899</v>
      </c>
      <c r="B74" s="73" t="s">
        <v>111</v>
      </c>
      <c r="C74" s="88">
        <v>2703188636</v>
      </c>
      <c r="D74" s="88">
        <v>40062559</v>
      </c>
      <c r="E74" s="88">
        <f t="shared" si="0"/>
        <v>2743251195</v>
      </c>
      <c r="F74" s="88">
        <v>387252027</v>
      </c>
      <c r="G74" s="88">
        <v>198304549</v>
      </c>
      <c r="H74" s="88">
        <f t="shared" si="1"/>
        <v>585556576</v>
      </c>
      <c r="I74" s="88">
        <f t="shared" si="2"/>
        <v>3328807771</v>
      </c>
      <c r="J74" s="88">
        <v>80819820</v>
      </c>
      <c r="K74" s="88"/>
      <c r="L74" s="88">
        <f t="shared" si="5"/>
        <v>3409627591</v>
      </c>
      <c r="M74" s="73"/>
    </row>
    <row r="75" spans="1:13" ht="13.5" thickBot="1" x14ac:dyDescent="0.25">
      <c r="A75" s="77"/>
      <c r="B75" s="78"/>
      <c r="C75" s="79"/>
      <c r="D75" s="79"/>
      <c r="E75" s="79"/>
      <c r="F75" s="80"/>
      <c r="G75" s="81"/>
      <c r="H75" s="81"/>
      <c r="I75" s="81"/>
      <c r="J75" s="81"/>
      <c r="K75" s="82"/>
      <c r="L75" s="82"/>
      <c r="M75" s="93"/>
    </row>
    <row r="76" spans="1:13" s="18" customFormat="1" ht="31.15" customHeight="1" thickBot="1" x14ac:dyDescent="0.25">
      <c r="A76" s="83"/>
      <c r="B76" s="70" t="s">
        <v>23</v>
      </c>
      <c r="C76" s="84">
        <f>SUM(C11:C74)</f>
        <v>626139655496</v>
      </c>
      <c r="D76" s="84">
        <f>SUM(D11:D74)</f>
        <v>109767331843</v>
      </c>
      <c r="E76" s="84">
        <f>SUM(E11:E74)</f>
        <v>735906987339</v>
      </c>
      <c r="F76" s="84">
        <f t="shared" ref="F76:L76" si="6">SUM(F11:F74)</f>
        <v>97088706906</v>
      </c>
      <c r="G76" s="84">
        <f t="shared" si="6"/>
        <v>44087736916</v>
      </c>
      <c r="H76" s="84">
        <f t="shared" si="6"/>
        <v>141176443822</v>
      </c>
      <c r="I76" s="84">
        <f t="shared" si="6"/>
        <v>877083431161</v>
      </c>
      <c r="J76" s="84">
        <f t="shared" si="6"/>
        <v>20576229926</v>
      </c>
      <c r="K76" s="84">
        <f t="shared" si="6"/>
        <v>3835308159</v>
      </c>
      <c r="L76" s="84">
        <f t="shared" si="6"/>
        <v>901494969246</v>
      </c>
    </row>
    <row r="77" spans="1:13" x14ac:dyDescent="0.2">
      <c r="A77" s="85"/>
    </row>
    <row r="78" spans="1:13" x14ac:dyDescent="0.2">
      <c r="A78" s="87"/>
      <c r="C78" s="89"/>
      <c r="D78" s="89"/>
      <c r="E78" s="89"/>
      <c r="F78" s="89"/>
      <c r="G78" s="89"/>
      <c r="H78" s="89"/>
      <c r="I78" s="89"/>
      <c r="J78" s="89"/>
      <c r="K78" s="89"/>
      <c r="L78" s="90"/>
    </row>
  </sheetData>
  <autoFilter ref="A10:M74" xr:uid="{00000000-0009-0000-0000-000001000000}"/>
  <mergeCells count="13">
    <mergeCell ref="A4:M4"/>
    <mergeCell ref="A5:M5"/>
    <mergeCell ref="M7:M9"/>
    <mergeCell ref="C7:I7"/>
    <mergeCell ref="C8:E8"/>
    <mergeCell ref="F8:H8"/>
    <mergeCell ref="I8:I9"/>
    <mergeCell ref="B7:B10"/>
    <mergeCell ref="A7:A10"/>
    <mergeCell ref="K7:K9"/>
    <mergeCell ref="J7:J9"/>
    <mergeCell ref="L7:L9"/>
    <mergeCell ref="A6:L6"/>
  </mergeCells>
  <phoneticPr fontId="5" type="noConversion"/>
  <printOptions horizontalCentered="1"/>
  <pageMargins left="0.55118110236220474" right="0.39370078740157483" top="0.59055118110236227" bottom="0.6692913385826772" header="0" footer="0"/>
  <pageSetup scale="3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053"/>
  <sheetViews>
    <sheetView zoomScaleNormal="100" workbookViewId="0">
      <pane ySplit="7" topLeftCell="A1040" activePane="bottomLeft" state="frozen"/>
      <selection pane="bottomLeft" activeCell="E1044" sqref="E1044"/>
    </sheetView>
  </sheetViews>
  <sheetFormatPr baseColWidth="10" defaultColWidth="8.42578125" defaultRowHeight="12.75" x14ac:dyDescent="0.2"/>
  <cols>
    <col min="1" max="1" width="9.7109375" style="38" bestFit="1" customWidth="1"/>
    <col min="2" max="2" width="22.7109375" style="36" customWidth="1"/>
    <col min="3" max="3" width="29.42578125" style="36" customWidth="1"/>
    <col min="4" max="4" width="15.28515625" style="36" customWidth="1"/>
    <col min="5" max="5" width="20.28515625" style="60" customWidth="1"/>
    <col min="6" max="6" width="58.7109375" style="36" customWidth="1"/>
    <col min="7" max="16384" width="8.42578125" style="36"/>
  </cols>
  <sheetData>
    <row r="1" spans="1:6" x14ac:dyDescent="0.2">
      <c r="A1" s="34" t="s">
        <v>59</v>
      </c>
      <c r="B1" s="35"/>
      <c r="C1" s="35"/>
      <c r="D1" s="35"/>
      <c r="E1" s="34"/>
    </row>
    <row r="2" spans="1:6" x14ac:dyDescent="0.2">
      <c r="A2" s="34" t="s">
        <v>66</v>
      </c>
      <c r="B2" s="35"/>
      <c r="C2" s="35"/>
      <c r="D2" s="35"/>
      <c r="E2" s="34"/>
    </row>
    <row r="3" spans="1:6" x14ac:dyDescent="0.2">
      <c r="A3" s="37"/>
      <c r="B3" s="35"/>
      <c r="C3" s="35"/>
      <c r="D3" s="35"/>
      <c r="E3" s="34"/>
    </row>
    <row r="4" spans="1:6" x14ac:dyDescent="0.2">
      <c r="A4" s="134" t="s">
        <v>60</v>
      </c>
      <c r="B4" s="134"/>
      <c r="C4" s="134"/>
      <c r="D4" s="134"/>
      <c r="E4" s="134"/>
      <c r="F4" s="134"/>
    </row>
    <row r="5" spans="1:6" x14ac:dyDescent="0.2">
      <c r="A5" s="134" t="s">
        <v>1103</v>
      </c>
      <c r="B5" s="134"/>
      <c r="C5" s="134"/>
      <c r="D5" s="134"/>
      <c r="E5" s="134"/>
      <c r="F5" s="134"/>
    </row>
    <row r="6" spans="1:6" ht="13.5" thickBot="1" x14ac:dyDescent="0.25">
      <c r="B6" s="39"/>
      <c r="C6" s="39"/>
      <c r="D6" s="39"/>
      <c r="E6" s="40"/>
    </row>
    <row r="7" spans="1:6" ht="50.1" customHeight="1" thickBot="1" x14ac:dyDescent="0.25">
      <c r="A7" s="41" t="s">
        <v>116</v>
      </c>
      <c r="B7" s="42" t="s">
        <v>1</v>
      </c>
      <c r="C7" s="42" t="s">
        <v>117</v>
      </c>
      <c r="D7" s="42" t="s">
        <v>118</v>
      </c>
      <c r="E7" s="43" t="s">
        <v>1098</v>
      </c>
      <c r="F7" s="42" t="s">
        <v>119</v>
      </c>
    </row>
    <row r="8" spans="1:6" s="48" customFormat="1" ht="13.15" customHeight="1" x14ac:dyDescent="0.2">
      <c r="A8" s="44">
        <v>5002</v>
      </c>
      <c r="B8" s="45" t="s">
        <v>4</v>
      </c>
      <c r="C8" s="45" t="s">
        <v>120</v>
      </c>
      <c r="D8" s="46">
        <v>8909811955</v>
      </c>
      <c r="E8" s="47">
        <v>18009743</v>
      </c>
      <c r="F8" s="47"/>
    </row>
    <row r="9" spans="1:6" s="48" customFormat="1" ht="13.15" customHeight="1" x14ac:dyDescent="0.2">
      <c r="A9" s="44">
        <v>5004</v>
      </c>
      <c r="B9" s="45" t="s">
        <v>4</v>
      </c>
      <c r="C9" s="45" t="s">
        <v>121</v>
      </c>
      <c r="D9" s="46">
        <v>8909812511</v>
      </c>
      <c r="E9" s="47">
        <v>2148764</v>
      </c>
      <c r="F9" s="47"/>
    </row>
    <row r="10" spans="1:6" s="48" customFormat="1" ht="13.15" customHeight="1" x14ac:dyDescent="0.2">
      <c r="A10" s="44">
        <v>5021</v>
      </c>
      <c r="B10" s="45" t="s">
        <v>4</v>
      </c>
      <c r="C10" s="45" t="s">
        <v>122</v>
      </c>
      <c r="D10" s="46">
        <v>8909837011</v>
      </c>
      <c r="E10" s="47">
        <v>4143836</v>
      </c>
      <c r="F10" s="47"/>
    </row>
    <row r="11" spans="1:6" s="48" customFormat="1" ht="13.15" customHeight="1" x14ac:dyDescent="0.2">
      <c r="A11" s="44">
        <v>5030</v>
      </c>
      <c r="B11" s="45" t="s">
        <v>4</v>
      </c>
      <c r="C11" s="45" t="s">
        <v>123</v>
      </c>
      <c r="D11" s="46">
        <v>8909817320</v>
      </c>
      <c r="E11" s="47">
        <v>21726229</v>
      </c>
      <c r="F11" s="47"/>
    </row>
    <row r="12" spans="1:6" s="48" customFormat="1" ht="13.15" customHeight="1" x14ac:dyDescent="0.2">
      <c r="A12" s="44">
        <v>5031</v>
      </c>
      <c r="B12" s="45" t="s">
        <v>4</v>
      </c>
      <c r="C12" s="45" t="s">
        <v>124</v>
      </c>
      <c r="D12" s="46">
        <v>8909815180</v>
      </c>
      <c r="E12" s="47">
        <v>32047738</v>
      </c>
      <c r="F12" s="47"/>
    </row>
    <row r="13" spans="1:6" s="48" customFormat="1" ht="13.15" customHeight="1" x14ac:dyDescent="0.2">
      <c r="A13" s="44">
        <v>5034</v>
      </c>
      <c r="B13" s="45" t="s">
        <v>4</v>
      </c>
      <c r="C13" s="45" t="s">
        <v>125</v>
      </c>
      <c r="D13" s="46">
        <v>8909803427</v>
      </c>
      <c r="E13" s="47">
        <v>45544476</v>
      </c>
      <c r="F13" s="47"/>
    </row>
    <row r="14" spans="1:6" s="48" customFormat="1" ht="13.15" customHeight="1" x14ac:dyDescent="0.2">
      <c r="A14" s="44">
        <v>5036</v>
      </c>
      <c r="B14" s="45" t="s">
        <v>4</v>
      </c>
      <c r="C14" s="45" t="s">
        <v>126</v>
      </c>
      <c r="D14" s="46">
        <v>8909814935</v>
      </c>
      <c r="E14" s="47">
        <v>6107841</v>
      </c>
      <c r="F14" s="47"/>
    </row>
    <row r="15" spans="1:6" s="48" customFormat="1" ht="13.15" customHeight="1" x14ac:dyDescent="0.2">
      <c r="A15" s="44">
        <v>5038</v>
      </c>
      <c r="B15" s="45" t="s">
        <v>4</v>
      </c>
      <c r="C15" s="45" t="s">
        <v>127</v>
      </c>
      <c r="D15" s="46">
        <v>8909821412</v>
      </c>
      <c r="E15" s="47">
        <v>15439820</v>
      </c>
      <c r="F15" s="47"/>
    </row>
    <row r="16" spans="1:6" s="48" customFormat="1" ht="13.15" customHeight="1" x14ac:dyDescent="0.2">
      <c r="A16" s="44">
        <v>5040</v>
      </c>
      <c r="B16" s="45" t="s">
        <v>4</v>
      </c>
      <c r="C16" s="45" t="s">
        <v>128</v>
      </c>
      <c r="D16" s="46">
        <v>8909824891</v>
      </c>
      <c r="E16" s="47">
        <v>29020977</v>
      </c>
      <c r="F16" s="47"/>
    </row>
    <row r="17" spans="1:6" s="48" customFormat="1" ht="13.15" customHeight="1" x14ac:dyDescent="0.2">
      <c r="A17" s="44">
        <v>5042</v>
      </c>
      <c r="B17" s="45" t="s">
        <v>4</v>
      </c>
      <c r="C17" s="45" t="s">
        <v>4</v>
      </c>
      <c r="D17" s="46">
        <v>8909075691</v>
      </c>
      <c r="E17" s="47">
        <v>28841253</v>
      </c>
      <c r="F17" s="47"/>
    </row>
    <row r="18" spans="1:6" s="48" customFormat="1" ht="13.15" customHeight="1" x14ac:dyDescent="0.2">
      <c r="A18" s="44">
        <v>5044</v>
      </c>
      <c r="B18" s="45" t="s">
        <v>4</v>
      </c>
      <c r="C18" s="45" t="s">
        <v>129</v>
      </c>
      <c r="D18" s="46">
        <v>8909838249</v>
      </c>
      <c r="E18" s="47">
        <v>7559692</v>
      </c>
      <c r="F18" s="47"/>
    </row>
    <row r="19" spans="1:6" s="48" customFormat="1" ht="13.15" customHeight="1" x14ac:dyDescent="0.2">
      <c r="A19" s="44">
        <v>5051</v>
      </c>
      <c r="B19" s="45" t="s">
        <v>4</v>
      </c>
      <c r="C19" s="45" t="s">
        <v>130</v>
      </c>
      <c r="D19" s="46">
        <v>8909856234</v>
      </c>
      <c r="E19" s="47">
        <v>106219832</v>
      </c>
      <c r="F19" s="47"/>
    </row>
    <row r="20" spans="1:6" s="48" customFormat="1" ht="13.15" customHeight="1" x14ac:dyDescent="0.2">
      <c r="A20" s="44">
        <v>5055</v>
      </c>
      <c r="B20" s="45" t="s">
        <v>4</v>
      </c>
      <c r="C20" s="45" t="s">
        <v>131</v>
      </c>
      <c r="D20" s="46">
        <v>8909817868</v>
      </c>
      <c r="E20" s="47">
        <v>8862789</v>
      </c>
      <c r="F20" s="47"/>
    </row>
    <row r="21" spans="1:6" s="48" customFormat="1" ht="13.15" customHeight="1" x14ac:dyDescent="0.2">
      <c r="A21" s="44">
        <v>5059</v>
      </c>
      <c r="B21" s="45" t="s">
        <v>4</v>
      </c>
      <c r="C21" s="45" t="s">
        <v>41</v>
      </c>
      <c r="D21" s="46">
        <v>8909837638</v>
      </c>
      <c r="E21" s="47">
        <v>2538204</v>
      </c>
      <c r="F21" s="47"/>
    </row>
    <row r="22" spans="1:6" s="48" customFormat="1" ht="13.15" customHeight="1" x14ac:dyDescent="0.2">
      <c r="A22" s="44">
        <v>5079</v>
      </c>
      <c r="B22" s="45" t="s">
        <v>4</v>
      </c>
      <c r="C22" s="45" t="s">
        <v>132</v>
      </c>
      <c r="D22" s="46">
        <v>8909804457</v>
      </c>
      <c r="E22" s="47">
        <v>35743749</v>
      </c>
      <c r="F22" s="47"/>
    </row>
    <row r="23" spans="1:6" s="48" customFormat="1" ht="13.15" customHeight="1" x14ac:dyDescent="0.2">
      <c r="A23" s="44">
        <v>5086</v>
      </c>
      <c r="B23" s="45" t="s">
        <v>4</v>
      </c>
      <c r="C23" s="45" t="s">
        <v>133</v>
      </c>
      <c r="D23" s="46">
        <v>8909818802</v>
      </c>
      <c r="E23" s="47">
        <v>8886646</v>
      </c>
      <c r="F23" s="47"/>
    </row>
    <row r="24" spans="1:6" s="48" customFormat="1" ht="13.15" customHeight="1" x14ac:dyDescent="0.2">
      <c r="A24" s="44">
        <v>5091</v>
      </c>
      <c r="B24" s="45" t="s">
        <v>4</v>
      </c>
      <c r="C24" s="45" t="s">
        <v>134</v>
      </c>
      <c r="D24" s="46">
        <v>8909808023</v>
      </c>
      <c r="E24" s="47">
        <v>8559053</v>
      </c>
      <c r="F24" s="47"/>
    </row>
    <row r="25" spans="1:6" s="48" customFormat="1" ht="13.15" customHeight="1" x14ac:dyDescent="0.2">
      <c r="A25" s="44">
        <v>5093</v>
      </c>
      <c r="B25" s="45" t="s">
        <v>4</v>
      </c>
      <c r="C25" s="45" t="s">
        <v>135</v>
      </c>
      <c r="D25" s="46">
        <v>8909823211</v>
      </c>
      <c r="E25" s="47">
        <v>18465138</v>
      </c>
      <c r="F25" s="47"/>
    </row>
    <row r="26" spans="1:6" s="48" customFormat="1" ht="13.15" customHeight="1" x14ac:dyDescent="0.2">
      <c r="A26" s="44">
        <v>5101</v>
      </c>
      <c r="B26" s="45" t="s">
        <v>4</v>
      </c>
      <c r="C26" s="45" t="s">
        <v>79</v>
      </c>
      <c r="D26" s="46">
        <v>8909803309</v>
      </c>
      <c r="E26" s="47">
        <v>25389498</v>
      </c>
      <c r="F26" s="47"/>
    </row>
    <row r="27" spans="1:6" s="48" customFormat="1" ht="13.15" customHeight="1" x14ac:dyDescent="0.2">
      <c r="A27" s="44">
        <v>5107</v>
      </c>
      <c r="B27" s="45" t="s">
        <v>4</v>
      </c>
      <c r="C27" s="45" t="s">
        <v>136</v>
      </c>
      <c r="D27" s="46">
        <v>8909844154</v>
      </c>
      <c r="E27" s="47">
        <v>11258482</v>
      </c>
      <c r="F27" s="47"/>
    </row>
    <row r="28" spans="1:6" s="48" customFormat="1" ht="13.15" customHeight="1" x14ac:dyDescent="0.2">
      <c r="A28" s="44">
        <v>5113</v>
      </c>
      <c r="B28" s="45" t="s">
        <v>4</v>
      </c>
      <c r="C28" s="45" t="s">
        <v>137</v>
      </c>
      <c r="D28" s="46">
        <v>8909838080</v>
      </c>
      <c r="E28" s="47">
        <v>13095900</v>
      </c>
      <c r="F28" s="47"/>
    </row>
    <row r="29" spans="1:6" s="48" customFormat="1" ht="13.15" customHeight="1" x14ac:dyDescent="0.2">
      <c r="A29" s="44">
        <v>5120</v>
      </c>
      <c r="B29" s="45" t="s">
        <v>4</v>
      </c>
      <c r="C29" s="45" t="s">
        <v>138</v>
      </c>
      <c r="D29" s="46">
        <v>8909815671</v>
      </c>
      <c r="E29" s="47">
        <v>74267809</v>
      </c>
      <c r="F29" s="47"/>
    </row>
    <row r="30" spans="1:6" s="48" customFormat="1" ht="13.15" customHeight="1" x14ac:dyDescent="0.2">
      <c r="A30" s="44">
        <v>5125</v>
      </c>
      <c r="B30" s="45" t="s">
        <v>4</v>
      </c>
      <c r="C30" s="45" t="s">
        <v>139</v>
      </c>
      <c r="D30" s="46">
        <v>8909842244</v>
      </c>
      <c r="E30" s="47">
        <v>9238452</v>
      </c>
      <c r="F30" s="47"/>
    </row>
    <row r="31" spans="1:6" s="48" customFormat="1" ht="13.15" customHeight="1" x14ac:dyDescent="0.2">
      <c r="A31" s="44">
        <v>5129</v>
      </c>
      <c r="B31" s="45" t="s">
        <v>4</v>
      </c>
      <c r="C31" s="45" t="s">
        <v>5</v>
      </c>
      <c r="D31" s="46">
        <v>8909804471</v>
      </c>
      <c r="E31" s="47">
        <v>48994809</v>
      </c>
      <c r="F31" s="47"/>
    </row>
    <row r="32" spans="1:6" s="48" customFormat="1" ht="13.15" customHeight="1" x14ac:dyDescent="0.2">
      <c r="A32" s="44">
        <v>5134</v>
      </c>
      <c r="B32" s="45" t="s">
        <v>4</v>
      </c>
      <c r="C32" s="45" t="s">
        <v>140</v>
      </c>
      <c r="D32" s="46">
        <v>8909821476</v>
      </c>
      <c r="E32" s="47">
        <v>14523698</v>
      </c>
      <c r="F32" s="47"/>
    </row>
    <row r="33" spans="1:6" s="48" customFormat="1" ht="13.15" customHeight="1" x14ac:dyDescent="0.2">
      <c r="A33" s="44">
        <v>5138</v>
      </c>
      <c r="B33" s="45" t="s">
        <v>4</v>
      </c>
      <c r="C33" s="45" t="s">
        <v>141</v>
      </c>
      <c r="D33" s="46">
        <v>8909822388</v>
      </c>
      <c r="E33" s="47">
        <v>22092678</v>
      </c>
      <c r="F33" s="47"/>
    </row>
    <row r="34" spans="1:6" s="48" customFormat="1" ht="13.15" customHeight="1" x14ac:dyDescent="0.2">
      <c r="A34" s="44">
        <v>5142</v>
      </c>
      <c r="B34" s="45" t="s">
        <v>4</v>
      </c>
      <c r="C34" s="45" t="s">
        <v>142</v>
      </c>
      <c r="D34" s="46">
        <v>8909811077</v>
      </c>
      <c r="E34" s="47">
        <v>4705366</v>
      </c>
      <c r="F34" s="47"/>
    </row>
    <row r="35" spans="1:6" s="48" customFormat="1" ht="13.15" customHeight="1" x14ac:dyDescent="0.2">
      <c r="A35" s="44">
        <v>5145</v>
      </c>
      <c r="B35" s="45" t="s">
        <v>4</v>
      </c>
      <c r="C35" s="45" t="s">
        <v>143</v>
      </c>
      <c r="D35" s="46">
        <v>8909841325</v>
      </c>
      <c r="E35" s="47">
        <v>3617810</v>
      </c>
      <c r="F35" s="47"/>
    </row>
    <row r="36" spans="1:6" s="48" customFormat="1" ht="13.15" customHeight="1" x14ac:dyDescent="0.2">
      <c r="A36" s="44">
        <v>5147</v>
      </c>
      <c r="B36" s="45" t="s">
        <v>4</v>
      </c>
      <c r="C36" s="45" t="s">
        <v>144</v>
      </c>
      <c r="D36" s="46">
        <v>8909853168</v>
      </c>
      <c r="E36" s="47">
        <v>86639633</v>
      </c>
      <c r="F36" s="47"/>
    </row>
    <row r="37" spans="1:6" s="48" customFormat="1" ht="13.15" customHeight="1" x14ac:dyDescent="0.2">
      <c r="A37" s="44">
        <v>5148</v>
      </c>
      <c r="B37" s="45" t="s">
        <v>4</v>
      </c>
      <c r="C37" s="45" t="s">
        <v>145</v>
      </c>
      <c r="D37" s="46">
        <v>8909826169</v>
      </c>
      <c r="E37" s="47">
        <v>52867977</v>
      </c>
      <c r="F37" s="47"/>
    </row>
    <row r="38" spans="1:6" s="48" customFormat="1" ht="13.15" customHeight="1" x14ac:dyDescent="0.2">
      <c r="A38" s="44">
        <v>5150</v>
      </c>
      <c r="B38" s="45" t="s">
        <v>4</v>
      </c>
      <c r="C38" s="45" t="s">
        <v>146</v>
      </c>
      <c r="D38" s="46">
        <v>8909840681</v>
      </c>
      <c r="E38" s="47">
        <v>2712153</v>
      </c>
      <c r="F38" s="47"/>
    </row>
    <row r="39" spans="1:6" s="48" customFormat="1" ht="13.15" customHeight="1" x14ac:dyDescent="0.2">
      <c r="A39" s="44">
        <v>5154</v>
      </c>
      <c r="B39" s="45" t="s">
        <v>4</v>
      </c>
      <c r="C39" s="45" t="s">
        <v>147</v>
      </c>
      <c r="D39" s="46">
        <v>8909064452</v>
      </c>
      <c r="E39" s="47">
        <v>139105379</v>
      </c>
      <c r="F39" s="47"/>
    </row>
    <row r="40" spans="1:6" s="48" customFormat="1" ht="13.15" customHeight="1" x14ac:dyDescent="0.2">
      <c r="A40" s="44">
        <v>5172</v>
      </c>
      <c r="B40" s="45" t="s">
        <v>4</v>
      </c>
      <c r="C40" s="45" t="s">
        <v>148</v>
      </c>
      <c r="D40" s="46">
        <v>8909809988</v>
      </c>
      <c r="E40" s="47">
        <v>104532180</v>
      </c>
      <c r="F40" s="47"/>
    </row>
    <row r="41" spans="1:6" s="48" customFormat="1" ht="13.15" customHeight="1" x14ac:dyDescent="0.2">
      <c r="A41" s="44">
        <v>5190</v>
      </c>
      <c r="B41" s="45" t="s">
        <v>4</v>
      </c>
      <c r="C41" s="45" t="s">
        <v>149</v>
      </c>
      <c r="D41" s="46">
        <v>8909109133</v>
      </c>
      <c r="E41" s="47">
        <v>8759618</v>
      </c>
      <c r="F41" s="47"/>
    </row>
    <row r="42" spans="1:6" s="48" customFormat="1" ht="13.15" customHeight="1" x14ac:dyDescent="0.2">
      <c r="A42" s="44">
        <v>5197</v>
      </c>
      <c r="B42" s="45" t="s">
        <v>4</v>
      </c>
      <c r="C42" s="45" t="s">
        <v>150</v>
      </c>
      <c r="D42" s="46">
        <v>8909846340</v>
      </c>
      <c r="E42" s="47">
        <v>18873245</v>
      </c>
      <c r="F42" s="47"/>
    </row>
    <row r="43" spans="1:6" s="48" customFormat="1" ht="13.15" customHeight="1" x14ac:dyDescent="0.2">
      <c r="A43" s="44">
        <v>5206</v>
      </c>
      <c r="B43" s="45" t="s">
        <v>4</v>
      </c>
      <c r="C43" s="45" t="s">
        <v>151</v>
      </c>
      <c r="D43" s="46">
        <v>8909837186</v>
      </c>
      <c r="E43" s="47">
        <v>4131332</v>
      </c>
      <c r="F43" s="47"/>
    </row>
    <row r="44" spans="1:6" s="48" customFormat="1" ht="13.15" customHeight="1" x14ac:dyDescent="0.2">
      <c r="A44" s="44">
        <v>5209</v>
      </c>
      <c r="B44" s="45" t="s">
        <v>4</v>
      </c>
      <c r="C44" s="45" t="s">
        <v>152</v>
      </c>
      <c r="D44" s="46">
        <v>8909822618</v>
      </c>
      <c r="E44" s="47">
        <v>18175164</v>
      </c>
      <c r="F44" s="47"/>
    </row>
    <row r="45" spans="1:6" s="48" customFormat="1" ht="13.15" customHeight="1" x14ac:dyDescent="0.2">
      <c r="A45" s="44">
        <v>5212</v>
      </c>
      <c r="B45" s="45" t="s">
        <v>4</v>
      </c>
      <c r="C45" s="45" t="s">
        <v>153</v>
      </c>
      <c r="D45" s="46">
        <v>8909807673</v>
      </c>
      <c r="E45" s="47">
        <v>53227489</v>
      </c>
      <c r="F45" s="47"/>
    </row>
    <row r="46" spans="1:6" s="48" customFormat="1" ht="13.15" customHeight="1" x14ac:dyDescent="0.2">
      <c r="A46" s="44">
        <v>5234</v>
      </c>
      <c r="B46" s="45" t="s">
        <v>4</v>
      </c>
      <c r="C46" s="45" t="s">
        <v>154</v>
      </c>
      <c r="D46" s="46">
        <v>8909800945</v>
      </c>
      <c r="E46" s="47">
        <v>58463228</v>
      </c>
      <c r="F46" s="47"/>
    </row>
    <row r="47" spans="1:6" s="48" customFormat="1" ht="13.15" customHeight="1" x14ac:dyDescent="0.2">
      <c r="A47" s="44">
        <v>5237</v>
      </c>
      <c r="B47" s="45" t="s">
        <v>4</v>
      </c>
      <c r="C47" s="45" t="s">
        <v>155</v>
      </c>
      <c r="D47" s="46">
        <v>8909840438</v>
      </c>
      <c r="E47" s="47">
        <v>16228514</v>
      </c>
      <c r="F47" s="47"/>
    </row>
    <row r="48" spans="1:6" s="48" customFormat="1" ht="13.15" customHeight="1" x14ac:dyDescent="0.2">
      <c r="A48" s="44">
        <v>5240</v>
      </c>
      <c r="B48" s="45" t="s">
        <v>4</v>
      </c>
      <c r="C48" s="45" t="s">
        <v>156</v>
      </c>
      <c r="D48" s="46">
        <v>8909836647</v>
      </c>
      <c r="E48" s="47">
        <v>9847046</v>
      </c>
      <c r="F48" s="47"/>
    </row>
    <row r="49" spans="1:6" s="48" customFormat="1" ht="13.15" customHeight="1" x14ac:dyDescent="0.2">
      <c r="A49" s="44">
        <v>5250</v>
      </c>
      <c r="B49" s="45" t="s">
        <v>4</v>
      </c>
      <c r="C49" s="45" t="s">
        <v>157</v>
      </c>
      <c r="D49" s="46">
        <v>8909842212</v>
      </c>
      <c r="E49" s="47">
        <v>111096657</v>
      </c>
      <c r="F49" s="47"/>
    </row>
    <row r="50" spans="1:6" s="48" customFormat="1" ht="13.15" customHeight="1" x14ac:dyDescent="0.2">
      <c r="A50" s="44">
        <v>5264</v>
      </c>
      <c r="B50" s="45" t="s">
        <v>4</v>
      </c>
      <c r="C50" s="45" t="s">
        <v>158</v>
      </c>
      <c r="D50" s="46">
        <v>8909820682</v>
      </c>
      <c r="E50" s="47">
        <v>7344404</v>
      </c>
      <c r="F50" s="47"/>
    </row>
    <row r="51" spans="1:6" s="48" customFormat="1" ht="13.15" customHeight="1" x14ac:dyDescent="0.2">
      <c r="A51" s="44">
        <v>5282</v>
      </c>
      <c r="B51" s="45" t="s">
        <v>4</v>
      </c>
      <c r="C51" s="45" t="s">
        <v>159</v>
      </c>
      <c r="D51" s="46">
        <v>8909808481</v>
      </c>
      <c r="E51" s="47">
        <v>18135231</v>
      </c>
      <c r="F51" s="47"/>
    </row>
    <row r="52" spans="1:6" s="48" customFormat="1" ht="13.15" customHeight="1" x14ac:dyDescent="0.2">
      <c r="A52" s="44">
        <v>5284</v>
      </c>
      <c r="B52" s="45" t="s">
        <v>4</v>
      </c>
      <c r="C52" s="45" t="s">
        <v>160</v>
      </c>
      <c r="D52" s="46">
        <v>8909837068</v>
      </c>
      <c r="E52" s="47">
        <v>40632921</v>
      </c>
      <c r="F52" s="47"/>
    </row>
    <row r="53" spans="1:6" s="48" customFormat="1" ht="13.15" customHeight="1" x14ac:dyDescent="0.2">
      <c r="A53" s="44">
        <v>5306</v>
      </c>
      <c r="B53" s="45" t="s">
        <v>4</v>
      </c>
      <c r="C53" s="45" t="s">
        <v>161</v>
      </c>
      <c r="D53" s="46">
        <v>8909837867</v>
      </c>
      <c r="E53" s="47">
        <v>7350855</v>
      </c>
      <c r="F53" s="47"/>
    </row>
    <row r="54" spans="1:6" s="48" customFormat="1" ht="13.15" customHeight="1" x14ac:dyDescent="0.2">
      <c r="A54" s="44">
        <v>5308</v>
      </c>
      <c r="B54" s="45" t="s">
        <v>4</v>
      </c>
      <c r="C54" s="45" t="s">
        <v>162</v>
      </c>
      <c r="D54" s="46">
        <v>8909808071</v>
      </c>
      <c r="E54" s="47">
        <v>30309431</v>
      </c>
      <c r="F54" s="47"/>
    </row>
    <row r="55" spans="1:6" s="48" customFormat="1" ht="13.15" customHeight="1" x14ac:dyDescent="0.2">
      <c r="A55" s="44">
        <v>5310</v>
      </c>
      <c r="B55" s="45" t="s">
        <v>4</v>
      </c>
      <c r="C55" s="45" t="s">
        <v>163</v>
      </c>
      <c r="D55" s="46">
        <v>8909839381</v>
      </c>
      <c r="E55" s="47">
        <v>8709965</v>
      </c>
      <c r="F55" s="47"/>
    </row>
    <row r="56" spans="1:6" s="48" customFormat="1" ht="13.15" customHeight="1" x14ac:dyDescent="0.2">
      <c r="A56" s="44">
        <v>5313</v>
      </c>
      <c r="B56" s="45" t="s">
        <v>4</v>
      </c>
      <c r="C56" s="45" t="s">
        <v>164</v>
      </c>
      <c r="D56" s="46">
        <v>8909837281</v>
      </c>
      <c r="E56" s="47">
        <v>10583570</v>
      </c>
      <c r="F56" s="47"/>
    </row>
    <row r="57" spans="1:6" s="48" customFormat="1" ht="13.15" customHeight="1" x14ac:dyDescent="0.2">
      <c r="A57" s="44">
        <v>5315</v>
      </c>
      <c r="B57" s="45" t="s">
        <v>4</v>
      </c>
      <c r="C57" s="45" t="s">
        <v>165</v>
      </c>
      <c r="D57" s="46">
        <v>8909811622</v>
      </c>
      <c r="E57" s="47">
        <v>6937968</v>
      </c>
      <c r="F57" s="47"/>
    </row>
    <row r="58" spans="1:6" s="48" customFormat="1" ht="13.15" customHeight="1" x14ac:dyDescent="0.2">
      <c r="A58" s="44">
        <v>5318</v>
      </c>
      <c r="B58" s="45" t="s">
        <v>4</v>
      </c>
      <c r="C58" s="45" t="s">
        <v>166</v>
      </c>
      <c r="D58" s="46">
        <v>8909820557</v>
      </c>
      <c r="E58" s="47">
        <v>31993288</v>
      </c>
      <c r="F58" s="47"/>
    </row>
    <row r="59" spans="1:6" s="48" customFormat="1" ht="13.15" customHeight="1" x14ac:dyDescent="0.2">
      <c r="A59" s="44">
        <v>5321</v>
      </c>
      <c r="B59" s="45" t="s">
        <v>4</v>
      </c>
      <c r="C59" s="45" t="s">
        <v>167</v>
      </c>
      <c r="D59" s="46">
        <v>8909838303</v>
      </c>
      <c r="E59" s="47">
        <v>7791183</v>
      </c>
      <c r="F59" s="47"/>
    </row>
    <row r="60" spans="1:6" s="48" customFormat="1" ht="13.15" customHeight="1" x14ac:dyDescent="0.2">
      <c r="A60" s="44">
        <v>5347</v>
      </c>
      <c r="B60" s="45" t="s">
        <v>4</v>
      </c>
      <c r="C60" s="45" t="s">
        <v>168</v>
      </c>
      <c r="D60" s="46">
        <v>8909824947</v>
      </c>
      <c r="E60" s="47">
        <v>4836105</v>
      </c>
      <c r="F60" s="47"/>
    </row>
    <row r="61" spans="1:6" s="48" customFormat="1" ht="13.15" customHeight="1" x14ac:dyDescent="0.2">
      <c r="A61" s="44">
        <v>5353</v>
      </c>
      <c r="B61" s="45" t="s">
        <v>4</v>
      </c>
      <c r="C61" s="45" t="s">
        <v>169</v>
      </c>
      <c r="D61" s="46">
        <v>8909849868</v>
      </c>
      <c r="E61" s="47">
        <v>5310856</v>
      </c>
      <c r="F61" s="47"/>
    </row>
    <row r="62" spans="1:6" s="48" customFormat="1" ht="13.15" customHeight="1" x14ac:dyDescent="0.2">
      <c r="A62" s="44">
        <v>5361</v>
      </c>
      <c r="B62" s="45" t="s">
        <v>4</v>
      </c>
      <c r="C62" s="45" t="s">
        <v>170</v>
      </c>
      <c r="D62" s="46">
        <v>8909822782</v>
      </c>
      <c r="E62" s="47">
        <v>38787977</v>
      </c>
      <c r="F62" s="47"/>
    </row>
    <row r="63" spans="1:6" s="48" customFormat="1" ht="13.15" customHeight="1" x14ac:dyDescent="0.2">
      <c r="A63" s="44">
        <v>5364</v>
      </c>
      <c r="B63" s="45" t="s">
        <v>4</v>
      </c>
      <c r="C63" s="45" t="s">
        <v>171</v>
      </c>
      <c r="D63" s="46">
        <v>8909822940</v>
      </c>
      <c r="E63" s="47">
        <v>12002937</v>
      </c>
      <c r="F63" s="47"/>
    </row>
    <row r="64" spans="1:6" s="48" customFormat="1" ht="13.15" customHeight="1" x14ac:dyDescent="0.2">
      <c r="A64" s="44">
        <v>5368</v>
      </c>
      <c r="B64" s="45" t="s">
        <v>4</v>
      </c>
      <c r="C64" s="45" t="s">
        <v>172</v>
      </c>
      <c r="D64" s="46">
        <v>8909810695</v>
      </c>
      <c r="E64" s="47">
        <v>9499732</v>
      </c>
      <c r="F64" s="47"/>
    </row>
    <row r="65" spans="1:6" s="48" customFormat="1" ht="13.15" customHeight="1" x14ac:dyDescent="0.2">
      <c r="A65" s="44">
        <v>5376</v>
      </c>
      <c r="B65" s="45" t="s">
        <v>4</v>
      </c>
      <c r="C65" s="45" t="s">
        <v>173</v>
      </c>
      <c r="D65" s="46">
        <v>8909812075</v>
      </c>
      <c r="E65" s="47">
        <v>45490197</v>
      </c>
      <c r="F65" s="47"/>
    </row>
    <row r="66" spans="1:6" s="48" customFormat="1" ht="13.15" customHeight="1" x14ac:dyDescent="0.2">
      <c r="A66" s="44">
        <v>5380</v>
      </c>
      <c r="B66" s="45" t="s">
        <v>4</v>
      </c>
      <c r="C66" s="45" t="s">
        <v>174</v>
      </c>
      <c r="D66" s="46">
        <v>8909807824</v>
      </c>
      <c r="E66" s="47">
        <v>28857471</v>
      </c>
      <c r="F66" s="47"/>
    </row>
    <row r="67" spans="1:6" s="48" customFormat="1" ht="13.15" customHeight="1" x14ac:dyDescent="0.2">
      <c r="A67" s="44">
        <v>5390</v>
      </c>
      <c r="B67" s="45" t="s">
        <v>4</v>
      </c>
      <c r="C67" s="45" t="s">
        <v>175</v>
      </c>
      <c r="D67" s="46">
        <v>8110090178</v>
      </c>
      <c r="E67" s="47">
        <v>8536863</v>
      </c>
      <c r="F67" s="47"/>
    </row>
    <row r="68" spans="1:6" s="48" customFormat="1" ht="13.15" customHeight="1" x14ac:dyDescent="0.2">
      <c r="A68" s="44">
        <v>5400</v>
      </c>
      <c r="B68" s="45" t="s">
        <v>4</v>
      </c>
      <c r="C68" s="45" t="s">
        <v>176</v>
      </c>
      <c r="D68" s="46">
        <v>8909819950</v>
      </c>
      <c r="E68" s="47">
        <v>19209381</v>
      </c>
      <c r="F68" s="47"/>
    </row>
    <row r="69" spans="1:6" s="48" customFormat="1" ht="13.15" customHeight="1" x14ac:dyDescent="0.2">
      <c r="A69" s="44">
        <v>5411</v>
      </c>
      <c r="B69" s="45" t="s">
        <v>4</v>
      </c>
      <c r="C69" s="45" t="s">
        <v>177</v>
      </c>
      <c r="D69" s="46">
        <v>8909836726</v>
      </c>
      <c r="E69" s="47">
        <v>10028531</v>
      </c>
      <c r="F69" s="47"/>
    </row>
    <row r="70" spans="1:6" s="48" customFormat="1" ht="13.15" customHeight="1" x14ac:dyDescent="0.2">
      <c r="A70" s="44">
        <v>5425</v>
      </c>
      <c r="B70" s="45" t="s">
        <v>4</v>
      </c>
      <c r="C70" s="45" t="s">
        <v>178</v>
      </c>
      <c r="D70" s="46">
        <v>8909809583</v>
      </c>
      <c r="E70" s="47">
        <v>10001814</v>
      </c>
      <c r="F70" s="47"/>
    </row>
    <row r="71" spans="1:6" s="48" customFormat="1" ht="13.15" customHeight="1" x14ac:dyDescent="0.2">
      <c r="A71" s="44">
        <v>5440</v>
      </c>
      <c r="B71" s="45" t="s">
        <v>4</v>
      </c>
      <c r="C71" s="45" t="s">
        <v>179</v>
      </c>
      <c r="D71" s="46">
        <v>8909837161</v>
      </c>
      <c r="E71" s="47">
        <v>53811519</v>
      </c>
      <c r="F71" s="47"/>
    </row>
    <row r="72" spans="1:6" s="48" customFormat="1" ht="13.15" customHeight="1" x14ac:dyDescent="0.2">
      <c r="A72" s="44">
        <v>5467</v>
      </c>
      <c r="B72" s="45" t="s">
        <v>4</v>
      </c>
      <c r="C72" s="45" t="s">
        <v>180</v>
      </c>
      <c r="D72" s="46">
        <v>8909811156</v>
      </c>
      <c r="E72" s="47">
        <v>6441328</v>
      </c>
      <c r="F72" s="47"/>
    </row>
    <row r="73" spans="1:6" s="48" customFormat="1" ht="13.15" customHeight="1" x14ac:dyDescent="0.2">
      <c r="A73" s="44">
        <v>5475</v>
      </c>
      <c r="B73" s="45" t="s">
        <v>4</v>
      </c>
      <c r="C73" s="45" t="s">
        <v>181</v>
      </c>
      <c r="D73" s="46">
        <v>8909848820</v>
      </c>
      <c r="E73" s="47">
        <v>19655681</v>
      </c>
      <c r="F73" s="47"/>
    </row>
    <row r="74" spans="1:6" s="48" customFormat="1" ht="13.15" customHeight="1" x14ac:dyDescent="0.2">
      <c r="A74" s="44">
        <v>5480</v>
      </c>
      <c r="B74" s="45" t="s">
        <v>4</v>
      </c>
      <c r="C74" s="45" t="s">
        <v>182</v>
      </c>
      <c r="D74" s="46">
        <v>8909809505</v>
      </c>
      <c r="E74" s="47">
        <v>34119019</v>
      </c>
      <c r="F74" s="47"/>
    </row>
    <row r="75" spans="1:6" s="48" customFormat="1" ht="13.15" customHeight="1" x14ac:dyDescent="0.2">
      <c r="A75" s="44">
        <v>5483</v>
      </c>
      <c r="B75" s="45" t="s">
        <v>4</v>
      </c>
      <c r="C75" s="45" t="s">
        <v>183</v>
      </c>
      <c r="D75" s="46">
        <v>8909825669</v>
      </c>
      <c r="E75" s="47">
        <v>10453714</v>
      </c>
      <c r="F75" s="47"/>
    </row>
    <row r="76" spans="1:6" s="48" customFormat="1" ht="13.15" customHeight="1" x14ac:dyDescent="0.2">
      <c r="A76" s="44">
        <v>5490</v>
      </c>
      <c r="B76" s="45" t="s">
        <v>4</v>
      </c>
      <c r="C76" s="45" t="s">
        <v>184</v>
      </c>
      <c r="D76" s="46">
        <v>8909838731</v>
      </c>
      <c r="E76" s="47">
        <v>160174195</v>
      </c>
      <c r="F76" s="47"/>
    </row>
    <row r="77" spans="1:6" s="48" customFormat="1" ht="13.15" customHeight="1" x14ac:dyDescent="0.2">
      <c r="A77" s="44">
        <v>5495</v>
      </c>
      <c r="B77" s="45" t="s">
        <v>4</v>
      </c>
      <c r="C77" s="45" t="s">
        <v>185</v>
      </c>
      <c r="D77" s="46">
        <v>8909853548</v>
      </c>
      <c r="E77" s="47">
        <v>70260466</v>
      </c>
      <c r="F77" s="47"/>
    </row>
    <row r="78" spans="1:6" s="48" customFormat="1" ht="13.15" customHeight="1" x14ac:dyDescent="0.2">
      <c r="A78" s="44">
        <v>5501</v>
      </c>
      <c r="B78" s="45" t="s">
        <v>4</v>
      </c>
      <c r="C78" s="45" t="s">
        <v>186</v>
      </c>
      <c r="D78" s="46">
        <v>8909841619</v>
      </c>
      <c r="E78" s="47">
        <v>2993446</v>
      </c>
      <c r="F78" s="47"/>
    </row>
    <row r="79" spans="1:6" s="48" customFormat="1" ht="13.15" customHeight="1" x14ac:dyDescent="0.2">
      <c r="A79" s="44">
        <v>5541</v>
      </c>
      <c r="B79" s="45" t="s">
        <v>4</v>
      </c>
      <c r="C79" s="45" t="s">
        <v>187</v>
      </c>
      <c r="D79" s="46">
        <v>8909809171</v>
      </c>
      <c r="E79" s="47">
        <v>16634894</v>
      </c>
      <c r="F79" s="47"/>
    </row>
    <row r="80" spans="1:6" s="48" customFormat="1" ht="13.15" customHeight="1" x14ac:dyDescent="0.2">
      <c r="A80" s="44">
        <v>5543</v>
      </c>
      <c r="B80" s="45" t="s">
        <v>4</v>
      </c>
      <c r="C80" s="45" t="s">
        <v>188</v>
      </c>
      <c r="D80" s="46">
        <v>8909823014</v>
      </c>
      <c r="E80" s="47">
        <v>11027348</v>
      </c>
      <c r="F80" s="47"/>
    </row>
    <row r="81" spans="1:6" s="48" customFormat="1" ht="13.15" customHeight="1" x14ac:dyDescent="0.2">
      <c r="A81" s="44">
        <v>5576</v>
      </c>
      <c r="B81" s="45" t="s">
        <v>4</v>
      </c>
      <c r="C81" s="45" t="s">
        <v>189</v>
      </c>
      <c r="D81" s="46">
        <v>8909811052</v>
      </c>
      <c r="E81" s="47">
        <v>8218657</v>
      </c>
      <c r="F81" s="47"/>
    </row>
    <row r="82" spans="1:6" s="48" customFormat="1" ht="13.15" customHeight="1" x14ac:dyDescent="0.2">
      <c r="A82" s="44">
        <v>5579</v>
      </c>
      <c r="B82" s="45" t="s">
        <v>4</v>
      </c>
      <c r="C82" s="45" t="s">
        <v>190</v>
      </c>
      <c r="D82" s="46">
        <v>8909800493</v>
      </c>
      <c r="E82" s="47">
        <v>42928524</v>
      </c>
      <c r="F82" s="47"/>
    </row>
    <row r="83" spans="1:6" s="48" customFormat="1" ht="13.15" customHeight="1" x14ac:dyDescent="0.2">
      <c r="A83" s="44">
        <v>5585</v>
      </c>
      <c r="B83" s="45" t="s">
        <v>4</v>
      </c>
      <c r="C83" s="45" t="s">
        <v>191</v>
      </c>
      <c r="D83" s="46">
        <v>8909810008</v>
      </c>
      <c r="E83" s="47">
        <v>14785818</v>
      </c>
      <c r="F83" s="47"/>
    </row>
    <row r="84" spans="1:6" s="48" customFormat="1" ht="13.15" customHeight="1" x14ac:dyDescent="0.2">
      <c r="A84" s="44">
        <v>5591</v>
      </c>
      <c r="B84" s="45" t="s">
        <v>4</v>
      </c>
      <c r="C84" s="45" t="s">
        <v>192</v>
      </c>
      <c r="D84" s="46">
        <v>8909839064</v>
      </c>
      <c r="E84" s="47">
        <v>21142152</v>
      </c>
      <c r="F84" s="47"/>
    </row>
    <row r="85" spans="1:6" s="48" customFormat="1" ht="13.15" customHeight="1" x14ac:dyDescent="0.2">
      <c r="A85" s="44">
        <v>5604</v>
      </c>
      <c r="B85" s="45" t="s">
        <v>4</v>
      </c>
      <c r="C85" s="45" t="s">
        <v>193</v>
      </c>
      <c r="D85" s="46">
        <v>8909843124</v>
      </c>
      <c r="E85" s="47">
        <v>55337601</v>
      </c>
      <c r="F85" s="47"/>
    </row>
    <row r="86" spans="1:6" s="48" customFormat="1" ht="13.15" customHeight="1" x14ac:dyDescent="0.2">
      <c r="A86" s="44">
        <v>5607</v>
      </c>
      <c r="B86" s="45" t="s">
        <v>4</v>
      </c>
      <c r="C86" s="45" t="s">
        <v>194</v>
      </c>
      <c r="D86" s="46">
        <v>8909836740</v>
      </c>
      <c r="E86" s="47">
        <v>13382006</v>
      </c>
      <c r="F86" s="47"/>
    </row>
    <row r="87" spans="1:6" s="48" customFormat="1" ht="13.15" customHeight="1" x14ac:dyDescent="0.2">
      <c r="A87" s="44">
        <v>5628</v>
      </c>
      <c r="B87" s="45" t="s">
        <v>4</v>
      </c>
      <c r="C87" s="45" t="s">
        <v>195</v>
      </c>
      <c r="D87" s="46">
        <v>8909837369</v>
      </c>
      <c r="E87" s="47">
        <v>11629940</v>
      </c>
      <c r="F87" s="47"/>
    </row>
    <row r="88" spans="1:6" s="48" customFormat="1" ht="13.15" customHeight="1" x14ac:dyDescent="0.2">
      <c r="A88" s="44">
        <v>5642</v>
      </c>
      <c r="B88" s="45" t="s">
        <v>4</v>
      </c>
      <c r="C88" s="45" t="s">
        <v>196</v>
      </c>
      <c r="D88" s="46">
        <v>8909805770</v>
      </c>
      <c r="E88" s="47">
        <v>16088704</v>
      </c>
      <c r="F88" s="47"/>
    </row>
    <row r="89" spans="1:6" s="48" customFormat="1" ht="13.15" customHeight="1" x14ac:dyDescent="0.2">
      <c r="A89" s="44">
        <v>5647</v>
      </c>
      <c r="B89" s="45" t="s">
        <v>4</v>
      </c>
      <c r="C89" s="45" t="s">
        <v>80</v>
      </c>
      <c r="D89" s="46">
        <v>8909818683</v>
      </c>
      <c r="E89" s="47">
        <v>11601318</v>
      </c>
      <c r="F89" s="47"/>
    </row>
    <row r="90" spans="1:6" s="48" customFormat="1" ht="13.15" customHeight="1" x14ac:dyDescent="0.2">
      <c r="A90" s="44">
        <v>5649</v>
      </c>
      <c r="B90" s="45" t="s">
        <v>4</v>
      </c>
      <c r="C90" s="45" t="s">
        <v>197</v>
      </c>
      <c r="D90" s="46">
        <v>8909837409</v>
      </c>
      <c r="E90" s="47">
        <v>18252682</v>
      </c>
      <c r="F90" s="47"/>
    </row>
    <row r="91" spans="1:6" s="48" customFormat="1" ht="13.15" customHeight="1" x14ac:dyDescent="0.2">
      <c r="A91" s="44">
        <v>5652</v>
      </c>
      <c r="B91" s="45" t="s">
        <v>4</v>
      </c>
      <c r="C91" s="45" t="s">
        <v>198</v>
      </c>
      <c r="D91" s="46">
        <v>8000227914</v>
      </c>
      <c r="E91" s="47">
        <v>7049905</v>
      </c>
      <c r="F91" s="47"/>
    </row>
    <row r="92" spans="1:6" s="48" customFormat="1" ht="13.15" customHeight="1" x14ac:dyDescent="0.2">
      <c r="A92" s="44">
        <v>5656</v>
      </c>
      <c r="B92" s="45" t="s">
        <v>4</v>
      </c>
      <c r="C92" s="45" t="s">
        <v>199</v>
      </c>
      <c r="D92" s="46">
        <v>8909208145</v>
      </c>
      <c r="E92" s="47">
        <v>16783313</v>
      </c>
      <c r="F92" s="47"/>
    </row>
    <row r="93" spans="1:6" s="48" customFormat="1" ht="13.15" customHeight="1" x14ac:dyDescent="0.2">
      <c r="A93" s="44">
        <v>5658</v>
      </c>
      <c r="B93" s="45" t="s">
        <v>4</v>
      </c>
      <c r="C93" s="45" t="s">
        <v>200</v>
      </c>
      <c r="D93" s="46">
        <v>8000226188</v>
      </c>
      <c r="E93" s="47">
        <v>3005116</v>
      </c>
      <c r="F93" s="47"/>
    </row>
    <row r="94" spans="1:6" s="48" customFormat="1" ht="13.15" customHeight="1" x14ac:dyDescent="0.2">
      <c r="A94" s="44">
        <v>5659</v>
      </c>
      <c r="B94" s="45" t="s">
        <v>4</v>
      </c>
      <c r="C94" s="45" t="s">
        <v>201</v>
      </c>
      <c r="D94" s="46">
        <v>8000136767</v>
      </c>
      <c r="E94" s="47">
        <v>72983416</v>
      </c>
      <c r="F94" s="47"/>
    </row>
    <row r="95" spans="1:6" s="48" customFormat="1" ht="13.15" customHeight="1" x14ac:dyDescent="0.2">
      <c r="A95" s="44">
        <v>5660</v>
      </c>
      <c r="B95" s="45" t="s">
        <v>4</v>
      </c>
      <c r="C95" s="45" t="s">
        <v>202</v>
      </c>
      <c r="D95" s="46">
        <v>8909843765</v>
      </c>
      <c r="E95" s="47">
        <v>17166404</v>
      </c>
      <c r="F95" s="47"/>
    </row>
    <row r="96" spans="1:6" s="48" customFormat="1" ht="13.15" customHeight="1" x14ac:dyDescent="0.2">
      <c r="A96" s="44">
        <v>5664</v>
      </c>
      <c r="B96" s="45" t="s">
        <v>4</v>
      </c>
      <c r="C96" s="45" t="s">
        <v>203</v>
      </c>
      <c r="D96" s="46">
        <v>8909839222</v>
      </c>
      <c r="E96" s="47">
        <v>25043366</v>
      </c>
      <c r="F96" s="47"/>
    </row>
    <row r="97" spans="1:6" s="48" customFormat="1" ht="13.15" customHeight="1" x14ac:dyDescent="0.2">
      <c r="A97" s="44">
        <v>5665</v>
      </c>
      <c r="B97" s="45" t="s">
        <v>4</v>
      </c>
      <c r="C97" s="45" t="s">
        <v>204</v>
      </c>
      <c r="D97" s="46">
        <v>8909838145</v>
      </c>
      <c r="E97" s="47">
        <v>117150251</v>
      </c>
      <c r="F97" s="47"/>
    </row>
    <row r="98" spans="1:6" s="48" customFormat="1" ht="13.15" customHeight="1" x14ac:dyDescent="0.2">
      <c r="A98" s="44">
        <v>5667</v>
      </c>
      <c r="B98" s="45" t="s">
        <v>4</v>
      </c>
      <c r="C98" s="45" t="s">
        <v>205</v>
      </c>
      <c r="D98" s="46">
        <v>8909821231</v>
      </c>
      <c r="E98" s="47">
        <v>13630973</v>
      </c>
      <c r="F98" s="47"/>
    </row>
    <row r="99" spans="1:6" s="48" customFormat="1" ht="13.15" customHeight="1" x14ac:dyDescent="0.2">
      <c r="A99" s="44">
        <v>5670</v>
      </c>
      <c r="B99" s="45" t="s">
        <v>4</v>
      </c>
      <c r="C99" s="45" t="s">
        <v>206</v>
      </c>
      <c r="D99" s="46">
        <v>8909808507</v>
      </c>
      <c r="E99" s="47">
        <v>21756032</v>
      </c>
      <c r="F99" s="47"/>
    </row>
    <row r="100" spans="1:6" s="48" customFormat="1" ht="13.15" customHeight="1" x14ac:dyDescent="0.2">
      <c r="A100" s="44">
        <v>5674</v>
      </c>
      <c r="B100" s="45" t="s">
        <v>4</v>
      </c>
      <c r="C100" s="45" t="s">
        <v>207</v>
      </c>
      <c r="D100" s="46">
        <v>8909825067</v>
      </c>
      <c r="E100" s="47">
        <v>19795301</v>
      </c>
      <c r="F100" s="47"/>
    </row>
    <row r="101" spans="1:6" s="48" customFormat="1" ht="13.15" customHeight="1" x14ac:dyDescent="0.2">
      <c r="A101" s="44">
        <v>5679</v>
      </c>
      <c r="B101" s="45" t="s">
        <v>4</v>
      </c>
      <c r="C101" s="45" t="s">
        <v>208</v>
      </c>
      <c r="D101" s="46">
        <v>8909803441</v>
      </c>
      <c r="E101" s="47">
        <v>19153855</v>
      </c>
      <c r="F101" s="47"/>
    </row>
    <row r="102" spans="1:6" s="48" customFormat="1" ht="13.15" customHeight="1" x14ac:dyDescent="0.2">
      <c r="A102" s="44">
        <v>5686</v>
      </c>
      <c r="B102" s="45" t="s">
        <v>4</v>
      </c>
      <c r="C102" s="45" t="s">
        <v>209</v>
      </c>
      <c r="D102" s="46">
        <v>8909815546</v>
      </c>
      <c r="E102" s="47">
        <v>35608773</v>
      </c>
      <c r="F102" s="47"/>
    </row>
    <row r="103" spans="1:6" s="48" customFormat="1" ht="13.15" customHeight="1" x14ac:dyDescent="0.2">
      <c r="A103" s="44">
        <v>5690</v>
      </c>
      <c r="B103" s="45" t="s">
        <v>4</v>
      </c>
      <c r="C103" s="45" t="s">
        <v>210</v>
      </c>
      <c r="D103" s="46">
        <v>8909838034</v>
      </c>
      <c r="E103" s="47">
        <v>14553137</v>
      </c>
      <c r="F103" s="47"/>
    </row>
    <row r="104" spans="1:6" s="48" customFormat="1" ht="13.15" customHeight="1" x14ac:dyDescent="0.2">
      <c r="A104" s="44">
        <v>5697</v>
      </c>
      <c r="B104" s="45" t="s">
        <v>4</v>
      </c>
      <c r="C104" s="45" t="s">
        <v>211</v>
      </c>
      <c r="D104" s="46">
        <v>8909838138</v>
      </c>
      <c r="E104" s="47">
        <v>30233483</v>
      </c>
      <c r="F104" s="47"/>
    </row>
    <row r="105" spans="1:6" s="48" customFormat="1" ht="13.15" customHeight="1" x14ac:dyDescent="0.2">
      <c r="A105" s="44">
        <v>5736</v>
      </c>
      <c r="B105" s="45" t="s">
        <v>4</v>
      </c>
      <c r="C105" s="45" t="s">
        <v>212</v>
      </c>
      <c r="D105" s="46">
        <v>8909813912</v>
      </c>
      <c r="E105" s="47">
        <v>55458746</v>
      </c>
      <c r="F105" s="47"/>
    </row>
    <row r="106" spans="1:6" s="48" customFormat="1" ht="13.15" customHeight="1" x14ac:dyDescent="0.2">
      <c r="A106" s="44">
        <v>5756</v>
      </c>
      <c r="B106" s="45" t="s">
        <v>4</v>
      </c>
      <c r="C106" s="45" t="s">
        <v>213</v>
      </c>
      <c r="D106" s="46">
        <v>8909803577</v>
      </c>
      <c r="E106" s="47">
        <v>40426596</v>
      </c>
      <c r="F106" s="47"/>
    </row>
    <row r="107" spans="1:6" s="48" customFormat="1" ht="13.15" customHeight="1" x14ac:dyDescent="0.2">
      <c r="A107" s="44">
        <v>5761</v>
      </c>
      <c r="B107" s="45" t="s">
        <v>4</v>
      </c>
      <c r="C107" s="45" t="s">
        <v>214</v>
      </c>
      <c r="D107" s="46">
        <v>8909810807</v>
      </c>
      <c r="E107" s="47">
        <v>15621418</v>
      </c>
      <c r="F107" s="47"/>
    </row>
    <row r="108" spans="1:6" s="48" customFormat="1" ht="13.15" customHeight="1" x14ac:dyDescent="0.2">
      <c r="A108" s="44">
        <v>5789</v>
      </c>
      <c r="B108" s="45" t="s">
        <v>4</v>
      </c>
      <c r="C108" s="45" t="s">
        <v>215</v>
      </c>
      <c r="D108" s="46">
        <v>8909812383</v>
      </c>
      <c r="E108" s="47">
        <v>15108303</v>
      </c>
      <c r="F108" s="47"/>
    </row>
    <row r="109" spans="1:6" s="48" customFormat="1" ht="13.15" customHeight="1" x14ac:dyDescent="0.2">
      <c r="A109" s="44">
        <v>5790</v>
      </c>
      <c r="B109" s="45" t="s">
        <v>4</v>
      </c>
      <c r="C109" s="45" t="s">
        <v>216</v>
      </c>
      <c r="D109" s="46">
        <v>8909842957</v>
      </c>
      <c r="E109" s="47">
        <v>47883705</v>
      </c>
      <c r="F109" s="47"/>
    </row>
    <row r="110" spans="1:6" s="48" customFormat="1" ht="13.15" customHeight="1" x14ac:dyDescent="0.2">
      <c r="A110" s="44">
        <v>5792</v>
      </c>
      <c r="B110" s="45" t="s">
        <v>4</v>
      </c>
      <c r="C110" s="45" t="s">
        <v>217</v>
      </c>
      <c r="D110" s="46">
        <v>8909825834</v>
      </c>
      <c r="E110" s="47">
        <v>5072434</v>
      </c>
      <c r="F110" s="47"/>
    </row>
    <row r="111" spans="1:6" s="48" customFormat="1" ht="13.15" customHeight="1" x14ac:dyDescent="0.2">
      <c r="A111" s="44">
        <v>5809</v>
      </c>
      <c r="B111" s="45" t="s">
        <v>4</v>
      </c>
      <c r="C111" s="45" t="s">
        <v>218</v>
      </c>
      <c r="D111" s="46">
        <v>8909807817</v>
      </c>
      <c r="E111" s="47">
        <v>7504265</v>
      </c>
      <c r="F111" s="47"/>
    </row>
    <row r="112" spans="1:6" s="48" customFormat="1" ht="13.15" customHeight="1" x14ac:dyDescent="0.2">
      <c r="A112" s="44">
        <v>5819</v>
      </c>
      <c r="B112" s="45" t="s">
        <v>4</v>
      </c>
      <c r="C112" s="45" t="s">
        <v>219</v>
      </c>
      <c r="D112" s="46">
        <v>8909813675</v>
      </c>
      <c r="E112" s="47">
        <v>8499287</v>
      </c>
      <c r="F112" s="47"/>
    </row>
    <row r="113" spans="1:6" s="48" customFormat="1" ht="13.15" customHeight="1" x14ac:dyDescent="0.2">
      <c r="A113" s="44">
        <v>5842</v>
      </c>
      <c r="B113" s="45" t="s">
        <v>4</v>
      </c>
      <c r="C113" s="45" t="s">
        <v>220</v>
      </c>
      <c r="D113" s="46">
        <v>8909845754</v>
      </c>
      <c r="E113" s="47">
        <v>10654550</v>
      </c>
      <c r="F113" s="47"/>
    </row>
    <row r="114" spans="1:6" s="48" customFormat="1" ht="13.15" customHeight="1" x14ac:dyDescent="0.2">
      <c r="A114" s="44">
        <v>5847</v>
      </c>
      <c r="B114" s="45" t="s">
        <v>4</v>
      </c>
      <c r="C114" s="45" t="s">
        <v>221</v>
      </c>
      <c r="D114" s="46">
        <v>8909075154</v>
      </c>
      <c r="E114" s="47">
        <v>50980272</v>
      </c>
      <c r="F114" s="47"/>
    </row>
    <row r="115" spans="1:6" s="48" customFormat="1" ht="13.15" customHeight="1" x14ac:dyDescent="0.2">
      <c r="A115" s="44">
        <v>5854</v>
      </c>
      <c r="B115" s="45" t="s">
        <v>4</v>
      </c>
      <c r="C115" s="45" t="s">
        <v>222</v>
      </c>
      <c r="D115" s="46">
        <v>8909811061</v>
      </c>
      <c r="E115" s="47">
        <v>21466961</v>
      </c>
      <c r="F115" s="47"/>
    </row>
    <row r="116" spans="1:6" s="48" customFormat="1" ht="13.15" customHeight="1" x14ac:dyDescent="0.2">
      <c r="A116" s="44">
        <v>5856</v>
      </c>
      <c r="B116" s="45" t="s">
        <v>4</v>
      </c>
      <c r="C116" s="45" t="s">
        <v>223</v>
      </c>
      <c r="D116" s="46">
        <v>8909841862</v>
      </c>
      <c r="E116" s="47">
        <v>4011684</v>
      </c>
      <c r="F116" s="47"/>
    </row>
    <row r="117" spans="1:6" s="48" customFormat="1" ht="13.15" customHeight="1" x14ac:dyDescent="0.2">
      <c r="A117" s="44">
        <v>5858</v>
      </c>
      <c r="B117" s="45" t="s">
        <v>4</v>
      </c>
      <c r="C117" s="45" t="s">
        <v>224</v>
      </c>
      <c r="D117" s="46">
        <v>8909852858</v>
      </c>
      <c r="E117" s="47">
        <v>21358767</v>
      </c>
      <c r="F117" s="47"/>
    </row>
    <row r="118" spans="1:6" s="48" customFormat="1" ht="13.15" customHeight="1" x14ac:dyDescent="0.2">
      <c r="A118" s="44">
        <v>5861</v>
      </c>
      <c r="B118" s="45" t="s">
        <v>4</v>
      </c>
      <c r="C118" s="45" t="s">
        <v>225</v>
      </c>
      <c r="D118" s="46">
        <v>8909807641</v>
      </c>
      <c r="E118" s="47">
        <v>8896586</v>
      </c>
      <c r="F118" s="47"/>
    </row>
    <row r="119" spans="1:6" s="48" customFormat="1" ht="13.15" customHeight="1" x14ac:dyDescent="0.2">
      <c r="A119" s="44">
        <v>5873</v>
      </c>
      <c r="B119" s="45" t="s">
        <v>4</v>
      </c>
      <c r="C119" s="45" t="s">
        <v>226</v>
      </c>
      <c r="D119" s="46">
        <v>8000206655</v>
      </c>
      <c r="E119" s="47">
        <v>32376414</v>
      </c>
      <c r="F119" s="47"/>
    </row>
    <row r="120" spans="1:6" s="48" customFormat="1" ht="13.15" customHeight="1" x14ac:dyDescent="0.2">
      <c r="A120" s="44">
        <v>5885</v>
      </c>
      <c r="B120" s="45" t="s">
        <v>4</v>
      </c>
      <c r="C120" s="45" t="s">
        <v>227</v>
      </c>
      <c r="D120" s="46">
        <v>8909809648</v>
      </c>
      <c r="E120" s="47">
        <v>8188358</v>
      </c>
      <c r="F120" s="47"/>
    </row>
    <row r="121" spans="1:6" s="48" customFormat="1" ht="13.15" customHeight="1" x14ac:dyDescent="0.2">
      <c r="A121" s="44">
        <v>5887</v>
      </c>
      <c r="B121" s="45" t="s">
        <v>4</v>
      </c>
      <c r="C121" s="45" t="s">
        <v>228</v>
      </c>
      <c r="D121" s="46">
        <v>8909800961</v>
      </c>
      <c r="E121" s="47">
        <v>44465003</v>
      </c>
      <c r="F121" s="47"/>
    </row>
    <row r="122" spans="1:6" s="48" customFormat="1" ht="13.15" customHeight="1" x14ac:dyDescent="0.2">
      <c r="A122" s="44">
        <v>5890</v>
      </c>
      <c r="B122" s="45" t="s">
        <v>4</v>
      </c>
      <c r="C122" s="45" t="s">
        <v>229</v>
      </c>
      <c r="D122" s="46">
        <v>8909840302</v>
      </c>
      <c r="E122" s="47">
        <v>23416564</v>
      </c>
      <c r="F122" s="47"/>
    </row>
    <row r="123" spans="1:6" s="48" customFormat="1" ht="13.15" customHeight="1" x14ac:dyDescent="0.2">
      <c r="A123" s="44">
        <v>5893</v>
      </c>
      <c r="B123" s="45" t="s">
        <v>4</v>
      </c>
      <c r="C123" s="45" t="s">
        <v>230</v>
      </c>
      <c r="D123" s="46">
        <v>8909842656</v>
      </c>
      <c r="E123" s="47">
        <v>25932090</v>
      </c>
      <c r="F123" s="47"/>
    </row>
    <row r="124" spans="1:6" s="48" customFormat="1" ht="13.15" customHeight="1" x14ac:dyDescent="0.2">
      <c r="A124" s="44">
        <v>5895</v>
      </c>
      <c r="B124" s="45" t="s">
        <v>4</v>
      </c>
      <c r="C124" s="45" t="s">
        <v>231</v>
      </c>
      <c r="D124" s="46">
        <v>8909811504</v>
      </c>
      <c r="E124" s="47">
        <v>77731053</v>
      </c>
      <c r="F124" s="47"/>
    </row>
    <row r="125" spans="1:6" s="48" customFormat="1" ht="13.15" customHeight="1" x14ac:dyDescent="0.2">
      <c r="A125" s="44">
        <v>8078</v>
      </c>
      <c r="B125" s="45" t="s">
        <v>81</v>
      </c>
      <c r="C125" s="45" t="s">
        <v>232</v>
      </c>
      <c r="D125" s="46">
        <v>8901123718</v>
      </c>
      <c r="E125" s="47">
        <v>68964404</v>
      </c>
      <c r="F125" s="47"/>
    </row>
    <row r="126" spans="1:6" s="48" customFormat="1" ht="13.15" customHeight="1" x14ac:dyDescent="0.2">
      <c r="A126" s="44">
        <v>8137</v>
      </c>
      <c r="B126" s="45" t="s">
        <v>81</v>
      </c>
      <c r="C126" s="45" t="s">
        <v>233</v>
      </c>
      <c r="D126" s="46">
        <v>8000944624</v>
      </c>
      <c r="E126" s="47">
        <v>42972123</v>
      </c>
      <c r="F126" s="47"/>
    </row>
    <row r="127" spans="1:6" s="48" customFormat="1" ht="13.15" customHeight="1" x14ac:dyDescent="0.2">
      <c r="A127" s="44">
        <v>8141</v>
      </c>
      <c r="B127" s="45" t="s">
        <v>81</v>
      </c>
      <c r="C127" s="45" t="s">
        <v>234</v>
      </c>
      <c r="D127" s="46">
        <v>8000944663</v>
      </c>
      <c r="E127" s="47">
        <v>29476049</v>
      </c>
      <c r="F127" s="47"/>
    </row>
    <row r="128" spans="1:6" s="48" customFormat="1" ht="13.15" customHeight="1" x14ac:dyDescent="0.2">
      <c r="A128" s="44">
        <v>8296</v>
      </c>
      <c r="B128" s="45" t="s">
        <v>81</v>
      </c>
      <c r="C128" s="45" t="s">
        <v>235</v>
      </c>
      <c r="D128" s="46">
        <v>8901024720</v>
      </c>
      <c r="E128" s="47">
        <v>54996287</v>
      </c>
      <c r="F128" s="47"/>
    </row>
    <row r="129" spans="1:6" s="48" customFormat="1" ht="13.15" customHeight="1" x14ac:dyDescent="0.2">
      <c r="A129" s="44">
        <v>8372</v>
      </c>
      <c r="B129" s="45" t="s">
        <v>81</v>
      </c>
      <c r="C129" s="45" t="s">
        <v>236</v>
      </c>
      <c r="D129" s="46">
        <v>8000699010</v>
      </c>
      <c r="E129" s="47">
        <v>21273226</v>
      </c>
      <c r="F129" s="47"/>
    </row>
    <row r="130" spans="1:6" s="48" customFormat="1" ht="13.15" customHeight="1" x14ac:dyDescent="0.2">
      <c r="A130" s="44">
        <v>8421</v>
      </c>
      <c r="B130" s="45" t="s">
        <v>81</v>
      </c>
      <c r="C130" s="45" t="s">
        <v>237</v>
      </c>
      <c r="D130" s="46">
        <v>8901030034</v>
      </c>
      <c r="E130" s="47">
        <v>44871997</v>
      </c>
      <c r="F130" s="47"/>
    </row>
    <row r="131" spans="1:6" s="48" customFormat="1" ht="13.15" customHeight="1" x14ac:dyDescent="0.2">
      <c r="A131" s="44">
        <v>8436</v>
      </c>
      <c r="B131" s="45" t="s">
        <v>81</v>
      </c>
      <c r="C131" s="45" t="s">
        <v>238</v>
      </c>
      <c r="D131" s="46">
        <v>8000192184</v>
      </c>
      <c r="E131" s="47">
        <v>36145913</v>
      </c>
      <c r="F131" s="47"/>
    </row>
    <row r="132" spans="1:6" s="48" customFormat="1" ht="13.15" customHeight="1" x14ac:dyDescent="0.2">
      <c r="A132" s="44">
        <v>8520</v>
      </c>
      <c r="B132" s="45" t="s">
        <v>81</v>
      </c>
      <c r="C132" s="45" t="s">
        <v>239</v>
      </c>
      <c r="D132" s="46">
        <v>8000944498</v>
      </c>
      <c r="E132" s="47">
        <v>35033663</v>
      </c>
      <c r="F132" s="47"/>
    </row>
    <row r="133" spans="1:6" s="48" customFormat="1" ht="13.15" customHeight="1" x14ac:dyDescent="0.2">
      <c r="A133" s="44">
        <v>8549</v>
      </c>
      <c r="B133" s="45" t="s">
        <v>81</v>
      </c>
      <c r="C133" s="45" t="s">
        <v>240</v>
      </c>
      <c r="D133" s="46">
        <v>8000944577</v>
      </c>
      <c r="E133" s="47">
        <v>8030377</v>
      </c>
      <c r="F133" s="47"/>
    </row>
    <row r="134" spans="1:6" s="48" customFormat="1" ht="13.15" customHeight="1" x14ac:dyDescent="0.2">
      <c r="A134" s="44">
        <v>8558</v>
      </c>
      <c r="B134" s="45" t="s">
        <v>81</v>
      </c>
      <c r="C134" s="45" t="s">
        <v>241</v>
      </c>
      <c r="D134" s="46">
        <v>8000767511</v>
      </c>
      <c r="E134" s="47">
        <v>19860230</v>
      </c>
      <c r="F134" s="47"/>
    </row>
    <row r="135" spans="1:6" s="48" customFormat="1" ht="13.15" customHeight="1" x14ac:dyDescent="0.2">
      <c r="A135" s="44">
        <v>8560</v>
      </c>
      <c r="B135" s="45" t="s">
        <v>81</v>
      </c>
      <c r="C135" s="45" t="s">
        <v>242</v>
      </c>
      <c r="D135" s="46">
        <v>8901162789</v>
      </c>
      <c r="E135" s="47">
        <v>39609293</v>
      </c>
      <c r="F135" s="47"/>
    </row>
    <row r="136" spans="1:6" s="48" customFormat="1" ht="13.15" customHeight="1" x14ac:dyDescent="0.2">
      <c r="A136" s="44">
        <v>8573</v>
      </c>
      <c r="B136" s="45" t="s">
        <v>81</v>
      </c>
      <c r="C136" s="45" t="s">
        <v>243</v>
      </c>
      <c r="D136" s="46">
        <v>8000943862</v>
      </c>
      <c r="E136" s="47">
        <v>29391559</v>
      </c>
      <c r="F136" s="47"/>
    </row>
    <row r="137" spans="1:6" s="48" customFormat="1" ht="13.15" customHeight="1" x14ac:dyDescent="0.2">
      <c r="A137" s="44">
        <v>8606</v>
      </c>
      <c r="B137" s="45" t="s">
        <v>81</v>
      </c>
      <c r="C137" s="45" t="s">
        <v>244</v>
      </c>
      <c r="D137" s="46">
        <v>8901039622</v>
      </c>
      <c r="E137" s="47">
        <v>43980021</v>
      </c>
      <c r="F137" s="47"/>
    </row>
    <row r="138" spans="1:6" s="48" customFormat="1" ht="13.15" customHeight="1" x14ac:dyDescent="0.2">
      <c r="A138" s="44">
        <v>8634</v>
      </c>
      <c r="B138" s="45" t="s">
        <v>81</v>
      </c>
      <c r="C138" s="45" t="s">
        <v>245</v>
      </c>
      <c r="D138" s="46">
        <v>8901159821</v>
      </c>
      <c r="E138" s="47">
        <v>42680169</v>
      </c>
      <c r="F138" s="47"/>
    </row>
    <row r="139" spans="1:6" s="48" customFormat="1" ht="13.15" customHeight="1" x14ac:dyDescent="0.2">
      <c r="A139" s="44">
        <v>8638</v>
      </c>
      <c r="B139" s="45" t="s">
        <v>81</v>
      </c>
      <c r="C139" s="45" t="s">
        <v>195</v>
      </c>
      <c r="D139" s="46">
        <v>8000948444</v>
      </c>
      <c r="E139" s="47">
        <v>116921893</v>
      </c>
      <c r="F139" s="47"/>
    </row>
    <row r="140" spans="1:6" s="48" customFormat="1" ht="13.15" customHeight="1" x14ac:dyDescent="0.2">
      <c r="A140" s="44">
        <v>8675</v>
      </c>
      <c r="B140" s="45" t="s">
        <v>81</v>
      </c>
      <c r="C140" s="45" t="s">
        <v>246</v>
      </c>
      <c r="D140" s="46">
        <v>8000192541</v>
      </c>
      <c r="E140" s="47">
        <v>25174563</v>
      </c>
      <c r="F140" s="47"/>
    </row>
    <row r="141" spans="1:6" s="48" customFormat="1" ht="13.15" customHeight="1" x14ac:dyDescent="0.2">
      <c r="A141" s="44">
        <v>8685</v>
      </c>
      <c r="B141" s="45" t="s">
        <v>81</v>
      </c>
      <c r="C141" s="45" t="s">
        <v>247</v>
      </c>
      <c r="D141" s="46">
        <v>8001162846</v>
      </c>
      <c r="E141" s="47">
        <v>22330043</v>
      </c>
      <c r="F141" s="47"/>
    </row>
    <row r="142" spans="1:6" s="48" customFormat="1" ht="13.15" customHeight="1" x14ac:dyDescent="0.2">
      <c r="A142" s="44">
        <v>8770</v>
      </c>
      <c r="B142" s="45" t="s">
        <v>81</v>
      </c>
      <c r="C142" s="45" t="s">
        <v>248</v>
      </c>
      <c r="D142" s="46">
        <v>8901161590</v>
      </c>
      <c r="E142" s="47">
        <v>14916281</v>
      </c>
      <c r="F142" s="47"/>
    </row>
    <row r="143" spans="1:6" s="48" customFormat="1" ht="13.15" customHeight="1" x14ac:dyDescent="0.2">
      <c r="A143" s="44">
        <v>8832</v>
      </c>
      <c r="B143" s="45" t="s">
        <v>81</v>
      </c>
      <c r="C143" s="45" t="s">
        <v>249</v>
      </c>
      <c r="D143" s="46">
        <v>8000535523</v>
      </c>
      <c r="E143" s="47">
        <v>14633359</v>
      </c>
      <c r="F143" s="47"/>
    </row>
    <row r="144" spans="1:6" s="48" customFormat="1" ht="13.15" customHeight="1" x14ac:dyDescent="0.2">
      <c r="A144" s="44">
        <v>8849</v>
      </c>
      <c r="B144" s="45" t="s">
        <v>81</v>
      </c>
      <c r="C144" s="45" t="s">
        <v>250</v>
      </c>
      <c r="D144" s="46">
        <v>8000943783</v>
      </c>
      <c r="E144" s="47">
        <v>10171893</v>
      </c>
      <c r="F144" s="47"/>
    </row>
    <row r="145" spans="1:6" s="48" customFormat="1" ht="13.15" customHeight="1" x14ac:dyDescent="0.2">
      <c r="A145" s="44">
        <v>13006</v>
      </c>
      <c r="B145" s="45" t="s">
        <v>79</v>
      </c>
      <c r="C145" s="45" t="s">
        <v>251</v>
      </c>
      <c r="D145" s="46">
        <v>8000373711</v>
      </c>
      <c r="E145" s="47">
        <v>75985160</v>
      </c>
      <c r="F145" s="47"/>
    </row>
    <row r="146" spans="1:6" s="48" customFormat="1" ht="13.15" customHeight="1" x14ac:dyDescent="0.2">
      <c r="A146" s="44">
        <v>13030</v>
      </c>
      <c r="B146" s="45" t="s">
        <v>79</v>
      </c>
      <c r="C146" s="45" t="s">
        <v>252</v>
      </c>
      <c r="D146" s="46">
        <v>8002548799</v>
      </c>
      <c r="E146" s="47">
        <v>27524262</v>
      </c>
      <c r="F146" s="47"/>
    </row>
    <row r="147" spans="1:6" s="48" customFormat="1" ht="13.15" customHeight="1" x14ac:dyDescent="0.2">
      <c r="A147" s="44">
        <v>13042</v>
      </c>
      <c r="B147" s="45" t="s">
        <v>79</v>
      </c>
      <c r="C147" s="45" t="s">
        <v>253</v>
      </c>
      <c r="D147" s="46">
        <v>8060019374</v>
      </c>
      <c r="E147" s="47">
        <v>17316663</v>
      </c>
      <c r="F147" s="47"/>
    </row>
    <row r="148" spans="1:6" s="48" customFormat="1" ht="13.15" customHeight="1" x14ac:dyDescent="0.2">
      <c r="A148" s="44">
        <v>13052</v>
      </c>
      <c r="B148" s="45" t="s">
        <v>79</v>
      </c>
      <c r="C148" s="45" t="s">
        <v>254</v>
      </c>
      <c r="D148" s="46">
        <v>8904802541</v>
      </c>
      <c r="E148" s="47">
        <v>109219755</v>
      </c>
      <c r="F148" s="47"/>
    </row>
    <row r="149" spans="1:6" s="48" customFormat="1" ht="13.15" customHeight="1" x14ac:dyDescent="0.2">
      <c r="A149" s="44">
        <v>13062</v>
      </c>
      <c r="B149" s="45" t="s">
        <v>79</v>
      </c>
      <c r="C149" s="45" t="s">
        <v>255</v>
      </c>
      <c r="D149" s="46">
        <v>8060049006</v>
      </c>
      <c r="E149" s="47">
        <v>19509033</v>
      </c>
      <c r="F149" s="47"/>
    </row>
    <row r="150" spans="1:6" s="48" customFormat="1" ht="13.15" customHeight="1" x14ac:dyDescent="0.2">
      <c r="A150" s="44">
        <v>13074</v>
      </c>
      <c r="B150" s="45" t="s">
        <v>79</v>
      </c>
      <c r="C150" s="45" t="s">
        <v>256</v>
      </c>
      <c r="D150" s="46">
        <v>8000159911</v>
      </c>
      <c r="E150" s="47">
        <v>47139841</v>
      </c>
      <c r="F150" s="47"/>
    </row>
    <row r="151" spans="1:6" s="48" customFormat="1" ht="13.15" customHeight="1" x14ac:dyDescent="0.2">
      <c r="A151" s="44">
        <v>13140</v>
      </c>
      <c r="B151" s="45" t="s">
        <v>79</v>
      </c>
      <c r="C151" s="45" t="s">
        <v>257</v>
      </c>
      <c r="D151" s="46">
        <v>8904813623</v>
      </c>
      <c r="E151" s="47">
        <v>63100249</v>
      </c>
      <c r="F151" s="47"/>
    </row>
    <row r="152" spans="1:6" s="48" customFormat="1" ht="13.15" customHeight="1" x14ac:dyDescent="0.2">
      <c r="A152" s="44">
        <v>13160</v>
      </c>
      <c r="B152" s="45" t="s">
        <v>79</v>
      </c>
      <c r="C152" s="45" t="s">
        <v>258</v>
      </c>
      <c r="D152" s="46">
        <v>8002535261</v>
      </c>
      <c r="E152" s="47">
        <v>17916442</v>
      </c>
      <c r="F152" s="47"/>
    </row>
    <row r="153" spans="1:6" s="48" customFormat="1" ht="13.15" customHeight="1" x14ac:dyDescent="0.2">
      <c r="A153" s="44">
        <v>13188</v>
      </c>
      <c r="B153" s="45" t="s">
        <v>79</v>
      </c>
      <c r="C153" s="45" t="s">
        <v>259</v>
      </c>
      <c r="D153" s="46">
        <v>8002544811</v>
      </c>
      <c r="E153" s="47">
        <v>28606494</v>
      </c>
      <c r="F153" s="47"/>
    </row>
    <row r="154" spans="1:6" s="48" customFormat="1" ht="13.15" customHeight="1" x14ac:dyDescent="0.2">
      <c r="A154" s="44">
        <v>13212</v>
      </c>
      <c r="B154" s="45" t="s">
        <v>79</v>
      </c>
      <c r="C154" s="45" t="s">
        <v>82</v>
      </c>
      <c r="D154" s="46">
        <v>8000386131</v>
      </c>
      <c r="E154" s="47">
        <v>29619579</v>
      </c>
      <c r="F154" s="47"/>
    </row>
    <row r="155" spans="1:6" s="48" customFormat="1" ht="13.15" customHeight="1" x14ac:dyDescent="0.2">
      <c r="A155" s="44">
        <v>13222</v>
      </c>
      <c r="B155" s="45" t="s">
        <v>79</v>
      </c>
      <c r="C155" s="45" t="s">
        <v>260</v>
      </c>
      <c r="D155" s="46">
        <v>8060007019</v>
      </c>
      <c r="E155" s="47">
        <v>53079091</v>
      </c>
      <c r="F155" s="47"/>
    </row>
    <row r="156" spans="1:6" s="48" customFormat="1" ht="13.15" customHeight="1" x14ac:dyDescent="0.2">
      <c r="A156" s="44">
        <v>13244</v>
      </c>
      <c r="B156" s="45" t="s">
        <v>79</v>
      </c>
      <c r="C156" s="45" t="s">
        <v>261</v>
      </c>
      <c r="D156" s="46">
        <v>8904800221</v>
      </c>
      <c r="E156" s="47">
        <v>175498981</v>
      </c>
      <c r="F156" s="47"/>
    </row>
    <row r="157" spans="1:6" s="48" customFormat="1" ht="13.15" customHeight="1" x14ac:dyDescent="0.2">
      <c r="A157" s="44">
        <v>13248</v>
      </c>
      <c r="B157" s="45" t="s">
        <v>79</v>
      </c>
      <c r="C157" s="45" t="s">
        <v>262</v>
      </c>
      <c r="D157" s="46">
        <v>8904812958</v>
      </c>
      <c r="E157" s="47">
        <v>11757258</v>
      </c>
      <c r="F157" s="47"/>
    </row>
    <row r="158" spans="1:6" s="48" customFormat="1" ht="13.15" customHeight="1" x14ac:dyDescent="0.2">
      <c r="A158" s="44">
        <v>13268</v>
      </c>
      <c r="B158" s="45" t="s">
        <v>79</v>
      </c>
      <c r="C158" s="45" t="s">
        <v>263</v>
      </c>
      <c r="D158" s="46">
        <v>8060014398</v>
      </c>
      <c r="E158" s="47">
        <v>21803548</v>
      </c>
      <c r="F158" s="47"/>
    </row>
    <row r="159" spans="1:6" s="48" customFormat="1" ht="13.15" customHeight="1" x14ac:dyDescent="0.2">
      <c r="A159" s="44">
        <v>13300</v>
      </c>
      <c r="B159" s="45" t="s">
        <v>79</v>
      </c>
      <c r="C159" s="45" t="s">
        <v>264</v>
      </c>
      <c r="D159" s="46">
        <v>8002552146</v>
      </c>
      <c r="E159" s="47">
        <v>41185595</v>
      </c>
      <c r="F159" s="47"/>
    </row>
    <row r="160" spans="1:6" s="48" customFormat="1" ht="13.15" customHeight="1" x14ac:dyDescent="0.2">
      <c r="A160" s="44">
        <v>13433</v>
      </c>
      <c r="B160" s="45" t="s">
        <v>79</v>
      </c>
      <c r="C160" s="45" t="s">
        <v>265</v>
      </c>
      <c r="D160" s="46">
        <v>8000955143</v>
      </c>
      <c r="E160" s="47">
        <v>47996230</v>
      </c>
      <c r="F160" s="47"/>
    </row>
    <row r="161" spans="1:6" s="48" customFormat="1" ht="13.15" customHeight="1" x14ac:dyDescent="0.2">
      <c r="A161" s="44">
        <v>13440</v>
      </c>
      <c r="B161" s="45" t="s">
        <v>79</v>
      </c>
      <c r="C161" s="45" t="s">
        <v>266</v>
      </c>
      <c r="D161" s="46">
        <v>8000955111</v>
      </c>
      <c r="E161" s="47">
        <v>22333743</v>
      </c>
      <c r="F161" s="47"/>
    </row>
    <row r="162" spans="1:6" s="48" customFormat="1" ht="13.15" customHeight="1" x14ac:dyDescent="0.2">
      <c r="A162" s="44">
        <v>13442</v>
      </c>
      <c r="B162" s="45" t="s">
        <v>79</v>
      </c>
      <c r="C162" s="45" t="s">
        <v>267</v>
      </c>
      <c r="D162" s="46">
        <v>8000954668</v>
      </c>
      <c r="E162" s="47">
        <v>125550161</v>
      </c>
      <c r="F162" s="47"/>
    </row>
    <row r="163" spans="1:6" s="48" customFormat="1" ht="13.15" customHeight="1" x14ac:dyDescent="0.2">
      <c r="A163" s="44">
        <v>13458</v>
      </c>
      <c r="B163" s="45" t="s">
        <v>79</v>
      </c>
      <c r="C163" s="45" t="s">
        <v>268</v>
      </c>
      <c r="D163" s="46">
        <v>8002547221</v>
      </c>
      <c r="E163" s="47">
        <v>42151111</v>
      </c>
      <c r="F163" s="47"/>
    </row>
    <row r="164" spans="1:6" s="48" customFormat="1" ht="13.15" customHeight="1" x14ac:dyDescent="0.2">
      <c r="A164" s="44">
        <v>13468</v>
      </c>
      <c r="B164" s="45" t="s">
        <v>79</v>
      </c>
      <c r="C164" s="45" t="s">
        <v>269</v>
      </c>
      <c r="D164" s="46">
        <v>8904806433</v>
      </c>
      <c r="E164" s="47">
        <v>84641059</v>
      </c>
      <c r="F164" s="47"/>
    </row>
    <row r="165" spans="1:6" s="48" customFormat="1" ht="13.15" customHeight="1" x14ac:dyDescent="0.2">
      <c r="A165" s="44">
        <v>13473</v>
      </c>
      <c r="B165" s="45" t="s">
        <v>79</v>
      </c>
      <c r="C165" s="45" t="s">
        <v>270</v>
      </c>
      <c r="D165" s="46">
        <v>8904804319</v>
      </c>
      <c r="E165" s="47">
        <v>50882845</v>
      </c>
      <c r="F165" s="47"/>
    </row>
    <row r="166" spans="1:6" s="48" customFormat="1" ht="13.15" customHeight="1" x14ac:dyDescent="0.2">
      <c r="A166" s="44">
        <v>13490</v>
      </c>
      <c r="B166" s="45" t="s">
        <v>79</v>
      </c>
      <c r="C166" s="45" t="s">
        <v>271</v>
      </c>
      <c r="D166" s="46">
        <v>9001928336</v>
      </c>
      <c r="E166" s="47">
        <v>28271816</v>
      </c>
      <c r="F166" s="47"/>
    </row>
    <row r="167" spans="1:6" s="48" customFormat="1" ht="13.15" customHeight="1" x14ac:dyDescent="0.2">
      <c r="A167" s="44">
        <v>13549</v>
      </c>
      <c r="B167" s="45" t="s">
        <v>79</v>
      </c>
      <c r="C167" s="45" t="s">
        <v>272</v>
      </c>
      <c r="D167" s="46">
        <v>8000429740</v>
      </c>
      <c r="E167" s="47">
        <v>83169657</v>
      </c>
      <c r="F167" s="47"/>
    </row>
    <row r="168" spans="1:6" s="48" customFormat="1" ht="13.15" customHeight="1" x14ac:dyDescent="0.2">
      <c r="A168" s="44">
        <v>13580</v>
      </c>
      <c r="B168" s="45" t="s">
        <v>79</v>
      </c>
      <c r="C168" s="45" t="s">
        <v>273</v>
      </c>
      <c r="D168" s="46">
        <v>8060012741</v>
      </c>
      <c r="E168" s="47">
        <v>11078670</v>
      </c>
      <c r="F168" s="47"/>
    </row>
    <row r="169" spans="1:6" s="48" customFormat="1" ht="13.15" customHeight="1" x14ac:dyDescent="0.2">
      <c r="A169" s="44">
        <v>13600</v>
      </c>
      <c r="B169" s="45" t="s">
        <v>79</v>
      </c>
      <c r="C169" s="45" t="s">
        <v>274</v>
      </c>
      <c r="D169" s="46">
        <v>8904814470</v>
      </c>
      <c r="E169" s="47">
        <v>20120837</v>
      </c>
      <c r="F169" s="47"/>
    </row>
    <row r="170" spans="1:6" s="48" customFormat="1" ht="13.15" customHeight="1" x14ac:dyDescent="0.2">
      <c r="A170" s="44">
        <v>13620</v>
      </c>
      <c r="B170" s="45" t="s">
        <v>79</v>
      </c>
      <c r="C170" s="45" t="s">
        <v>275</v>
      </c>
      <c r="D170" s="46">
        <v>8060012789</v>
      </c>
      <c r="E170" s="47">
        <v>12406186</v>
      </c>
      <c r="F170" s="47"/>
    </row>
    <row r="171" spans="1:6" s="48" customFormat="1" ht="13.15" customHeight="1" x14ac:dyDescent="0.2">
      <c r="A171" s="44">
        <v>13647</v>
      </c>
      <c r="B171" s="45" t="s">
        <v>79</v>
      </c>
      <c r="C171" s="45" t="s">
        <v>276</v>
      </c>
      <c r="D171" s="46">
        <v>8904813100</v>
      </c>
      <c r="E171" s="47">
        <v>34407307</v>
      </c>
      <c r="F171" s="47"/>
    </row>
    <row r="172" spans="1:6" s="48" customFormat="1" ht="13.15" customHeight="1" x14ac:dyDescent="0.2">
      <c r="A172" s="44">
        <v>13650</v>
      </c>
      <c r="B172" s="45" t="s">
        <v>79</v>
      </c>
      <c r="C172" s="45" t="s">
        <v>277</v>
      </c>
      <c r="D172" s="46">
        <v>8000371666</v>
      </c>
      <c r="E172" s="47">
        <v>21268676</v>
      </c>
      <c r="F172" s="47"/>
    </row>
    <row r="173" spans="1:6" s="48" customFormat="1" ht="13.15" customHeight="1" x14ac:dyDescent="0.2">
      <c r="A173" s="44">
        <v>13654</v>
      </c>
      <c r="B173" s="45" t="s">
        <v>79</v>
      </c>
      <c r="C173" s="45" t="s">
        <v>278</v>
      </c>
      <c r="D173" s="46">
        <v>8000266851</v>
      </c>
      <c r="E173" s="47">
        <v>96325157</v>
      </c>
      <c r="F173" s="47"/>
    </row>
    <row r="174" spans="1:6" s="48" customFormat="1" ht="13.15" customHeight="1" x14ac:dyDescent="0.2">
      <c r="A174" s="44">
        <v>13655</v>
      </c>
      <c r="B174" s="45" t="s">
        <v>79</v>
      </c>
      <c r="C174" s="45" t="s">
        <v>279</v>
      </c>
      <c r="D174" s="46">
        <v>8060038841</v>
      </c>
      <c r="E174" s="47">
        <v>31845243</v>
      </c>
      <c r="F174" s="47"/>
    </row>
    <row r="175" spans="1:6" s="48" customFormat="1" ht="13.15" customHeight="1" x14ac:dyDescent="0.2">
      <c r="A175" s="44">
        <v>13657</v>
      </c>
      <c r="B175" s="45" t="s">
        <v>79</v>
      </c>
      <c r="C175" s="45" t="s">
        <v>280</v>
      </c>
      <c r="D175" s="46">
        <v>8000371752</v>
      </c>
      <c r="E175" s="47">
        <v>69944692</v>
      </c>
      <c r="F175" s="47"/>
    </row>
    <row r="176" spans="1:6" s="48" customFormat="1" ht="13.15" customHeight="1" x14ac:dyDescent="0.2">
      <c r="A176" s="44">
        <v>13667</v>
      </c>
      <c r="B176" s="45" t="s">
        <v>79</v>
      </c>
      <c r="C176" s="45" t="s">
        <v>281</v>
      </c>
      <c r="D176" s="46">
        <v>8000434862</v>
      </c>
      <c r="E176" s="47">
        <v>45276325</v>
      </c>
      <c r="F176" s="47"/>
    </row>
    <row r="177" spans="1:6" s="48" customFormat="1" ht="13.15" customHeight="1" x14ac:dyDescent="0.2">
      <c r="A177" s="44">
        <v>13670</v>
      </c>
      <c r="B177" s="45" t="s">
        <v>79</v>
      </c>
      <c r="C177" s="45" t="s">
        <v>282</v>
      </c>
      <c r="D177" s="46">
        <v>8904802036</v>
      </c>
      <c r="E177" s="47">
        <v>56513864</v>
      </c>
      <c r="F177" s="47"/>
    </row>
    <row r="178" spans="1:6" s="48" customFormat="1" ht="13.15" customHeight="1" x14ac:dyDescent="0.2">
      <c r="A178" s="44">
        <v>13673</v>
      </c>
      <c r="B178" s="45" t="s">
        <v>79</v>
      </c>
      <c r="C178" s="45" t="s">
        <v>283</v>
      </c>
      <c r="D178" s="46">
        <v>8904800695</v>
      </c>
      <c r="E178" s="47">
        <v>39769189</v>
      </c>
      <c r="F178" s="47"/>
    </row>
    <row r="179" spans="1:6" s="48" customFormat="1" ht="13.15" customHeight="1" x14ac:dyDescent="0.2">
      <c r="A179" s="44">
        <v>13683</v>
      </c>
      <c r="B179" s="45" t="s">
        <v>79</v>
      </c>
      <c r="C179" s="45" t="s">
        <v>284</v>
      </c>
      <c r="D179" s="46">
        <v>8904813433</v>
      </c>
      <c r="E179" s="47">
        <v>59756379</v>
      </c>
      <c r="F179" s="47"/>
    </row>
    <row r="180" spans="1:6" s="48" customFormat="1" ht="13.15" customHeight="1" x14ac:dyDescent="0.2">
      <c r="A180" s="44">
        <v>13688</v>
      </c>
      <c r="B180" s="45" t="s">
        <v>79</v>
      </c>
      <c r="C180" s="45" t="s">
        <v>285</v>
      </c>
      <c r="D180" s="46">
        <v>8000490179</v>
      </c>
      <c r="E180" s="47">
        <v>64178515</v>
      </c>
      <c r="F180" s="47"/>
    </row>
    <row r="181" spans="1:6" s="48" customFormat="1" ht="13.15" customHeight="1" x14ac:dyDescent="0.2">
      <c r="A181" s="44">
        <v>13744</v>
      </c>
      <c r="B181" s="45" t="s">
        <v>79</v>
      </c>
      <c r="C181" s="45" t="s">
        <v>286</v>
      </c>
      <c r="D181" s="46">
        <v>8904800061</v>
      </c>
      <c r="E181" s="47">
        <v>31758271</v>
      </c>
      <c r="F181" s="47"/>
    </row>
    <row r="182" spans="1:6" s="48" customFormat="1" ht="13.15" customHeight="1" x14ac:dyDescent="0.2">
      <c r="A182" s="44">
        <v>13760</v>
      </c>
      <c r="B182" s="45" t="s">
        <v>79</v>
      </c>
      <c r="C182" s="45" t="s">
        <v>287</v>
      </c>
      <c r="D182" s="46">
        <v>8000356779</v>
      </c>
      <c r="E182" s="47">
        <v>14803345</v>
      </c>
      <c r="F182" s="47"/>
    </row>
    <row r="183" spans="1:6" s="48" customFormat="1" ht="13.15" customHeight="1" x14ac:dyDescent="0.2">
      <c r="A183" s="44">
        <v>13780</v>
      </c>
      <c r="B183" s="45" t="s">
        <v>79</v>
      </c>
      <c r="C183" s="45" t="s">
        <v>288</v>
      </c>
      <c r="D183" s="46">
        <v>8000955301</v>
      </c>
      <c r="E183" s="47">
        <v>25008746</v>
      </c>
      <c r="F183" s="47"/>
    </row>
    <row r="184" spans="1:6" s="48" customFormat="1" ht="13.15" customHeight="1" x14ac:dyDescent="0.2">
      <c r="A184" s="44">
        <v>13810</v>
      </c>
      <c r="B184" s="45" t="s">
        <v>79</v>
      </c>
      <c r="C184" s="45" t="s">
        <v>289</v>
      </c>
      <c r="D184" s="46">
        <v>8002552139</v>
      </c>
      <c r="E184" s="47">
        <v>75237185</v>
      </c>
      <c r="F184" s="47"/>
    </row>
    <row r="185" spans="1:6" s="48" customFormat="1" ht="13.15" customHeight="1" x14ac:dyDescent="0.2">
      <c r="A185" s="44">
        <v>13836</v>
      </c>
      <c r="B185" s="45" t="s">
        <v>79</v>
      </c>
      <c r="C185" s="45" t="s">
        <v>290</v>
      </c>
      <c r="D185" s="46">
        <v>8904811490</v>
      </c>
      <c r="E185" s="47">
        <v>82345609</v>
      </c>
      <c r="F185" s="47"/>
    </row>
    <row r="186" spans="1:6" s="48" customFormat="1" ht="13.15" customHeight="1" x14ac:dyDescent="0.2">
      <c r="A186" s="44">
        <v>13838</v>
      </c>
      <c r="B186" s="45" t="s">
        <v>79</v>
      </c>
      <c r="C186" s="45" t="s">
        <v>291</v>
      </c>
      <c r="D186" s="46">
        <v>8904813243</v>
      </c>
      <c r="E186" s="47">
        <v>39495677</v>
      </c>
      <c r="F186" s="47"/>
    </row>
    <row r="187" spans="1:6" s="48" customFormat="1" ht="13.15" customHeight="1" x14ac:dyDescent="0.2">
      <c r="A187" s="44">
        <v>13873</v>
      </c>
      <c r="B187" s="45" t="s">
        <v>79</v>
      </c>
      <c r="C187" s="45" t="s">
        <v>292</v>
      </c>
      <c r="D187" s="46">
        <v>8904811928</v>
      </c>
      <c r="E187" s="47">
        <v>40636231</v>
      </c>
      <c r="F187" s="47"/>
    </row>
    <row r="188" spans="1:6" s="48" customFormat="1" ht="13.15" customHeight="1" x14ac:dyDescent="0.2">
      <c r="A188" s="44">
        <v>13894</v>
      </c>
      <c r="B188" s="45" t="s">
        <v>79</v>
      </c>
      <c r="C188" s="45" t="s">
        <v>293</v>
      </c>
      <c r="D188" s="46">
        <v>8904811777</v>
      </c>
      <c r="E188" s="47">
        <v>28029288</v>
      </c>
      <c r="F188" s="47"/>
    </row>
    <row r="189" spans="1:6" s="48" customFormat="1" ht="13.15" customHeight="1" x14ac:dyDescent="0.2">
      <c r="A189" s="44">
        <v>15022</v>
      </c>
      <c r="B189" s="45" t="s">
        <v>83</v>
      </c>
      <c r="C189" s="45" t="s">
        <v>294</v>
      </c>
      <c r="D189" s="46">
        <v>8918012813</v>
      </c>
      <c r="E189" s="47">
        <v>1035744</v>
      </c>
      <c r="F189" s="47"/>
    </row>
    <row r="190" spans="1:6" s="48" customFormat="1" ht="13.15" customHeight="1" x14ac:dyDescent="0.2">
      <c r="A190" s="44">
        <v>15047</v>
      </c>
      <c r="B190" s="45" t="s">
        <v>83</v>
      </c>
      <c r="C190" s="45" t="s">
        <v>295</v>
      </c>
      <c r="D190" s="46">
        <v>8000775455</v>
      </c>
      <c r="E190" s="47">
        <v>17763818</v>
      </c>
      <c r="F190" s="47"/>
    </row>
    <row r="191" spans="1:6" s="48" customFormat="1" ht="13.15" customHeight="1" x14ac:dyDescent="0.2">
      <c r="A191" s="44">
        <v>15051</v>
      </c>
      <c r="B191" s="45" t="s">
        <v>83</v>
      </c>
      <c r="C191" s="45" t="s">
        <v>296</v>
      </c>
      <c r="D191" s="46">
        <v>8000637911</v>
      </c>
      <c r="E191" s="47">
        <v>5373225</v>
      </c>
      <c r="F191" s="47"/>
    </row>
    <row r="192" spans="1:6" s="48" customFormat="1" ht="13.15" customHeight="1" x14ac:dyDescent="0.2">
      <c r="A192" s="44">
        <v>15087</v>
      </c>
      <c r="B192" s="45" t="s">
        <v>83</v>
      </c>
      <c r="C192" s="45" t="s">
        <v>297</v>
      </c>
      <c r="D192" s="46">
        <v>8000991994</v>
      </c>
      <c r="E192" s="47">
        <v>7545988</v>
      </c>
      <c r="F192" s="47"/>
    </row>
    <row r="193" spans="1:6" s="48" customFormat="1" ht="13.15" customHeight="1" x14ac:dyDescent="0.2">
      <c r="A193" s="44">
        <v>15090</v>
      </c>
      <c r="B193" s="45" t="s">
        <v>83</v>
      </c>
      <c r="C193" s="45" t="s">
        <v>298</v>
      </c>
      <c r="D193" s="46">
        <v>8000993905</v>
      </c>
      <c r="E193" s="47">
        <v>1581614</v>
      </c>
      <c r="F193" s="47"/>
    </row>
    <row r="194" spans="1:6" s="48" customFormat="1" ht="13.15" customHeight="1" x14ac:dyDescent="0.2">
      <c r="A194" s="44">
        <v>15092</v>
      </c>
      <c r="B194" s="45" t="s">
        <v>83</v>
      </c>
      <c r="C194" s="45" t="s">
        <v>299</v>
      </c>
      <c r="D194" s="46">
        <v>8000172880</v>
      </c>
      <c r="E194" s="47">
        <v>1324860</v>
      </c>
      <c r="F194" s="47"/>
    </row>
    <row r="195" spans="1:6" s="48" customFormat="1" ht="13.15" customHeight="1" x14ac:dyDescent="0.2">
      <c r="A195" s="44">
        <v>15097</v>
      </c>
      <c r="B195" s="45" t="s">
        <v>83</v>
      </c>
      <c r="C195" s="45" t="s">
        <v>300</v>
      </c>
      <c r="D195" s="46">
        <v>8918562945</v>
      </c>
      <c r="E195" s="47">
        <v>5372209</v>
      </c>
      <c r="F195" s="47"/>
    </row>
    <row r="196" spans="1:6" s="48" customFormat="1" ht="13.15" customHeight="1" x14ac:dyDescent="0.2">
      <c r="A196" s="44">
        <v>15104</v>
      </c>
      <c r="B196" s="45" t="s">
        <v>83</v>
      </c>
      <c r="C196" s="45" t="s">
        <v>83</v>
      </c>
      <c r="D196" s="46">
        <v>8000233837</v>
      </c>
      <c r="E196" s="47">
        <v>4389351</v>
      </c>
      <c r="F196" s="47"/>
    </row>
    <row r="197" spans="1:6" s="48" customFormat="1" ht="13.15" customHeight="1" x14ac:dyDescent="0.2">
      <c r="A197" s="44">
        <v>15106</v>
      </c>
      <c r="B197" s="45" t="s">
        <v>83</v>
      </c>
      <c r="C197" s="45" t="s">
        <v>301</v>
      </c>
      <c r="D197" s="46">
        <v>8000997211</v>
      </c>
      <c r="E197" s="47">
        <v>2348459</v>
      </c>
      <c r="F197" s="47"/>
    </row>
    <row r="198" spans="1:6" s="48" customFormat="1" ht="13.15" customHeight="1" x14ac:dyDescent="0.2">
      <c r="A198" s="44">
        <v>15109</v>
      </c>
      <c r="B198" s="45" t="s">
        <v>83</v>
      </c>
      <c r="C198" s="45" t="s">
        <v>302</v>
      </c>
      <c r="D198" s="46">
        <v>8918082600</v>
      </c>
      <c r="E198" s="47">
        <v>5132550</v>
      </c>
      <c r="F198" s="47"/>
    </row>
    <row r="199" spans="1:6" s="48" customFormat="1" ht="13.15" customHeight="1" x14ac:dyDescent="0.2">
      <c r="A199" s="44">
        <v>15114</v>
      </c>
      <c r="B199" s="45" t="s">
        <v>83</v>
      </c>
      <c r="C199" s="45" t="s">
        <v>303</v>
      </c>
      <c r="D199" s="46">
        <v>8000997148</v>
      </c>
      <c r="E199" s="47">
        <v>676881</v>
      </c>
      <c r="F199" s="47"/>
    </row>
    <row r="200" spans="1:6" s="48" customFormat="1" ht="13.15" customHeight="1" x14ac:dyDescent="0.2">
      <c r="A200" s="44">
        <v>15131</v>
      </c>
      <c r="B200" s="45" t="s">
        <v>83</v>
      </c>
      <c r="C200" s="45" t="s">
        <v>5</v>
      </c>
      <c r="D200" s="46">
        <v>8918017964</v>
      </c>
      <c r="E200" s="47">
        <v>2855441</v>
      </c>
      <c r="F200" s="47"/>
    </row>
    <row r="201" spans="1:6" s="48" customFormat="1" ht="13.15" customHeight="1" x14ac:dyDescent="0.2">
      <c r="A201" s="44">
        <v>15135</v>
      </c>
      <c r="B201" s="45" t="s">
        <v>83</v>
      </c>
      <c r="C201" s="45" t="s">
        <v>304</v>
      </c>
      <c r="D201" s="46">
        <v>8000283933</v>
      </c>
      <c r="E201" s="47">
        <v>3430387</v>
      </c>
      <c r="F201" s="47"/>
    </row>
    <row r="202" spans="1:6" s="48" customFormat="1" ht="13.15" customHeight="1" x14ac:dyDescent="0.2">
      <c r="A202" s="44">
        <v>15162</v>
      </c>
      <c r="B202" s="45" t="s">
        <v>83</v>
      </c>
      <c r="C202" s="45" t="s">
        <v>305</v>
      </c>
      <c r="D202" s="46">
        <v>8918578053</v>
      </c>
      <c r="E202" s="47">
        <v>3049911</v>
      </c>
      <c r="F202" s="47"/>
    </row>
    <row r="203" spans="1:6" s="48" customFormat="1" ht="13.15" customHeight="1" x14ac:dyDescent="0.2">
      <c r="A203" s="44">
        <v>15172</v>
      </c>
      <c r="B203" s="45" t="s">
        <v>83</v>
      </c>
      <c r="C203" s="45" t="s">
        <v>306</v>
      </c>
      <c r="D203" s="46">
        <v>8918013574</v>
      </c>
      <c r="E203" s="47">
        <v>2860390</v>
      </c>
      <c r="F203" s="47"/>
    </row>
    <row r="204" spans="1:6" s="48" customFormat="1" ht="13.15" customHeight="1" x14ac:dyDescent="0.2">
      <c r="A204" s="44">
        <v>15176</v>
      </c>
      <c r="B204" s="45" t="s">
        <v>83</v>
      </c>
      <c r="C204" s="45" t="s">
        <v>307</v>
      </c>
      <c r="D204" s="46">
        <v>8918004750</v>
      </c>
      <c r="E204" s="47">
        <v>48642959</v>
      </c>
      <c r="F204" s="47"/>
    </row>
    <row r="205" spans="1:6" s="48" customFormat="1" ht="13.15" customHeight="1" x14ac:dyDescent="0.2">
      <c r="A205" s="44">
        <v>15180</v>
      </c>
      <c r="B205" s="45" t="s">
        <v>83</v>
      </c>
      <c r="C205" s="45" t="s">
        <v>308</v>
      </c>
      <c r="D205" s="46">
        <v>8000748599</v>
      </c>
      <c r="E205" s="47">
        <v>4798788</v>
      </c>
      <c r="F205" s="47"/>
    </row>
    <row r="206" spans="1:6" s="48" customFormat="1" ht="13.15" customHeight="1" x14ac:dyDescent="0.2">
      <c r="A206" s="44">
        <v>15183</v>
      </c>
      <c r="B206" s="45" t="s">
        <v>83</v>
      </c>
      <c r="C206" s="45" t="s">
        <v>309</v>
      </c>
      <c r="D206" s="46">
        <v>8918019620</v>
      </c>
      <c r="E206" s="47">
        <v>19588812</v>
      </c>
      <c r="F206" s="47"/>
    </row>
    <row r="207" spans="1:6" s="48" customFormat="1" ht="13.15" customHeight="1" x14ac:dyDescent="0.2">
      <c r="A207" s="44">
        <v>15185</v>
      </c>
      <c r="B207" s="45" t="s">
        <v>83</v>
      </c>
      <c r="C207" s="45" t="s">
        <v>310</v>
      </c>
      <c r="D207" s="46">
        <v>8000344760</v>
      </c>
      <c r="E207" s="47">
        <v>8021161</v>
      </c>
      <c r="F207" s="47"/>
    </row>
    <row r="208" spans="1:6" s="48" customFormat="1" ht="13.15" customHeight="1" x14ac:dyDescent="0.2">
      <c r="A208" s="44">
        <v>15187</v>
      </c>
      <c r="B208" s="45" t="s">
        <v>83</v>
      </c>
      <c r="C208" s="45" t="s">
        <v>311</v>
      </c>
      <c r="D208" s="46">
        <v>8000149891</v>
      </c>
      <c r="E208" s="47">
        <v>3535035</v>
      </c>
      <c r="F208" s="47"/>
    </row>
    <row r="209" spans="1:6" s="48" customFormat="1" ht="13.15" customHeight="1" x14ac:dyDescent="0.2">
      <c r="A209" s="44">
        <v>15189</v>
      </c>
      <c r="B209" s="45" t="s">
        <v>83</v>
      </c>
      <c r="C209" s="45" t="s">
        <v>84</v>
      </c>
      <c r="D209" s="46">
        <v>8918019881</v>
      </c>
      <c r="E209" s="47">
        <v>4353178</v>
      </c>
      <c r="F209" s="47"/>
    </row>
    <row r="210" spans="1:6" s="48" customFormat="1" ht="13.15" customHeight="1" x14ac:dyDescent="0.2">
      <c r="A210" s="44">
        <v>15204</v>
      </c>
      <c r="B210" s="45" t="s">
        <v>83</v>
      </c>
      <c r="C210" s="45" t="s">
        <v>312</v>
      </c>
      <c r="D210" s="46">
        <v>8918019321</v>
      </c>
      <c r="E210" s="47">
        <v>8952252</v>
      </c>
      <c r="F210" s="47"/>
    </row>
    <row r="211" spans="1:6" s="48" customFormat="1" ht="13.15" customHeight="1" x14ac:dyDescent="0.2">
      <c r="A211" s="44">
        <v>15212</v>
      </c>
      <c r="B211" s="45" t="s">
        <v>83</v>
      </c>
      <c r="C211" s="45" t="s">
        <v>313</v>
      </c>
      <c r="D211" s="46">
        <v>8918013639</v>
      </c>
      <c r="E211" s="47">
        <v>3321380</v>
      </c>
      <c r="F211" s="47"/>
    </row>
    <row r="212" spans="1:6" s="48" customFormat="1" ht="13.15" customHeight="1" x14ac:dyDescent="0.2">
      <c r="A212" s="44">
        <v>15215</v>
      </c>
      <c r="B212" s="45" t="s">
        <v>83</v>
      </c>
      <c r="C212" s="45" t="s">
        <v>314</v>
      </c>
      <c r="D212" s="46">
        <v>8918557482</v>
      </c>
      <c r="E212" s="47">
        <v>2551637</v>
      </c>
      <c r="F212" s="47"/>
    </row>
    <row r="213" spans="1:6" s="48" customFormat="1" ht="13.15" customHeight="1" x14ac:dyDescent="0.2">
      <c r="A213" s="44">
        <v>15218</v>
      </c>
      <c r="B213" s="45" t="s">
        <v>83</v>
      </c>
      <c r="C213" s="45" t="s">
        <v>315</v>
      </c>
      <c r="D213" s="46">
        <v>8918579202</v>
      </c>
      <c r="E213" s="47">
        <v>3726476</v>
      </c>
      <c r="F213" s="47"/>
    </row>
    <row r="214" spans="1:6" s="48" customFormat="1" ht="13.15" customHeight="1" x14ac:dyDescent="0.2">
      <c r="A214" s="44">
        <v>15223</v>
      </c>
      <c r="B214" s="45" t="s">
        <v>83</v>
      </c>
      <c r="C214" s="45" t="s">
        <v>316</v>
      </c>
      <c r="D214" s="46">
        <v>8000991962</v>
      </c>
      <c r="E214" s="47">
        <v>19434600</v>
      </c>
      <c r="F214" s="47"/>
    </row>
    <row r="215" spans="1:6" s="48" customFormat="1" ht="13.15" customHeight="1" x14ac:dyDescent="0.2">
      <c r="A215" s="44">
        <v>15224</v>
      </c>
      <c r="B215" s="45" t="s">
        <v>83</v>
      </c>
      <c r="C215" s="45" t="s">
        <v>317</v>
      </c>
      <c r="D215" s="46">
        <v>8918020891</v>
      </c>
      <c r="E215" s="47">
        <v>4908855</v>
      </c>
      <c r="F215" s="47"/>
    </row>
    <row r="216" spans="1:6" s="48" customFormat="1" ht="13.15" customHeight="1" x14ac:dyDescent="0.2">
      <c r="A216" s="44">
        <v>15226</v>
      </c>
      <c r="B216" s="45" t="s">
        <v>83</v>
      </c>
      <c r="C216" s="45" t="s">
        <v>318</v>
      </c>
      <c r="D216" s="46">
        <v>8918557697</v>
      </c>
      <c r="E216" s="47">
        <v>1550832</v>
      </c>
      <c r="F216" s="47"/>
    </row>
    <row r="217" spans="1:6" s="48" customFormat="1" ht="13.15" customHeight="1" x14ac:dyDescent="0.2">
      <c r="A217" s="44">
        <v>15232</v>
      </c>
      <c r="B217" s="45" t="s">
        <v>83</v>
      </c>
      <c r="C217" s="45" t="s">
        <v>319</v>
      </c>
      <c r="D217" s="46">
        <v>8000997234</v>
      </c>
      <c r="E217" s="47">
        <v>4803716</v>
      </c>
      <c r="F217" s="47"/>
    </row>
    <row r="218" spans="1:6" s="48" customFormat="1" ht="13.15" customHeight="1" x14ac:dyDescent="0.2">
      <c r="A218" s="44">
        <v>15236</v>
      </c>
      <c r="B218" s="45" t="s">
        <v>83</v>
      </c>
      <c r="C218" s="45" t="s">
        <v>320</v>
      </c>
      <c r="D218" s="46">
        <v>8001311779</v>
      </c>
      <c r="E218" s="47">
        <v>1912782</v>
      </c>
      <c r="F218" s="47"/>
    </row>
    <row r="219" spans="1:6" s="48" customFormat="1" ht="13.15" customHeight="1" x14ac:dyDescent="0.2">
      <c r="A219" s="44">
        <v>15244</v>
      </c>
      <c r="B219" s="45" t="s">
        <v>83</v>
      </c>
      <c r="C219" s="45" t="s">
        <v>321</v>
      </c>
      <c r="D219" s="46">
        <v>8918578440</v>
      </c>
      <c r="E219" s="47">
        <v>7061785</v>
      </c>
      <c r="F219" s="47"/>
    </row>
    <row r="220" spans="1:6" s="48" customFormat="1" ht="13.15" customHeight="1" x14ac:dyDescent="0.2">
      <c r="A220" s="44">
        <v>15248</v>
      </c>
      <c r="B220" s="45" t="s">
        <v>83</v>
      </c>
      <c r="C220" s="45" t="s">
        <v>322</v>
      </c>
      <c r="D220" s="46">
        <v>8000310732</v>
      </c>
      <c r="E220" s="47">
        <v>2909657</v>
      </c>
      <c r="F220" s="47"/>
    </row>
    <row r="221" spans="1:6" s="48" customFormat="1" ht="13.15" customHeight="1" x14ac:dyDescent="0.2">
      <c r="A221" s="44">
        <v>15272</v>
      </c>
      <c r="B221" s="45" t="s">
        <v>83</v>
      </c>
      <c r="C221" s="45" t="s">
        <v>323</v>
      </c>
      <c r="D221" s="46">
        <v>8918562880</v>
      </c>
      <c r="E221" s="47">
        <v>3857901</v>
      </c>
      <c r="F221" s="47"/>
    </row>
    <row r="222" spans="1:6" s="48" customFormat="1" ht="13.15" customHeight="1" x14ac:dyDescent="0.2">
      <c r="A222" s="44">
        <v>15276</v>
      </c>
      <c r="B222" s="45" t="s">
        <v>83</v>
      </c>
      <c r="C222" s="45" t="s">
        <v>324</v>
      </c>
      <c r="D222" s="46">
        <v>8000263681</v>
      </c>
      <c r="E222" s="47">
        <v>3110533</v>
      </c>
      <c r="F222" s="47"/>
    </row>
    <row r="223" spans="1:6" s="48" customFormat="1" ht="13.15" customHeight="1" x14ac:dyDescent="0.2">
      <c r="A223" s="44">
        <v>15293</v>
      </c>
      <c r="B223" s="45" t="s">
        <v>83</v>
      </c>
      <c r="C223" s="45" t="s">
        <v>325</v>
      </c>
      <c r="D223" s="46">
        <v>8000200459</v>
      </c>
      <c r="E223" s="47">
        <v>3523715</v>
      </c>
      <c r="F223" s="47"/>
    </row>
    <row r="224" spans="1:6" s="48" customFormat="1" ht="13.15" customHeight="1" x14ac:dyDescent="0.2">
      <c r="A224" s="44">
        <v>15296</v>
      </c>
      <c r="B224" s="45" t="s">
        <v>83</v>
      </c>
      <c r="C224" s="45" t="s">
        <v>326</v>
      </c>
      <c r="D224" s="46">
        <v>8918577641</v>
      </c>
      <c r="E224" s="47">
        <v>5705929</v>
      </c>
      <c r="F224" s="47"/>
    </row>
    <row r="225" spans="1:6" s="48" customFormat="1" ht="13.15" customHeight="1" x14ac:dyDescent="0.2">
      <c r="A225" s="44">
        <v>15299</v>
      </c>
      <c r="B225" s="45" t="s">
        <v>83</v>
      </c>
      <c r="C225" s="45" t="s">
        <v>327</v>
      </c>
      <c r="D225" s="46">
        <v>8000256088</v>
      </c>
      <c r="E225" s="47">
        <v>12042129</v>
      </c>
      <c r="F225" s="47"/>
    </row>
    <row r="226" spans="1:6" s="48" customFormat="1" ht="13.15" customHeight="1" x14ac:dyDescent="0.2">
      <c r="A226" s="44">
        <v>15317</v>
      </c>
      <c r="B226" s="45" t="s">
        <v>83</v>
      </c>
      <c r="C226" s="45" t="s">
        <v>328</v>
      </c>
      <c r="D226" s="46">
        <v>8000126311</v>
      </c>
      <c r="E226" s="47">
        <v>1588746</v>
      </c>
      <c r="F226" s="47"/>
    </row>
    <row r="227" spans="1:6" s="48" customFormat="1" ht="13.15" customHeight="1" x14ac:dyDescent="0.2">
      <c r="A227" s="44">
        <v>15322</v>
      </c>
      <c r="B227" s="45" t="s">
        <v>83</v>
      </c>
      <c r="C227" s="45" t="s">
        <v>329</v>
      </c>
      <c r="D227" s="46">
        <v>8000136839</v>
      </c>
      <c r="E227" s="47">
        <v>8576634</v>
      </c>
      <c r="F227" s="47"/>
    </row>
    <row r="228" spans="1:6" s="48" customFormat="1" ht="13.15" customHeight="1" x14ac:dyDescent="0.2">
      <c r="A228" s="44">
        <v>15325</v>
      </c>
      <c r="B228" s="45" t="s">
        <v>83</v>
      </c>
      <c r="C228" s="45" t="s">
        <v>330</v>
      </c>
      <c r="D228" s="46">
        <v>8918008968</v>
      </c>
      <c r="E228" s="47">
        <v>2369321</v>
      </c>
      <c r="F228" s="47"/>
    </row>
    <row r="229" spans="1:6" s="48" customFormat="1" ht="13.15" customHeight="1" x14ac:dyDescent="0.2">
      <c r="A229" s="44">
        <v>15332</v>
      </c>
      <c r="B229" s="45" t="s">
        <v>83</v>
      </c>
      <c r="C229" s="45" t="s">
        <v>331</v>
      </c>
      <c r="D229" s="46">
        <v>8000992029</v>
      </c>
      <c r="E229" s="47">
        <v>5373607</v>
      </c>
      <c r="F229" s="47"/>
    </row>
    <row r="230" spans="1:6" s="48" customFormat="1" ht="13.15" customHeight="1" x14ac:dyDescent="0.2">
      <c r="A230" s="44">
        <v>15362</v>
      </c>
      <c r="B230" s="45" t="s">
        <v>83</v>
      </c>
      <c r="C230" s="45" t="s">
        <v>332</v>
      </c>
      <c r="D230" s="46">
        <v>8918560773</v>
      </c>
      <c r="E230" s="47">
        <v>1852669</v>
      </c>
      <c r="F230" s="47"/>
    </row>
    <row r="231" spans="1:6" s="48" customFormat="1" ht="13.15" customHeight="1" x14ac:dyDescent="0.2">
      <c r="A231" s="44">
        <v>15367</v>
      </c>
      <c r="B231" s="45" t="s">
        <v>83</v>
      </c>
      <c r="C231" s="45" t="s">
        <v>333</v>
      </c>
      <c r="D231" s="46">
        <v>8918013764</v>
      </c>
      <c r="E231" s="47">
        <v>7357069</v>
      </c>
      <c r="F231" s="47"/>
    </row>
    <row r="232" spans="1:6" s="48" customFormat="1" ht="13.15" customHeight="1" x14ac:dyDescent="0.2">
      <c r="A232" s="44">
        <v>15368</v>
      </c>
      <c r="B232" s="45" t="s">
        <v>83</v>
      </c>
      <c r="C232" s="45" t="s">
        <v>172</v>
      </c>
      <c r="D232" s="46">
        <v>8918565932</v>
      </c>
      <c r="E232" s="47">
        <v>6372046</v>
      </c>
      <c r="F232" s="47"/>
    </row>
    <row r="233" spans="1:6" s="48" customFormat="1" ht="13.15" customHeight="1" x14ac:dyDescent="0.2">
      <c r="A233" s="44">
        <v>15377</v>
      </c>
      <c r="B233" s="45" t="s">
        <v>83</v>
      </c>
      <c r="C233" s="45" t="s">
        <v>334</v>
      </c>
      <c r="D233" s="46">
        <v>8000992068</v>
      </c>
      <c r="E233" s="47">
        <v>4252963</v>
      </c>
      <c r="F233" s="47"/>
    </row>
    <row r="234" spans="1:6" s="48" customFormat="1" ht="13.15" customHeight="1" x14ac:dyDescent="0.2">
      <c r="A234" s="44">
        <v>15380</v>
      </c>
      <c r="B234" s="45" t="s">
        <v>83</v>
      </c>
      <c r="C234" s="45" t="s">
        <v>335</v>
      </c>
      <c r="D234" s="46">
        <v>8000996655</v>
      </c>
      <c r="E234" s="47">
        <v>1956947</v>
      </c>
      <c r="F234" s="47"/>
    </row>
    <row r="235" spans="1:6" s="48" customFormat="1" ht="13.15" customHeight="1" x14ac:dyDescent="0.2">
      <c r="A235" s="44">
        <v>15401</v>
      </c>
      <c r="B235" s="45" t="s">
        <v>83</v>
      </c>
      <c r="C235" s="45" t="s">
        <v>336</v>
      </c>
      <c r="D235" s="46">
        <v>8000065412</v>
      </c>
      <c r="E235" s="47">
        <v>1192111</v>
      </c>
      <c r="F235" s="47"/>
    </row>
    <row r="236" spans="1:6" s="48" customFormat="1" ht="13.15" customHeight="1" x14ac:dyDescent="0.2">
      <c r="A236" s="44">
        <v>15403</v>
      </c>
      <c r="B236" s="45" t="s">
        <v>83</v>
      </c>
      <c r="C236" s="45" t="s">
        <v>337</v>
      </c>
      <c r="D236" s="46">
        <v>8918562572</v>
      </c>
      <c r="E236" s="47">
        <v>2592842</v>
      </c>
      <c r="F236" s="47"/>
    </row>
    <row r="237" spans="1:6" s="48" customFormat="1" ht="13.15" customHeight="1" x14ac:dyDescent="0.2">
      <c r="A237" s="44">
        <v>15407</v>
      </c>
      <c r="B237" s="45" t="s">
        <v>83</v>
      </c>
      <c r="C237" s="45" t="s">
        <v>338</v>
      </c>
      <c r="D237" s="46">
        <v>8918012687</v>
      </c>
      <c r="E237" s="47">
        <v>13346074</v>
      </c>
      <c r="F237" s="47"/>
    </row>
    <row r="238" spans="1:6" s="48" customFormat="1" ht="13.15" customHeight="1" x14ac:dyDescent="0.2">
      <c r="A238" s="44">
        <v>15425</v>
      </c>
      <c r="B238" s="45" t="s">
        <v>83</v>
      </c>
      <c r="C238" s="45" t="s">
        <v>339</v>
      </c>
      <c r="D238" s="46">
        <v>8918011291</v>
      </c>
      <c r="E238" s="47">
        <v>3103013</v>
      </c>
      <c r="F238" s="47"/>
    </row>
    <row r="239" spans="1:6" s="48" customFormat="1" ht="13.15" customHeight="1" x14ac:dyDescent="0.2">
      <c r="A239" s="44">
        <v>15442</v>
      </c>
      <c r="B239" s="45" t="s">
        <v>83</v>
      </c>
      <c r="C239" s="45" t="s">
        <v>340</v>
      </c>
      <c r="D239" s="46">
        <v>8000247898</v>
      </c>
      <c r="E239" s="47">
        <v>7703795</v>
      </c>
      <c r="F239" s="47"/>
    </row>
    <row r="240" spans="1:6" s="48" customFormat="1" ht="13.15" customHeight="1" x14ac:dyDescent="0.2">
      <c r="A240" s="44">
        <v>15455</v>
      </c>
      <c r="B240" s="45" t="s">
        <v>83</v>
      </c>
      <c r="C240" s="45" t="s">
        <v>341</v>
      </c>
      <c r="D240" s="46">
        <v>8000296601</v>
      </c>
      <c r="E240" s="47">
        <v>6456238</v>
      </c>
      <c r="F240" s="47"/>
    </row>
    <row r="241" spans="1:6" s="48" customFormat="1" ht="13.15" customHeight="1" x14ac:dyDescent="0.2">
      <c r="A241" s="44">
        <v>15464</v>
      </c>
      <c r="B241" s="45" t="s">
        <v>83</v>
      </c>
      <c r="C241" s="45" t="s">
        <v>342</v>
      </c>
      <c r="D241" s="46">
        <v>8918557357</v>
      </c>
      <c r="E241" s="47">
        <v>6189611</v>
      </c>
      <c r="F241" s="47"/>
    </row>
    <row r="242" spans="1:6" s="48" customFormat="1" ht="13.15" customHeight="1" x14ac:dyDescent="0.2">
      <c r="A242" s="44">
        <v>15466</v>
      </c>
      <c r="B242" s="45" t="s">
        <v>83</v>
      </c>
      <c r="C242" s="45" t="s">
        <v>343</v>
      </c>
      <c r="D242" s="46">
        <v>8918565552</v>
      </c>
      <c r="E242" s="47">
        <v>5323859</v>
      </c>
      <c r="F242" s="47"/>
    </row>
    <row r="243" spans="1:6" s="48" customFormat="1" ht="13.15" customHeight="1" x14ac:dyDescent="0.2">
      <c r="A243" s="44">
        <v>15469</v>
      </c>
      <c r="B243" s="45" t="s">
        <v>83</v>
      </c>
      <c r="C243" s="45" t="s">
        <v>344</v>
      </c>
      <c r="D243" s="46">
        <v>8000996623</v>
      </c>
      <c r="E243" s="47">
        <v>18192597</v>
      </c>
      <c r="F243" s="47"/>
    </row>
    <row r="244" spans="1:6" s="48" customFormat="1" ht="13.15" customHeight="1" x14ac:dyDescent="0.2">
      <c r="A244" s="44">
        <v>15476</v>
      </c>
      <c r="B244" s="45" t="s">
        <v>83</v>
      </c>
      <c r="C244" s="45" t="s">
        <v>345</v>
      </c>
      <c r="D244" s="46">
        <v>8918019946</v>
      </c>
      <c r="E244" s="47">
        <v>5018911</v>
      </c>
      <c r="F244" s="47"/>
    </row>
    <row r="245" spans="1:6" s="48" customFormat="1" ht="13.15" customHeight="1" x14ac:dyDescent="0.2">
      <c r="A245" s="44">
        <v>15480</v>
      </c>
      <c r="B245" s="45" t="s">
        <v>83</v>
      </c>
      <c r="C245" s="45" t="s">
        <v>346</v>
      </c>
      <c r="D245" s="46">
        <v>8000778087</v>
      </c>
      <c r="E245" s="47">
        <v>12325395</v>
      </c>
      <c r="F245" s="47"/>
    </row>
    <row r="246" spans="1:6" s="48" customFormat="1" ht="13.15" customHeight="1" x14ac:dyDescent="0.2">
      <c r="A246" s="44">
        <v>15491</v>
      </c>
      <c r="B246" s="45" t="s">
        <v>83</v>
      </c>
      <c r="C246" s="45" t="s">
        <v>347</v>
      </c>
      <c r="D246" s="46">
        <v>8918552220</v>
      </c>
      <c r="E246" s="47">
        <v>9459339</v>
      </c>
      <c r="F246" s="47"/>
    </row>
    <row r="247" spans="1:6" s="48" customFormat="1" ht="13.15" customHeight="1" x14ac:dyDescent="0.2">
      <c r="A247" s="44">
        <v>15494</v>
      </c>
      <c r="B247" s="45" t="s">
        <v>83</v>
      </c>
      <c r="C247" s="45" t="s">
        <v>348</v>
      </c>
      <c r="D247" s="46">
        <v>8000330620</v>
      </c>
      <c r="E247" s="47">
        <v>5302962</v>
      </c>
      <c r="F247" s="47"/>
    </row>
    <row r="248" spans="1:6" s="48" customFormat="1" ht="13.15" customHeight="1" x14ac:dyDescent="0.2">
      <c r="A248" s="44">
        <v>15500</v>
      </c>
      <c r="B248" s="45" t="s">
        <v>83</v>
      </c>
      <c r="C248" s="45" t="s">
        <v>349</v>
      </c>
      <c r="D248" s="46">
        <v>8000261565</v>
      </c>
      <c r="E248" s="47">
        <v>1770413</v>
      </c>
      <c r="F248" s="47"/>
    </row>
    <row r="249" spans="1:6" s="48" customFormat="1" ht="13.15" customHeight="1" x14ac:dyDescent="0.2">
      <c r="A249" s="44">
        <v>15507</v>
      </c>
      <c r="B249" s="45" t="s">
        <v>83</v>
      </c>
      <c r="C249" s="45" t="s">
        <v>350</v>
      </c>
      <c r="D249" s="46">
        <v>8918013621</v>
      </c>
      <c r="E249" s="47">
        <v>10511407</v>
      </c>
      <c r="F249" s="47"/>
    </row>
    <row r="250" spans="1:6" s="48" customFormat="1" ht="13.15" customHeight="1" x14ac:dyDescent="0.2">
      <c r="A250" s="44">
        <v>15511</v>
      </c>
      <c r="B250" s="45" t="s">
        <v>83</v>
      </c>
      <c r="C250" s="45" t="s">
        <v>351</v>
      </c>
      <c r="D250" s="46">
        <v>8000284616</v>
      </c>
      <c r="E250" s="47">
        <v>1475238</v>
      </c>
      <c r="F250" s="47"/>
    </row>
    <row r="251" spans="1:6" s="48" customFormat="1" ht="13.15" customHeight="1" x14ac:dyDescent="0.2">
      <c r="A251" s="44">
        <v>15514</v>
      </c>
      <c r="B251" s="45" t="s">
        <v>83</v>
      </c>
      <c r="C251" s="45" t="s">
        <v>352</v>
      </c>
      <c r="D251" s="46">
        <v>8000495083</v>
      </c>
      <c r="E251" s="47">
        <v>3082234</v>
      </c>
      <c r="F251" s="47"/>
    </row>
    <row r="252" spans="1:6" s="48" customFormat="1" ht="13.15" customHeight="1" x14ac:dyDescent="0.2">
      <c r="A252" s="44">
        <v>15516</v>
      </c>
      <c r="B252" s="45" t="s">
        <v>83</v>
      </c>
      <c r="C252" s="45" t="s">
        <v>353</v>
      </c>
      <c r="D252" s="46">
        <v>8918012401</v>
      </c>
      <c r="E252" s="47">
        <v>26833003</v>
      </c>
      <c r="F252" s="47"/>
    </row>
    <row r="253" spans="1:6" s="48" customFormat="1" ht="13.15" customHeight="1" x14ac:dyDescent="0.2">
      <c r="A253" s="44">
        <v>15518</v>
      </c>
      <c r="B253" s="45" t="s">
        <v>83</v>
      </c>
      <c r="C253" s="45" t="s">
        <v>354</v>
      </c>
      <c r="D253" s="46">
        <v>8000655937</v>
      </c>
      <c r="E253" s="47">
        <v>2286914</v>
      </c>
      <c r="F253" s="47"/>
    </row>
    <row r="254" spans="1:6" s="48" customFormat="1" ht="13.15" customHeight="1" x14ac:dyDescent="0.2">
      <c r="A254" s="44">
        <v>15522</v>
      </c>
      <c r="B254" s="45" t="s">
        <v>83</v>
      </c>
      <c r="C254" s="45" t="s">
        <v>355</v>
      </c>
      <c r="D254" s="46">
        <v>8000126289</v>
      </c>
      <c r="E254" s="47">
        <v>1833234</v>
      </c>
      <c r="F254" s="47"/>
    </row>
    <row r="255" spans="1:6" s="48" customFormat="1" ht="13.15" customHeight="1" x14ac:dyDescent="0.2">
      <c r="A255" s="44">
        <v>15531</v>
      </c>
      <c r="B255" s="45" t="s">
        <v>83</v>
      </c>
      <c r="C255" s="45" t="s">
        <v>356</v>
      </c>
      <c r="D255" s="46">
        <v>8918013685</v>
      </c>
      <c r="E255" s="47">
        <v>10008249</v>
      </c>
      <c r="F255" s="47"/>
    </row>
    <row r="256" spans="1:6" s="48" customFormat="1" ht="13.15" customHeight="1" x14ac:dyDescent="0.2">
      <c r="A256" s="44">
        <v>15533</v>
      </c>
      <c r="B256" s="45" t="s">
        <v>83</v>
      </c>
      <c r="C256" s="45" t="s">
        <v>357</v>
      </c>
      <c r="D256" s="46">
        <v>8000654115</v>
      </c>
      <c r="E256" s="47">
        <v>5396016</v>
      </c>
      <c r="F256" s="47"/>
    </row>
    <row r="257" spans="1:6" s="48" customFormat="1" ht="13.15" customHeight="1" x14ac:dyDescent="0.2">
      <c r="A257" s="44">
        <v>15537</v>
      </c>
      <c r="B257" s="45" t="s">
        <v>83</v>
      </c>
      <c r="C257" s="45" t="s">
        <v>358</v>
      </c>
      <c r="D257" s="46">
        <v>8918550152</v>
      </c>
      <c r="E257" s="47">
        <v>2727006</v>
      </c>
      <c r="F257" s="47"/>
    </row>
    <row r="258" spans="1:6" s="48" customFormat="1" ht="13.15" customHeight="1" x14ac:dyDescent="0.2">
      <c r="A258" s="44">
        <v>15542</v>
      </c>
      <c r="B258" s="45" t="s">
        <v>83</v>
      </c>
      <c r="C258" s="45" t="s">
        <v>359</v>
      </c>
      <c r="D258" s="46">
        <v>8918564640</v>
      </c>
      <c r="E258" s="47">
        <v>7425344</v>
      </c>
      <c r="F258" s="47"/>
    </row>
    <row r="259" spans="1:6" s="48" customFormat="1" ht="13.15" customHeight="1" x14ac:dyDescent="0.2">
      <c r="A259" s="44">
        <v>15550</v>
      </c>
      <c r="B259" s="45" t="s">
        <v>83</v>
      </c>
      <c r="C259" s="45" t="s">
        <v>360</v>
      </c>
      <c r="D259" s="46">
        <v>8000663895</v>
      </c>
      <c r="E259" s="47">
        <v>2540080</v>
      </c>
      <c r="F259" s="47"/>
    </row>
    <row r="260" spans="1:6" s="48" customFormat="1" ht="13.15" customHeight="1" x14ac:dyDescent="0.2">
      <c r="A260" s="44">
        <v>15572</v>
      </c>
      <c r="B260" s="45" t="s">
        <v>83</v>
      </c>
      <c r="C260" s="45" t="s">
        <v>361</v>
      </c>
      <c r="D260" s="46">
        <v>8918004664</v>
      </c>
      <c r="E260" s="47">
        <v>56682635</v>
      </c>
      <c r="F260" s="47"/>
    </row>
    <row r="261" spans="1:6" s="48" customFormat="1" ht="13.15" customHeight="1" x14ac:dyDescent="0.2">
      <c r="A261" s="44">
        <v>15580</v>
      </c>
      <c r="B261" s="45" t="s">
        <v>83</v>
      </c>
      <c r="C261" s="45" t="s">
        <v>362</v>
      </c>
      <c r="D261" s="46">
        <v>8000295135</v>
      </c>
      <c r="E261" s="47">
        <v>9199877</v>
      </c>
      <c r="F261" s="47"/>
    </row>
    <row r="262" spans="1:6" s="48" customFormat="1" ht="13.15" customHeight="1" x14ac:dyDescent="0.2">
      <c r="A262" s="44">
        <v>15599</v>
      </c>
      <c r="B262" s="45" t="s">
        <v>83</v>
      </c>
      <c r="C262" s="45" t="s">
        <v>363</v>
      </c>
      <c r="D262" s="46">
        <v>8918012806</v>
      </c>
      <c r="E262" s="47">
        <v>11295599</v>
      </c>
      <c r="F262" s="47"/>
    </row>
    <row r="263" spans="1:6" s="48" customFormat="1" ht="13.15" customHeight="1" x14ac:dyDescent="0.2">
      <c r="A263" s="44">
        <v>15600</v>
      </c>
      <c r="B263" s="45" t="s">
        <v>83</v>
      </c>
      <c r="C263" s="45" t="s">
        <v>364</v>
      </c>
      <c r="D263" s="46">
        <v>8918012440</v>
      </c>
      <c r="E263" s="47">
        <v>7906394</v>
      </c>
      <c r="F263" s="47"/>
    </row>
    <row r="264" spans="1:6" s="48" customFormat="1" ht="13.15" customHeight="1" x14ac:dyDescent="0.2">
      <c r="A264" s="44">
        <v>15621</v>
      </c>
      <c r="B264" s="45" t="s">
        <v>83</v>
      </c>
      <c r="C264" s="45" t="s">
        <v>365</v>
      </c>
      <c r="D264" s="46">
        <v>8918017703</v>
      </c>
      <c r="E264" s="47">
        <v>1901295</v>
      </c>
      <c r="F264" s="47"/>
    </row>
    <row r="265" spans="1:6" s="48" customFormat="1" ht="13.15" customHeight="1" x14ac:dyDescent="0.2">
      <c r="A265" s="44">
        <v>15632</v>
      </c>
      <c r="B265" s="45" t="s">
        <v>83</v>
      </c>
      <c r="C265" s="45" t="s">
        <v>366</v>
      </c>
      <c r="D265" s="46">
        <v>8000285171</v>
      </c>
      <c r="E265" s="47">
        <v>13216649</v>
      </c>
      <c r="F265" s="47"/>
    </row>
    <row r="266" spans="1:6" s="48" customFormat="1" ht="13.15" customHeight="1" x14ac:dyDescent="0.2">
      <c r="A266" s="44">
        <v>15638</v>
      </c>
      <c r="B266" s="45" t="s">
        <v>83</v>
      </c>
      <c r="C266" s="45" t="s">
        <v>367</v>
      </c>
      <c r="D266" s="46">
        <v>8000198461</v>
      </c>
      <c r="E266" s="47">
        <v>3887994</v>
      </c>
      <c r="F266" s="47"/>
    </row>
    <row r="267" spans="1:6" s="48" customFormat="1" ht="13.15" customHeight="1" x14ac:dyDescent="0.2">
      <c r="A267" s="44">
        <v>15646</v>
      </c>
      <c r="B267" s="45" t="s">
        <v>83</v>
      </c>
      <c r="C267" s="45" t="s">
        <v>368</v>
      </c>
      <c r="D267" s="46">
        <v>8000167579</v>
      </c>
      <c r="E267" s="47">
        <v>21394532</v>
      </c>
      <c r="F267" s="47"/>
    </row>
    <row r="268" spans="1:6" s="48" customFormat="1" ht="13.15" customHeight="1" x14ac:dyDescent="0.2">
      <c r="A268" s="44">
        <v>15660</v>
      </c>
      <c r="B268" s="45" t="s">
        <v>83</v>
      </c>
      <c r="C268" s="45" t="s">
        <v>369</v>
      </c>
      <c r="D268" s="46">
        <v>8918012820</v>
      </c>
      <c r="E268" s="47">
        <v>1502060</v>
      </c>
      <c r="F268" s="47"/>
    </row>
    <row r="269" spans="1:6" s="48" customFormat="1" ht="13.15" customHeight="1" x14ac:dyDescent="0.2">
      <c r="A269" s="44">
        <v>15664</v>
      </c>
      <c r="B269" s="45" t="s">
        <v>83</v>
      </c>
      <c r="C269" s="45" t="s">
        <v>370</v>
      </c>
      <c r="D269" s="46">
        <v>8000832337</v>
      </c>
      <c r="E269" s="47">
        <v>4339445</v>
      </c>
      <c r="F269" s="47"/>
    </row>
    <row r="270" spans="1:6" s="48" customFormat="1" ht="13.15" customHeight="1" x14ac:dyDescent="0.2">
      <c r="A270" s="44">
        <v>15667</v>
      </c>
      <c r="B270" s="45" t="s">
        <v>83</v>
      </c>
      <c r="C270" s="45" t="s">
        <v>371</v>
      </c>
      <c r="D270" s="46">
        <v>8918021519</v>
      </c>
      <c r="E270" s="47">
        <v>5588002</v>
      </c>
      <c r="F270" s="47"/>
    </row>
    <row r="271" spans="1:6" s="48" customFormat="1" ht="13.15" customHeight="1" x14ac:dyDescent="0.2">
      <c r="A271" s="44">
        <v>15673</v>
      </c>
      <c r="B271" s="45" t="s">
        <v>83</v>
      </c>
      <c r="C271" s="45" t="s">
        <v>372</v>
      </c>
      <c r="D271" s="46">
        <v>8918578211</v>
      </c>
      <c r="E271" s="47">
        <v>4648052</v>
      </c>
      <c r="F271" s="47"/>
    </row>
    <row r="272" spans="1:6" s="48" customFormat="1" ht="13.15" customHeight="1" x14ac:dyDescent="0.2">
      <c r="A272" s="44">
        <v>15676</v>
      </c>
      <c r="B272" s="45" t="s">
        <v>83</v>
      </c>
      <c r="C272" s="45" t="s">
        <v>373</v>
      </c>
      <c r="D272" s="46">
        <v>8918012861</v>
      </c>
      <c r="E272" s="47">
        <v>3388513</v>
      </c>
      <c r="F272" s="47"/>
    </row>
    <row r="273" spans="1:6" s="48" customFormat="1" ht="13.15" customHeight="1" x14ac:dyDescent="0.2">
      <c r="A273" s="44">
        <v>15681</v>
      </c>
      <c r="B273" s="45" t="s">
        <v>83</v>
      </c>
      <c r="C273" s="45" t="s">
        <v>374</v>
      </c>
      <c r="D273" s="46">
        <v>8918013692</v>
      </c>
      <c r="E273" s="47">
        <v>9411830</v>
      </c>
      <c r="F273" s="47"/>
    </row>
    <row r="274" spans="1:6" s="48" customFormat="1" ht="13.15" customHeight="1" x14ac:dyDescent="0.2">
      <c r="A274" s="44">
        <v>15686</v>
      </c>
      <c r="B274" s="45" t="s">
        <v>83</v>
      </c>
      <c r="C274" s="45" t="s">
        <v>375</v>
      </c>
      <c r="D274" s="46">
        <v>8000207338</v>
      </c>
      <c r="E274" s="47">
        <v>7555664</v>
      </c>
      <c r="F274" s="47"/>
    </row>
    <row r="275" spans="1:6" s="48" customFormat="1" ht="13.15" customHeight="1" x14ac:dyDescent="0.2">
      <c r="A275" s="44">
        <v>15690</v>
      </c>
      <c r="B275" s="45" t="s">
        <v>83</v>
      </c>
      <c r="C275" s="45" t="s">
        <v>376</v>
      </c>
      <c r="D275" s="46">
        <v>8000293866</v>
      </c>
      <c r="E275" s="47">
        <v>3601640</v>
      </c>
      <c r="F275" s="47"/>
    </row>
    <row r="276" spans="1:6" s="48" customFormat="1" ht="13.15" customHeight="1" x14ac:dyDescent="0.2">
      <c r="A276" s="44">
        <v>15693</v>
      </c>
      <c r="B276" s="45" t="s">
        <v>83</v>
      </c>
      <c r="C276" s="45" t="s">
        <v>377</v>
      </c>
      <c r="D276" s="46">
        <v>8000392133</v>
      </c>
      <c r="E276" s="47">
        <v>7831381</v>
      </c>
      <c r="F276" s="47"/>
    </row>
    <row r="277" spans="1:6" s="48" customFormat="1" ht="13.15" customHeight="1" x14ac:dyDescent="0.2">
      <c r="A277" s="44">
        <v>15696</v>
      </c>
      <c r="B277" s="45" t="s">
        <v>83</v>
      </c>
      <c r="C277" s="45" t="s">
        <v>378</v>
      </c>
      <c r="D277" s="46">
        <v>8000996512</v>
      </c>
      <c r="E277" s="47">
        <v>2704193</v>
      </c>
      <c r="F277" s="47"/>
    </row>
    <row r="278" spans="1:6" s="48" customFormat="1" ht="13.15" customHeight="1" x14ac:dyDescent="0.2">
      <c r="A278" s="44">
        <v>15720</v>
      </c>
      <c r="B278" s="45" t="s">
        <v>83</v>
      </c>
      <c r="C278" s="45" t="s">
        <v>379</v>
      </c>
      <c r="D278" s="46">
        <v>8000507913</v>
      </c>
      <c r="E278" s="47">
        <v>2602619</v>
      </c>
      <c r="F278" s="47"/>
    </row>
    <row r="279" spans="1:6" s="48" customFormat="1" ht="13.15" customHeight="1" x14ac:dyDescent="0.2">
      <c r="A279" s="44">
        <v>15723</v>
      </c>
      <c r="B279" s="45" t="s">
        <v>83</v>
      </c>
      <c r="C279" s="45" t="s">
        <v>380</v>
      </c>
      <c r="D279" s="46">
        <v>8000994412</v>
      </c>
      <c r="E279" s="47">
        <v>1035744</v>
      </c>
      <c r="F279" s="47"/>
    </row>
    <row r="280" spans="1:6" s="48" customFormat="1" ht="13.15" customHeight="1" x14ac:dyDescent="0.2">
      <c r="A280" s="44">
        <v>15740</v>
      </c>
      <c r="B280" s="45" t="s">
        <v>83</v>
      </c>
      <c r="C280" s="45" t="s">
        <v>381</v>
      </c>
      <c r="D280" s="46">
        <v>8918019115</v>
      </c>
      <c r="E280" s="47">
        <v>9363514</v>
      </c>
      <c r="F280" s="47"/>
    </row>
    <row r="281" spans="1:6" s="48" customFormat="1" ht="13.15" customHeight="1" x14ac:dyDescent="0.2">
      <c r="A281" s="44">
        <v>15753</v>
      </c>
      <c r="B281" s="45" t="s">
        <v>83</v>
      </c>
      <c r="C281" s="45" t="s">
        <v>382</v>
      </c>
      <c r="D281" s="46">
        <v>8918550161</v>
      </c>
      <c r="E281" s="47">
        <v>8227796</v>
      </c>
      <c r="F281" s="47"/>
    </row>
    <row r="282" spans="1:6" s="48" customFormat="1" ht="13.15" customHeight="1" x14ac:dyDescent="0.2">
      <c r="A282" s="44">
        <v>15755</v>
      </c>
      <c r="B282" s="45" t="s">
        <v>83</v>
      </c>
      <c r="C282" s="45" t="s">
        <v>383</v>
      </c>
      <c r="D282" s="46">
        <v>8000269111</v>
      </c>
      <c r="E282" s="47">
        <v>11982814</v>
      </c>
      <c r="F282" s="47"/>
    </row>
    <row r="283" spans="1:6" s="48" customFormat="1" ht="13.15" customHeight="1" x14ac:dyDescent="0.2">
      <c r="A283" s="44">
        <v>15757</v>
      </c>
      <c r="B283" s="45" t="s">
        <v>83</v>
      </c>
      <c r="C283" s="45" t="s">
        <v>384</v>
      </c>
      <c r="D283" s="46">
        <v>8000992108</v>
      </c>
      <c r="E283" s="47">
        <v>9138207</v>
      </c>
      <c r="F283" s="47"/>
    </row>
    <row r="284" spans="1:6" s="48" customFormat="1" ht="13.15" customHeight="1" x14ac:dyDescent="0.2">
      <c r="A284" s="44">
        <v>15761</v>
      </c>
      <c r="B284" s="45" t="s">
        <v>83</v>
      </c>
      <c r="C284" s="45" t="s">
        <v>385</v>
      </c>
      <c r="D284" s="46">
        <v>8000298265</v>
      </c>
      <c r="E284" s="47">
        <v>2577406</v>
      </c>
      <c r="F284" s="47"/>
    </row>
    <row r="285" spans="1:6" s="48" customFormat="1" ht="13.15" customHeight="1" x14ac:dyDescent="0.2">
      <c r="A285" s="44">
        <v>15762</v>
      </c>
      <c r="B285" s="45" t="s">
        <v>83</v>
      </c>
      <c r="C285" s="45" t="s">
        <v>386</v>
      </c>
      <c r="D285" s="46">
        <v>8000192779</v>
      </c>
      <c r="E285" s="47">
        <v>3256705</v>
      </c>
      <c r="F285" s="47"/>
    </row>
    <row r="286" spans="1:6" s="48" customFormat="1" ht="13.15" customHeight="1" x14ac:dyDescent="0.2">
      <c r="A286" s="44">
        <v>15763</v>
      </c>
      <c r="B286" s="45" t="s">
        <v>83</v>
      </c>
      <c r="C286" s="45" t="s">
        <v>387</v>
      </c>
      <c r="D286" s="46">
        <v>8918010611</v>
      </c>
      <c r="E286" s="47">
        <v>7571190</v>
      </c>
      <c r="F286" s="47"/>
    </row>
    <row r="287" spans="1:6" s="48" customFormat="1" ht="13.15" customHeight="1" x14ac:dyDescent="0.2">
      <c r="A287" s="44">
        <v>15764</v>
      </c>
      <c r="B287" s="45" t="s">
        <v>83</v>
      </c>
      <c r="C287" s="45" t="s">
        <v>388</v>
      </c>
      <c r="D287" s="46">
        <v>8000159097</v>
      </c>
      <c r="E287" s="47">
        <v>8600002</v>
      </c>
      <c r="F287" s="47"/>
    </row>
    <row r="288" spans="1:6" s="48" customFormat="1" ht="13.15" customHeight="1" x14ac:dyDescent="0.2">
      <c r="A288" s="44">
        <v>15774</v>
      </c>
      <c r="B288" s="45" t="s">
        <v>83</v>
      </c>
      <c r="C288" s="45" t="s">
        <v>389</v>
      </c>
      <c r="D288" s="46">
        <v>8918564721</v>
      </c>
      <c r="E288" s="47">
        <v>2098542</v>
      </c>
      <c r="F288" s="47"/>
    </row>
    <row r="289" spans="1:6" s="48" customFormat="1" ht="13.15" customHeight="1" x14ac:dyDescent="0.2">
      <c r="A289" s="44">
        <v>15776</v>
      </c>
      <c r="B289" s="45" t="s">
        <v>83</v>
      </c>
      <c r="C289" s="45" t="s">
        <v>390</v>
      </c>
      <c r="D289" s="46">
        <v>8000309881</v>
      </c>
      <c r="E289" s="47">
        <v>6010635</v>
      </c>
      <c r="F289" s="47"/>
    </row>
    <row r="290" spans="1:6" s="48" customFormat="1" ht="13.15" customHeight="1" x14ac:dyDescent="0.2">
      <c r="A290" s="44">
        <v>15778</v>
      </c>
      <c r="B290" s="45" t="s">
        <v>83</v>
      </c>
      <c r="C290" s="45" t="s">
        <v>391</v>
      </c>
      <c r="D290" s="46">
        <v>8000285764</v>
      </c>
      <c r="E290" s="47">
        <v>2398756</v>
      </c>
      <c r="F290" s="47"/>
    </row>
    <row r="291" spans="1:6" s="48" customFormat="1" ht="13.15" customHeight="1" x14ac:dyDescent="0.2">
      <c r="A291" s="44">
        <v>15790</v>
      </c>
      <c r="B291" s="45" t="s">
        <v>83</v>
      </c>
      <c r="C291" s="45" t="s">
        <v>392</v>
      </c>
      <c r="D291" s="46">
        <v>8918561313</v>
      </c>
      <c r="E291" s="47">
        <v>6195129</v>
      </c>
      <c r="F291" s="47"/>
    </row>
    <row r="292" spans="1:6" s="48" customFormat="1" ht="13.15" customHeight="1" x14ac:dyDescent="0.2">
      <c r="A292" s="44">
        <v>15798</v>
      </c>
      <c r="B292" s="45" t="s">
        <v>83</v>
      </c>
      <c r="C292" s="45" t="s">
        <v>393</v>
      </c>
      <c r="D292" s="46">
        <v>8000197099</v>
      </c>
      <c r="E292" s="47">
        <v>2514511</v>
      </c>
      <c r="F292" s="47"/>
    </row>
    <row r="293" spans="1:6" s="48" customFormat="1" ht="13.15" customHeight="1" x14ac:dyDescent="0.2">
      <c r="A293" s="44">
        <v>15804</v>
      </c>
      <c r="B293" s="45" t="s">
        <v>83</v>
      </c>
      <c r="C293" s="45" t="s">
        <v>394</v>
      </c>
      <c r="D293" s="46">
        <v>8918008603</v>
      </c>
      <c r="E293" s="47">
        <v>8575435</v>
      </c>
      <c r="F293" s="47"/>
    </row>
    <row r="294" spans="1:6" s="48" customFormat="1" ht="13.15" customHeight="1" x14ac:dyDescent="0.2">
      <c r="A294" s="44">
        <v>15806</v>
      </c>
      <c r="B294" s="45" t="s">
        <v>83</v>
      </c>
      <c r="C294" s="45" t="s">
        <v>395</v>
      </c>
      <c r="D294" s="46">
        <v>8918553616</v>
      </c>
      <c r="E294" s="47">
        <v>9301243</v>
      </c>
      <c r="F294" s="47"/>
    </row>
    <row r="295" spans="1:6" s="48" customFormat="1" ht="13.15" customHeight="1" x14ac:dyDescent="0.2">
      <c r="A295" s="44">
        <v>15808</v>
      </c>
      <c r="B295" s="45" t="s">
        <v>83</v>
      </c>
      <c r="C295" s="45" t="s">
        <v>396</v>
      </c>
      <c r="D295" s="46">
        <v>8000284361</v>
      </c>
      <c r="E295" s="47">
        <v>3017413</v>
      </c>
      <c r="F295" s="47"/>
    </row>
    <row r="296" spans="1:6" s="48" customFormat="1" ht="13.15" customHeight="1" x14ac:dyDescent="0.2">
      <c r="A296" s="44">
        <v>15810</v>
      </c>
      <c r="B296" s="45" t="s">
        <v>83</v>
      </c>
      <c r="C296" s="45" t="s">
        <v>397</v>
      </c>
      <c r="D296" s="46">
        <v>8000991876</v>
      </c>
      <c r="E296" s="47">
        <v>4643792</v>
      </c>
      <c r="F296" s="47"/>
    </row>
    <row r="297" spans="1:6" s="48" customFormat="1" ht="13.15" customHeight="1" x14ac:dyDescent="0.2">
      <c r="A297" s="44">
        <v>15814</v>
      </c>
      <c r="B297" s="45" t="s">
        <v>83</v>
      </c>
      <c r="C297" s="45" t="s">
        <v>398</v>
      </c>
      <c r="D297" s="46">
        <v>8000996426</v>
      </c>
      <c r="E297" s="47">
        <v>10229070</v>
      </c>
      <c r="F297" s="47"/>
    </row>
    <row r="298" spans="1:6" s="48" customFormat="1" ht="13.15" customHeight="1" x14ac:dyDescent="0.2">
      <c r="A298" s="44">
        <v>15816</v>
      </c>
      <c r="B298" s="45" t="s">
        <v>83</v>
      </c>
      <c r="C298" s="45" t="s">
        <v>399</v>
      </c>
      <c r="D298" s="46">
        <v>8000622559</v>
      </c>
      <c r="E298" s="47">
        <v>6512811</v>
      </c>
      <c r="F298" s="47"/>
    </row>
    <row r="299" spans="1:6" s="48" customFormat="1" ht="13.15" customHeight="1" x14ac:dyDescent="0.2">
      <c r="A299" s="44">
        <v>15820</v>
      </c>
      <c r="B299" s="45" t="s">
        <v>83</v>
      </c>
      <c r="C299" s="45" t="s">
        <v>400</v>
      </c>
      <c r="D299" s="46">
        <v>8918566251</v>
      </c>
      <c r="E299" s="47">
        <v>4103833</v>
      </c>
      <c r="F299" s="47"/>
    </row>
    <row r="300" spans="1:6" s="48" customFormat="1" ht="13.15" customHeight="1" x14ac:dyDescent="0.2">
      <c r="A300" s="44">
        <v>15822</v>
      </c>
      <c r="B300" s="45" t="s">
        <v>83</v>
      </c>
      <c r="C300" s="45" t="s">
        <v>401</v>
      </c>
      <c r="D300" s="46">
        <v>8000126350</v>
      </c>
      <c r="E300" s="47">
        <v>6009212</v>
      </c>
      <c r="F300" s="47"/>
    </row>
    <row r="301" spans="1:6" s="48" customFormat="1" ht="13.15" customHeight="1" x14ac:dyDescent="0.2">
      <c r="A301" s="44">
        <v>15832</v>
      </c>
      <c r="B301" s="45" t="s">
        <v>83</v>
      </c>
      <c r="C301" s="45" t="s">
        <v>402</v>
      </c>
      <c r="D301" s="46">
        <v>8000996393</v>
      </c>
      <c r="E301" s="47">
        <v>2185592</v>
      </c>
      <c r="F301" s="47"/>
    </row>
    <row r="302" spans="1:6" s="48" customFormat="1" ht="13.15" customHeight="1" x14ac:dyDescent="0.2">
      <c r="A302" s="44">
        <v>15835</v>
      </c>
      <c r="B302" s="45" t="s">
        <v>83</v>
      </c>
      <c r="C302" s="45" t="s">
        <v>403</v>
      </c>
      <c r="D302" s="46">
        <v>8918017878</v>
      </c>
      <c r="E302" s="47">
        <v>8306905</v>
      </c>
      <c r="F302" s="47"/>
    </row>
    <row r="303" spans="1:6" s="48" customFormat="1" ht="13.15" customHeight="1" x14ac:dyDescent="0.2">
      <c r="A303" s="44">
        <v>15837</v>
      </c>
      <c r="B303" s="45" t="s">
        <v>83</v>
      </c>
      <c r="C303" s="45" t="s">
        <v>404</v>
      </c>
      <c r="D303" s="46">
        <v>8000272923</v>
      </c>
      <c r="E303" s="47">
        <v>11373714</v>
      </c>
      <c r="F303" s="47"/>
    </row>
    <row r="304" spans="1:6" s="48" customFormat="1" ht="13.15" customHeight="1" x14ac:dyDescent="0.2">
      <c r="A304" s="44">
        <v>15839</v>
      </c>
      <c r="B304" s="45" t="s">
        <v>83</v>
      </c>
      <c r="C304" s="45" t="s">
        <v>405</v>
      </c>
      <c r="D304" s="46">
        <v>8000996354</v>
      </c>
      <c r="E304" s="47">
        <v>2054409</v>
      </c>
      <c r="F304" s="47"/>
    </row>
    <row r="305" spans="1:6" s="48" customFormat="1" ht="13.15" customHeight="1" x14ac:dyDescent="0.2">
      <c r="A305" s="44">
        <v>15842</v>
      </c>
      <c r="B305" s="45" t="s">
        <v>83</v>
      </c>
      <c r="C305" s="45" t="s">
        <v>406</v>
      </c>
      <c r="D305" s="46">
        <v>8000996315</v>
      </c>
      <c r="E305" s="47">
        <v>7034308</v>
      </c>
      <c r="F305" s="47"/>
    </row>
    <row r="306" spans="1:6" s="48" customFormat="1" ht="13.15" customHeight="1" x14ac:dyDescent="0.2">
      <c r="A306" s="44">
        <v>15861</v>
      </c>
      <c r="B306" s="45" t="s">
        <v>83</v>
      </c>
      <c r="C306" s="45" t="s">
        <v>407</v>
      </c>
      <c r="D306" s="46">
        <v>8918009862</v>
      </c>
      <c r="E306" s="47">
        <v>13764546</v>
      </c>
      <c r="F306" s="47"/>
    </row>
    <row r="307" spans="1:6" s="48" customFormat="1" ht="13.15" customHeight="1" x14ac:dyDescent="0.2">
      <c r="A307" s="44">
        <v>15879</v>
      </c>
      <c r="B307" s="45" t="s">
        <v>83</v>
      </c>
      <c r="C307" s="45" t="s">
        <v>408</v>
      </c>
      <c r="D307" s="46">
        <v>8918013470</v>
      </c>
      <c r="E307" s="47">
        <v>2310250</v>
      </c>
      <c r="F307" s="47"/>
    </row>
    <row r="308" spans="1:6" s="48" customFormat="1" ht="13.15" customHeight="1" x14ac:dyDescent="0.2">
      <c r="A308" s="44">
        <v>15897</v>
      </c>
      <c r="B308" s="45" t="s">
        <v>83</v>
      </c>
      <c r="C308" s="45" t="s">
        <v>409</v>
      </c>
      <c r="D308" s="46">
        <v>8918021067</v>
      </c>
      <c r="E308" s="47">
        <v>5156930</v>
      </c>
      <c r="F308" s="47"/>
    </row>
    <row r="309" spans="1:6" s="48" customFormat="1" ht="13.15" customHeight="1" x14ac:dyDescent="0.2">
      <c r="A309" s="44">
        <v>17013</v>
      </c>
      <c r="B309" s="45" t="s">
        <v>5</v>
      </c>
      <c r="C309" s="45" t="s">
        <v>410</v>
      </c>
      <c r="D309" s="46">
        <v>8908011320</v>
      </c>
      <c r="E309" s="47">
        <v>21676346</v>
      </c>
      <c r="F309" s="47"/>
    </row>
    <row r="310" spans="1:6" s="48" customFormat="1" ht="13.15" customHeight="1" x14ac:dyDescent="0.2">
      <c r="A310" s="44">
        <v>17042</v>
      </c>
      <c r="B310" s="45" t="s">
        <v>5</v>
      </c>
      <c r="C310" s="45" t="s">
        <v>411</v>
      </c>
      <c r="D310" s="46">
        <v>8908011391</v>
      </c>
      <c r="E310" s="47">
        <v>30157045</v>
      </c>
      <c r="F310" s="47"/>
    </row>
    <row r="311" spans="1:6" s="48" customFormat="1" ht="13.15" customHeight="1" x14ac:dyDescent="0.2">
      <c r="A311" s="44">
        <v>17050</v>
      </c>
      <c r="B311" s="45" t="s">
        <v>5</v>
      </c>
      <c r="C311" s="45" t="s">
        <v>412</v>
      </c>
      <c r="D311" s="46">
        <v>8908011424</v>
      </c>
      <c r="E311" s="47">
        <v>10156557</v>
      </c>
      <c r="F311" s="47"/>
    </row>
    <row r="312" spans="1:6" s="48" customFormat="1" ht="13.15" customHeight="1" x14ac:dyDescent="0.2">
      <c r="A312" s="44">
        <v>17088</v>
      </c>
      <c r="B312" s="45" t="s">
        <v>5</v>
      </c>
      <c r="C312" s="45" t="s">
        <v>413</v>
      </c>
      <c r="D312" s="46">
        <v>8908026509</v>
      </c>
      <c r="E312" s="47">
        <v>11393777</v>
      </c>
      <c r="F312" s="47"/>
    </row>
    <row r="313" spans="1:6" s="48" customFormat="1" ht="13.15" customHeight="1" x14ac:dyDescent="0.2">
      <c r="A313" s="44">
        <v>17174</v>
      </c>
      <c r="B313" s="45" t="s">
        <v>5</v>
      </c>
      <c r="C313" s="45" t="s">
        <v>414</v>
      </c>
      <c r="D313" s="46">
        <v>8908011338</v>
      </c>
      <c r="E313" s="47">
        <v>37795477</v>
      </c>
      <c r="F313" s="47"/>
    </row>
    <row r="314" spans="1:6" s="48" customFormat="1" ht="13.15" customHeight="1" x14ac:dyDescent="0.2">
      <c r="A314" s="44">
        <v>17272</v>
      </c>
      <c r="B314" s="45" t="s">
        <v>5</v>
      </c>
      <c r="C314" s="45" t="s">
        <v>415</v>
      </c>
      <c r="D314" s="46">
        <v>8908011449</v>
      </c>
      <c r="E314" s="47">
        <v>9594015</v>
      </c>
      <c r="F314" s="47"/>
    </row>
    <row r="315" spans="1:6" s="48" customFormat="1" ht="13.15" customHeight="1" x14ac:dyDescent="0.2">
      <c r="A315" s="44">
        <v>17380</v>
      </c>
      <c r="B315" s="45" t="s">
        <v>5</v>
      </c>
      <c r="C315" s="45" t="s">
        <v>416</v>
      </c>
      <c r="D315" s="46">
        <v>8908011306</v>
      </c>
      <c r="E315" s="47">
        <v>66666452</v>
      </c>
      <c r="F315" s="47"/>
    </row>
    <row r="316" spans="1:6" s="48" customFormat="1" ht="13.15" customHeight="1" x14ac:dyDescent="0.2">
      <c r="A316" s="44">
        <v>17388</v>
      </c>
      <c r="B316" s="45" t="s">
        <v>5</v>
      </c>
      <c r="C316" s="45" t="s">
        <v>417</v>
      </c>
      <c r="D316" s="46">
        <v>8908027958</v>
      </c>
      <c r="E316" s="47">
        <v>6339121</v>
      </c>
      <c r="F316" s="47"/>
    </row>
    <row r="317" spans="1:6" s="48" customFormat="1" ht="13.15" customHeight="1" x14ac:dyDescent="0.2">
      <c r="A317" s="44">
        <v>17433</v>
      </c>
      <c r="B317" s="45" t="s">
        <v>5</v>
      </c>
      <c r="C317" s="45" t="s">
        <v>418</v>
      </c>
      <c r="D317" s="46">
        <v>8908025059</v>
      </c>
      <c r="E317" s="47">
        <v>16791100</v>
      </c>
      <c r="F317" s="47"/>
    </row>
    <row r="318" spans="1:6" s="48" customFormat="1" ht="13.15" customHeight="1" x14ac:dyDescent="0.2">
      <c r="A318" s="44">
        <v>17442</v>
      </c>
      <c r="B318" s="45" t="s">
        <v>5</v>
      </c>
      <c r="C318" s="45" t="s">
        <v>419</v>
      </c>
      <c r="D318" s="46">
        <v>8908011456</v>
      </c>
      <c r="E318" s="47">
        <v>10458808</v>
      </c>
      <c r="F318" s="47"/>
    </row>
    <row r="319" spans="1:6" s="48" customFormat="1" ht="13.15" customHeight="1" x14ac:dyDescent="0.2">
      <c r="A319" s="44">
        <v>17444</v>
      </c>
      <c r="B319" s="45" t="s">
        <v>5</v>
      </c>
      <c r="C319" s="45" t="s">
        <v>420</v>
      </c>
      <c r="D319" s="46">
        <v>8908011470</v>
      </c>
      <c r="E319" s="47">
        <v>14773303</v>
      </c>
      <c r="F319" s="47"/>
    </row>
    <row r="320" spans="1:6" s="48" customFormat="1" ht="13.15" customHeight="1" x14ac:dyDescent="0.2">
      <c r="A320" s="44">
        <v>17446</v>
      </c>
      <c r="B320" s="45" t="s">
        <v>5</v>
      </c>
      <c r="C320" s="45" t="s">
        <v>421</v>
      </c>
      <c r="D320" s="46">
        <v>8908011463</v>
      </c>
      <c r="E320" s="47">
        <v>1658163</v>
      </c>
      <c r="F320" s="47"/>
    </row>
    <row r="321" spans="1:6" s="48" customFormat="1" ht="13.15" customHeight="1" x14ac:dyDescent="0.2">
      <c r="A321" s="44">
        <v>17486</v>
      </c>
      <c r="B321" s="45" t="s">
        <v>5</v>
      </c>
      <c r="C321" s="45" t="s">
        <v>422</v>
      </c>
      <c r="D321" s="46">
        <v>8908011352</v>
      </c>
      <c r="E321" s="47">
        <v>21758056</v>
      </c>
      <c r="F321" s="47"/>
    </row>
    <row r="322" spans="1:6" s="48" customFormat="1" ht="13.15" customHeight="1" x14ac:dyDescent="0.2">
      <c r="A322" s="44">
        <v>17495</v>
      </c>
      <c r="B322" s="45" t="s">
        <v>5</v>
      </c>
      <c r="C322" s="45" t="s">
        <v>423</v>
      </c>
      <c r="D322" s="46">
        <v>8100029635</v>
      </c>
      <c r="E322" s="47">
        <v>8257460</v>
      </c>
      <c r="F322" s="47"/>
    </row>
    <row r="323" spans="1:6" s="48" customFormat="1" ht="13.15" customHeight="1" x14ac:dyDescent="0.2">
      <c r="A323" s="44">
        <v>17513</v>
      </c>
      <c r="B323" s="45" t="s">
        <v>5</v>
      </c>
      <c r="C323" s="45" t="s">
        <v>424</v>
      </c>
      <c r="D323" s="46">
        <v>8908011361</v>
      </c>
      <c r="E323" s="47">
        <v>12466058</v>
      </c>
      <c r="F323" s="47"/>
    </row>
    <row r="324" spans="1:6" s="48" customFormat="1" ht="13.15" customHeight="1" x14ac:dyDescent="0.2">
      <c r="A324" s="44">
        <v>17524</v>
      </c>
      <c r="B324" s="45" t="s">
        <v>5</v>
      </c>
      <c r="C324" s="45" t="s">
        <v>425</v>
      </c>
      <c r="D324" s="46">
        <v>8908011417</v>
      </c>
      <c r="E324" s="47">
        <v>12787900</v>
      </c>
      <c r="F324" s="47"/>
    </row>
    <row r="325" spans="1:6" s="48" customFormat="1" ht="13.15" customHeight="1" x14ac:dyDescent="0.2">
      <c r="A325" s="44">
        <v>17541</v>
      </c>
      <c r="B325" s="45" t="s">
        <v>5</v>
      </c>
      <c r="C325" s="45" t="s">
        <v>426</v>
      </c>
      <c r="D325" s="46">
        <v>8908011377</v>
      </c>
      <c r="E325" s="47">
        <v>19454479</v>
      </c>
      <c r="F325" s="47"/>
    </row>
    <row r="326" spans="1:6" s="48" customFormat="1" ht="13.15" customHeight="1" x14ac:dyDescent="0.2">
      <c r="A326" s="44">
        <v>17614</v>
      </c>
      <c r="B326" s="45" t="s">
        <v>5</v>
      </c>
      <c r="C326" s="45" t="s">
        <v>427</v>
      </c>
      <c r="D326" s="46">
        <v>8908011384</v>
      </c>
      <c r="E326" s="47">
        <v>49091338</v>
      </c>
      <c r="F326" s="47"/>
    </row>
    <row r="327" spans="1:6" s="48" customFormat="1" ht="13.15" customHeight="1" x14ac:dyDescent="0.2">
      <c r="A327" s="44">
        <v>17616</v>
      </c>
      <c r="B327" s="45" t="s">
        <v>5</v>
      </c>
      <c r="C327" s="45" t="s">
        <v>13</v>
      </c>
      <c r="D327" s="46">
        <v>8000954611</v>
      </c>
      <c r="E327" s="47">
        <v>10100018</v>
      </c>
      <c r="F327" s="47"/>
    </row>
    <row r="328" spans="1:6" s="48" customFormat="1" ht="13.15" customHeight="1" x14ac:dyDescent="0.2">
      <c r="A328" s="44">
        <v>17653</v>
      </c>
      <c r="B328" s="45" t="s">
        <v>5</v>
      </c>
      <c r="C328" s="45" t="s">
        <v>428</v>
      </c>
      <c r="D328" s="46">
        <v>8908011313</v>
      </c>
      <c r="E328" s="47">
        <v>14217442</v>
      </c>
      <c r="F328" s="47"/>
    </row>
    <row r="329" spans="1:6" s="48" customFormat="1" ht="13.15" customHeight="1" x14ac:dyDescent="0.2">
      <c r="A329" s="44">
        <v>17662</v>
      </c>
      <c r="B329" s="45" t="s">
        <v>5</v>
      </c>
      <c r="C329" s="45" t="s">
        <v>429</v>
      </c>
      <c r="D329" s="46">
        <v>8908011495</v>
      </c>
      <c r="E329" s="47">
        <v>22303312</v>
      </c>
      <c r="F329" s="47"/>
    </row>
    <row r="330" spans="1:6" s="48" customFormat="1" ht="13.15" customHeight="1" x14ac:dyDescent="0.2">
      <c r="A330" s="44">
        <v>17665</v>
      </c>
      <c r="B330" s="45" t="s">
        <v>5</v>
      </c>
      <c r="C330" s="45" t="s">
        <v>430</v>
      </c>
      <c r="D330" s="46">
        <v>8100019988</v>
      </c>
      <c r="E330" s="47">
        <v>5160439</v>
      </c>
      <c r="F330" s="47"/>
    </row>
    <row r="331" spans="1:6" s="48" customFormat="1" ht="13.15" customHeight="1" x14ac:dyDescent="0.2">
      <c r="A331" s="44">
        <v>17777</v>
      </c>
      <c r="B331" s="45" t="s">
        <v>5</v>
      </c>
      <c r="C331" s="45" t="s">
        <v>431</v>
      </c>
      <c r="D331" s="46">
        <v>8908011503</v>
      </c>
      <c r="E331" s="47">
        <v>27409165</v>
      </c>
      <c r="F331" s="47"/>
    </row>
    <row r="332" spans="1:6" s="48" customFormat="1" ht="13.15" customHeight="1" x14ac:dyDescent="0.2">
      <c r="A332" s="44">
        <v>17867</v>
      </c>
      <c r="B332" s="45" t="s">
        <v>5</v>
      </c>
      <c r="C332" s="45" t="s">
        <v>432</v>
      </c>
      <c r="D332" s="46">
        <v>8908011510</v>
      </c>
      <c r="E332" s="47">
        <v>11019498</v>
      </c>
      <c r="F332" s="47"/>
    </row>
    <row r="333" spans="1:6" s="48" customFormat="1" ht="13.15" customHeight="1" x14ac:dyDescent="0.2">
      <c r="A333" s="44">
        <v>17873</v>
      </c>
      <c r="B333" s="45" t="s">
        <v>5</v>
      </c>
      <c r="C333" s="45" t="s">
        <v>433</v>
      </c>
      <c r="D333" s="46">
        <v>8908011528</v>
      </c>
      <c r="E333" s="47">
        <v>36275618</v>
      </c>
      <c r="F333" s="47"/>
    </row>
    <row r="334" spans="1:6" s="48" customFormat="1" ht="13.15" customHeight="1" x14ac:dyDescent="0.2">
      <c r="A334" s="44">
        <v>17877</v>
      </c>
      <c r="B334" s="45" t="s">
        <v>5</v>
      </c>
      <c r="C334" s="45" t="s">
        <v>434</v>
      </c>
      <c r="D334" s="46">
        <v>8000908335</v>
      </c>
      <c r="E334" s="47">
        <v>9846085</v>
      </c>
      <c r="F334" s="47"/>
    </row>
    <row r="335" spans="1:6" s="48" customFormat="1" ht="13.15" customHeight="1" x14ac:dyDescent="0.2">
      <c r="A335" s="44">
        <v>18029</v>
      </c>
      <c r="B335" s="45" t="s">
        <v>85</v>
      </c>
      <c r="C335" s="45" t="s">
        <v>435</v>
      </c>
      <c r="D335" s="46">
        <v>8911904318</v>
      </c>
      <c r="E335" s="47">
        <v>5897273</v>
      </c>
      <c r="F335" s="47"/>
    </row>
    <row r="336" spans="1:6" s="48" customFormat="1" ht="13.15" customHeight="1" x14ac:dyDescent="0.2">
      <c r="A336" s="44">
        <v>18094</v>
      </c>
      <c r="B336" s="45" t="s">
        <v>85</v>
      </c>
      <c r="C336" s="45" t="s">
        <v>436</v>
      </c>
      <c r="D336" s="46">
        <v>8000957347</v>
      </c>
      <c r="E336" s="47">
        <v>16662056</v>
      </c>
      <c r="F336" s="47"/>
    </row>
    <row r="337" spans="1:6" s="48" customFormat="1" ht="13.15" customHeight="1" x14ac:dyDescent="0.2">
      <c r="A337" s="44">
        <v>18150</v>
      </c>
      <c r="B337" s="45" t="s">
        <v>85</v>
      </c>
      <c r="C337" s="45" t="s">
        <v>437</v>
      </c>
      <c r="D337" s="46">
        <v>8000957544</v>
      </c>
      <c r="E337" s="47">
        <v>66815144</v>
      </c>
      <c r="F337" s="47"/>
    </row>
    <row r="338" spans="1:6" s="48" customFormat="1" ht="13.15" customHeight="1" x14ac:dyDescent="0.2">
      <c r="A338" s="44">
        <v>18205</v>
      </c>
      <c r="B338" s="45" t="s">
        <v>85</v>
      </c>
      <c r="C338" s="45" t="s">
        <v>438</v>
      </c>
      <c r="D338" s="46">
        <v>8000957576</v>
      </c>
      <c r="E338" s="47">
        <v>13780071</v>
      </c>
      <c r="F338" s="47"/>
    </row>
    <row r="339" spans="1:6" s="48" customFormat="1" ht="13.15" customHeight="1" x14ac:dyDescent="0.2">
      <c r="A339" s="44">
        <v>18247</v>
      </c>
      <c r="B339" s="45" t="s">
        <v>85</v>
      </c>
      <c r="C339" s="45" t="s">
        <v>439</v>
      </c>
      <c r="D339" s="46">
        <v>8000957609</v>
      </c>
      <c r="E339" s="47">
        <v>29907174</v>
      </c>
      <c r="F339" s="47"/>
    </row>
    <row r="340" spans="1:6" s="48" customFormat="1" ht="13.15" customHeight="1" x14ac:dyDescent="0.2">
      <c r="A340" s="44">
        <v>18256</v>
      </c>
      <c r="B340" s="45" t="s">
        <v>85</v>
      </c>
      <c r="C340" s="45" t="s">
        <v>440</v>
      </c>
      <c r="D340" s="46">
        <v>8000957630</v>
      </c>
      <c r="E340" s="47">
        <v>21579049</v>
      </c>
      <c r="F340" s="47"/>
    </row>
    <row r="341" spans="1:6" s="48" customFormat="1" ht="13.15" customHeight="1" x14ac:dyDescent="0.2">
      <c r="A341" s="44">
        <v>18410</v>
      </c>
      <c r="B341" s="45" t="s">
        <v>85</v>
      </c>
      <c r="C341" s="45" t="s">
        <v>441</v>
      </c>
      <c r="D341" s="46">
        <v>8000957702</v>
      </c>
      <c r="E341" s="47">
        <v>27557688</v>
      </c>
      <c r="F341" s="47"/>
    </row>
    <row r="342" spans="1:6" s="48" customFormat="1" ht="13.15" customHeight="1" x14ac:dyDescent="0.2">
      <c r="A342" s="44">
        <v>18460</v>
      </c>
      <c r="B342" s="45" t="s">
        <v>85</v>
      </c>
      <c r="C342" s="45" t="s">
        <v>442</v>
      </c>
      <c r="D342" s="46">
        <v>8000674526</v>
      </c>
      <c r="E342" s="47">
        <v>21722633</v>
      </c>
      <c r="F342" s="47"/>
    </row>
    <row r="343" spans="1:6" s="48" customFormat="1" ht="13.15" customHeight="1" x14ac:dyDescent="0.2">
      <c r="A343" s="44">
        <v>18479</v>
      </c>
      <c r="B343" s="45" t="s">
        <v>85</v>
      </c>
      <c r="C343" s="45" t="s">
        <v>443</v>
      </c>
      <c r="D343" s="46">
        <v>8000957734</v>
      </c>
      <c r="E343" s="47">
        <v>5268794</v>
      </c>
      <c r="F343" s="47"/>
    </row>
    <row r="344" spans="1:6" s="48" customFormat="1" ht="13.15" customHeight="1" x14ac:dyDescent="0.2">
      <c r="A344" s="44">
        <v>18592</v>
      </c>
      <c r="B344" s="45" t="s">
        <v>85</v>
      </c>
      <c r="C344" s="45" t="s">
        <v>444</v>
      </c>
      <c r="D344" s="46">
        <v>8000957759</v>
      </c>
      <c r="E344" s="47">
        <v>48360771</v>
      </c>
      <c r="F344" s="47"/>
    </row>
    <row r="345" spans="1:6" s="48" customFormat="1" ht="13.15" customHeight="1" x14ac:dyDescent="0.2">
      <c r="A345" s="44">
        <v>18610</v>
      </c>
      <c r="B345" s="45" t="s">
        <v>85</v>
      </c>
      <c r="C345" s="45" t="s">
        <v>445</v>
      </c>
      <c r="D345" s="46">
        <v>8000957820</v>
      </c>
      <c r="E345" s="47">
        <v>21576872</v>
      </c>
      <c r="F345" s="47"/>
    </row>
    <row r="346" spans="1:6" s="48" customFormat="1" ht="13.15" customHeight="1" x14ac:dyDescent="0.2">
      <c r="A346" s="44">
        <v>18753</v>
      </c>
      <c r="B346" s="45" t="s">
        <v>85</v>
      </c>
      <c r="C346" s="45" t="s">
        <v>446</v>
      </c>
      <c r="D346" s="46">
        <v>8000957852</v>
      </c>
      <c r="E346" s="47">
        <v>104081997</v>
      </c>
      <c r="F346" s="47"/>
    </row>
    <row r="347" spans="1:6" s="48" customFormat="1" ht="13.15" customHeight="1" x14ac:dyDescent="0.2">
      <c r="A347" s="44">
        <v>18756</v>
      </c>
      <c r="B347" s="45" t="s">
        <v>85</v>
      </c>
      <c r="C347" s="45" t="s">
        <v>447</v>
      </c>
      <c r="D347" s="46">
        <v>8000957861</v>
      </c>
      <c r="E347" s="47">
        <v>23875383</v>
      </c>
      <c r="F347" s="47"/>
    </row>
    <row r="348" spans="1:6" s="48" customFormat="1" ht="13.15" customHeight="1" x14ac:dyDescent="0.2">
      <c r="A348" s="44">
        <v>18785</v>
      </c>
      <c r="B348" s="45" t="s">
        <v>85</v>
      </c>
      <c r="C348" s="45" t="s">
        <v>448</v>
      </c>
      <c r="D348" s="46">
        <v>8000957884</v>
      </c>
      <c r="E348" s="47">
        <v>10972563</v>
      </c>
      <c r="F348" s="47"/>
    </row>
    <row r="349" spans="1:6" s="48" customFormat="1" ht="13.15" customHeight="1" x14ac:dyDescent="0.2">
      <c r="A349" s="44">
        <v>18860</v>
      </c>
      <c r="B349" s="45" t="s">
        <v>85</v>
      </c>
      <c r="C349" s="45" t="s">
        <v>223</v>
      </c>
      <c r="D349" s="46">
        <v>8000504071</v>
      </c>
      <c r="E349" s="47">
        <v>10684673</v>
      </c>
      <c r="F349" s="47"/>
    </row>
    <row r="350" spans="1:6" s="48" customFormat="1" ht="13.15" customHeight="1" x14ac:dyDescent="0.2">
      <c r="A350" s="44">
        <v>19022</v>
      </c>
      <c r="B350" s="45" t="s">
        <v>6</v>
      </c>
      <c r="C350" s="45" t="s">
        <v>449</v>
      </c>
      <c r="D350" s="46">
        <v>8915026648</v>
      </c>
      <c r="E350" s="47">
        <v>22832739</v>
      </c>
      <c r="F350" s="47"/>
    </row>
    <row r="351" spans="1:6" s="48" customFormat="1" ht="13.15" customHeight="1" x14ac:dyDescent="0.2">
      <c r="A351" s="44">
        <v>19050</v>
      </c>
      <c r="B351" s="45" t="s">
        <v>6</v>
      </c>
      <c r="C351" s="45" t="s">
        <v>131</v>
      </c>
      <c r="D351" s="46">
        <v>8915007251</v>
      </c>
      <c r="E351" s="47">
        <v>47237464</v>
      </c>
      <c r="F351" s="47"/>
    </row>
    <row r="352" spans="1:6" s="48" customFormat="1" ht="13.15" customHeight="1" x14ac:dyDescent="0.2">
      <c r="A352" s="44">
        <v>19075</v>
      </c>
      <c r="B352" s="45" t="s">
        <v>6</v>
      </c>
      <c r="C352" s="45" t="s">
        <v>450</v>
      </c>
      <c r="D352" s="46">
        <v>8915008691</v>
      </c>
      <c r="E352" s="47">
        <v>28045039</v>
      </c>
      <c r="F352" s="47"/>
    </row>
    <row r="353" spans="1:6" s="48" customFormat="1" ht="13.15" customHeight="1" x14ac:dyDescent="0.2">
      <c r="A353" s="44">
        <v>19100</v>
      </c>
      <c r="B353" s="45" t="s">
        <v>6</v>
      </c>
      <c r="C353" s="45" t="s">
        <v>79</v>
      </c>
      <c r="D353" s="46">
        <v>8000959612</v>
      </c>
      <c r="E353" s="47">
        <v>45471457</v>
      </c>
      <c r="F353" s="47"/>
    </row>
    <row r="354" spans="1:6" s="48" customFormat="1" ht="13.15" customHeight="1" x14ac:dyDescent="0.2">
      <c r="A354" s="44">
        <v>19110</v>
      </c>
      <c r="B354" s="45" t="s">
        <v>6</v>
      </c>
      <c r="C354" s="45" t="s">
        <v>451</v>
      </c>
      <c r="D354" s="46">
        <v>8915023073</v>
      </c>
      <c r="E354" s="47">
        <v>36101291</v>
      </c>
      <c r="F354" s="47"/>
    </row>
    <row r="355" spans="1:6" s="48" customFormat="1" ht="13.15" customHeight="1" x14ac:dyDescent="0.2">
      <c r="A355" s="44">
        <v>19130</v>
      </c>
      <c r="B355" s="45" t="s">
        <v>6</v>
      </c>
      <c r="C355" s="45" t="s">
        <v>452</v>
      </c>
      <c r="D355" s="46">
        <v>8915008645</v>
      </c>
      <c r="E355" s="47">
        <v>48474251</v>
      </c>
      <c r="F355" s="47"/>
    </row>
    <row r="356" spans="1:6" s="48" customFormat="1" ht="13.15" customHeight="1" x14ac:dyDescent="0.2">
      <c r="A356" s="44">
        <v>19137</v>
      </c>
      <c r="B356" s="45" t="s">
        <v>6</v>
      </c>
      <c r="C356" s="45" t="s">
        <v>453</v>
      </c>
      <c r="D356" s="46">
        <v>8915017231</v>
      </c>
      <c r="E356" s="47">
        <v>69280009</v>
      </c>
      <c r="F356" s="47"/>
    </row>
    <row r="357" spans="1:6" s="48" customFormat="1" ht="13.15" customHeight="1" x14ac:dyDescent="0.2">
      <c r="A357" s="44">
        <v>19142</v>
      </c>
      <c r="B357" s="45" t="s">
        <v>6</v>
      </c>
      <c r="C357" s="45" t="s">
        <v>454</v>
      </c>
      <c r="D357" s="46">
        <v>8915012927</v>
      </c>
      <c r="E357" s="47">
        <v>44979182</v>
      </c>
      <c r="F357" s="47"/>
    </row>
    <row r="358" spans="1:6" s="48" customFormat="1" ht="13.15" customHeight="1" x14ac:dyDescent="0.2">
      <c r="A358" s="44">
        <v>19212</v>
      </c>
      <c r="B358" s="45" t="s">
        <v>6</v>
      </c>
      <c r="C358" s="45" t="s">
        <v>455</v>
      </c>
      <c r="D358" s="46">
        <v>8915012830</v>
      </c>
      <c r="E358" s="47">
        <v>31168255</v>
      </c>
      <c r="F358" s="47"/>
    </row>
    <row r="359" spans="1:6" s="48" customFormat="1" ht="13.15" customHeight="1" x14ac:dyDescent="0.2">
      <c r="A359" s="44">
        <v>19256</v>
      </c>
      <c r="B359" s="45" t="s">
        <v>6</v>
      </c>
      <c r="C359" s="45" t="s">
        <v>456</v>
      </c>
      <c r="D359" s="46">
        <v>8915009786</v>
      </c>
      <c r="E359" s="47">
        <v>65942815</v>
      </c>
      <c r="F359" s="47"/>
    </row>
    <row r="360" spans="1:6" s="48" customFormat="1" ht="13.15" customHeight="1" x14ac:dyDescent="0.2">
      <c r="A360" s="44">
        <v>19290</v>
      </c>
      <c r="B360" s="45" t="s">
        <v>6</v>
      </c>
      <c r="C360" s="45" t="s">
        <v>31</v>
      </c>
      <c r="D360" s="46">
        <v>8001884921</v>
      </c>
      <c r="E360" s="47">
        <v>6108026</v>
      </c>
      <c r="F360" s="47"/>
    </row>
    <row r="361" spans="1:6" s="48" customFormat="1" ht="13.15" customHeight="1" x14ac:dyDescent="0.2">
      <c r="A361" s="44">
        <v>19300</v>
      </c>
      <c r="B361" s="45" t="s">
        <v>6</v>
      </c>
      <c r="C361" s="45" t="s">
        <v>457</v>
      </c>
      <c r="D361" s="46">
        <v>9001271830</v>
      </c>
      <c r="E361" s="47">
        <v>17338228</v>
      </c>
      <c r="F361" s="47"/>
    </row>
    <row r="362" spans="1:6" s="48" customFormat="1" ht="13.15" customHeight="1" x14ac:dyDescent="0.2">
      <c r="A362" s="44">
        <v>19318</v>
      </c>
      <c r="B362" s="45" t="s">
        <v>6</v>
      </c>
      <c r="C362" s="45" t="s">
        <v>458</v>
      </c>
      <c r="D362" s="46">
        <v>8000843780</v>
      </c>
      <c r="E362" s="47">
        <v>106344321</v>
      </c>
      <c r="F362" s="47"/>
    </row>
    <row r="363" spans="1:6" s="48" customFormat="1" ht="13.15" customHeight="1" x14ac:dyDescent="0.2">
      <c r="A363" s="44">
        <v>19355</v>
      </c>
      <c r="B363" s="45" t="s">
        <v>6</v>
      </c>
      <c r="C363" s="45" t="s">
        <v>459</v>
      </c>
      <c r="D363" s="46">
        <v>8000047411</v>
      </c>
      <c r="E363" s="47">
        <v>42281552</v>
      </c>
      <c r="F363" s="47"/>
    </row>
    <row r="364" spans="1:6" s="48" customFormat="1" ht="13.15" customHeight="1" x14ac:dyDescent="0.2">
      <c r="A364" s="44">
        <v>19364</v>
      </c>
      <c r="B364" s="45" t="s">
        <v>6</v>
      </c>
      <c r="C364" s="45" t="s">
        <v>460</v>
      </c>
      <c r="D364" s="46">
        <v>8915010479</v>
      </c>
      <c r="E364" s="47">
        <v>23438229</v>
      </c>
      <c r="F364" s="47"/>
    </row>
    <row r="365" spans="1:6" s="48" customFormat="1" ht="13.15" customHeight="1" x14ac:dyDescent="0.2">
      <c r="A365" s="44">
        <v>19392</v>
      </c>
      <c r="B365" s="45" t="s">
        <v>6</v>
      </c>
      <c r="C365" s="45" t="s">
        <v>461</v>
      </c>
      <c r="D365" s="46">
        <v>8915021693</v>
      </c>
      <c r="E365" s="47">
        <v>12983267</v>
      </c>
      <c r="F365" s="47"/>
    </row>
    <row r="366" spans="1:6" s="48" customFormat="1" ht="13.15" customHeight="1" x14ac:dyDescent="0.2">
      <c r="A366" s="44">
        <v>19397</v>
      </c>
      <c r="B366" s="45" t="s">
        <v>6</v>
      </c>
      <c r="C366" s="45" t="s">
        <v>462</v>
      </c>
      <c r="D366" s="46">
        <v>8915009976</v>
      </c>
      <c r="E366" s="47">
        <v>16971005</v>
      </c>
      <c r="F366" s="47"/>
    </row>
    <row r="367" spans="1:6" s="48" customFormat="1" ht="13.15" customHeight="1" x14ac:dyDescent="0.2">
      <c r="A367" s="44">
        <v>19418</v>
      </c>
      <c r="B367" s="45" t="s">
        <v>6</v>
      </c>
      <c r="C367" s="45" t="s">
        <v>463</v>
      </c>
      <c r="D367" s="46">
        <v>8000511689</v>
      </c>
      <c r="E367" s="47">
        <v>56273776</v>
      </c>
      <c r="F367" s="47"/>
    </row>
    <row r="368" spans="1:6" s="48" customFormat="1" ht="13.15" customHeight="1" x14ac:dyDescent="0.2">
      <c r="A368" s="44">
        <v>19450</v>
      </c>
      <c r="B368" s="45" t="s">
        <v>6</v>
      </c>
      <c r="C368" s="45" t="s">
        <v>464</v>
      </c>
      <c r="D368" s="46">
        <v>8915023976</v>
      </c>
      <c r="E368" s="47">
        <v>20203949</v>
      </c>
      <c r="F368" s="47"/>
    </row>
    <row r="369" spans="1:6" s="48" customFormat="1" ht="13.15" customHeight="1" x14ac:dyDescent="0.2">
      <c r="A369" s="44">
        <v>19455</v>
      </c>
      <c r="B369" s="45" t="s">
        <v>6</v>
      </c>
      <c r="C369" s="45" t="s">
        <v>465</v>
      </c>
      <c r="D369" s="46">
        <v>8915008416</v>
      </c>
      <c r="E369" s="47">
        <v>30359105</v>
      </c>
      <c r="F369" s="47"/>
    </row>
    <row r="370" spans="1:6" s="48" customFormat="1" ht="13.15" customHeight="1" x14ac:dyDescent="0.2">
      <c r="A370" s="44">
        <v>19473</v>
      </c>
      <c r="B370" s="45" t="s">
        <v>6</v>
      </c>
      <c r="C370" s="45" t="s">
        <v>270</v>
      </c>
      <c r="D370" s="46">
        <v>8915009826</v>
      </c>
      <c r="E370" s="47">
        <v>50539596</v>
      </c>
      <c r="F370" s="47"/>
    </row>
    <row r="371" spans="1:6" s="48" customFormat="1" ht="13.15" customHeight="1" x14ac:dyDescent="0.2">
      <c r="A371" s="44">
        <v>19513</v>
      </c>
      <c r="B371" s="45" t="s">
        <v>6</v>
      </c>
      <c r="C371" s="45" t="s">
        <v>466</v>
      </c>
      <c r="D371" s="46">
        <v>8000959787</v>
      </c>
      <c r="E371" s="47">
        <v>8553646</v>
      </c>
      <c r="F371" s="47"/>
    </row>
    <row r="372" spans="1:6" s="48" customFormat="1" ht="13.15" customHeight="1" x14ac:dyDescent="0.2">
      <c r="A372" s="44">
        <v>19517</v>
      </c>
      <c r="B372" s="45" t="s">
        <v>6</v>
      </c>
      <c r="C372" s="45" t="s">
        <v>352</v>
      </c>
      <c r="D372" s="46">
        <v>8000959802</v>
      </c>
      <c r="E372" s="47">
        <v>66857093</v>
      </c>
      <c r="F372" s="47"/>
    </row>
    <row r="373" spans="1:6" s="48" customFormat="1" ht="13.15" customHeight="1" x14ac:dyDescent="0.2">
      <c r="A373" s="44">
        <v>19532</v>
      </c>
      <c r="B373" s="45" t="s">
        <v>6</v>
      </c>
      <c r="C373" s="45" t="s">
        <v>467</v>
      </c>
      <c r="D373" s="46">
        <v>8915021948</v>
      </c>
      <c r="E373" s="47">
        <v>46565138</v>
      </c>
      <c r="F373" s="47"/>
    </row>
    <row r="374" spans="1:6" s="48" customFormat="1" ht="13.15" customHeight="1" x14ac:dyDescent="0.2">
      <c r="A374" s="44">
        <v>19533</v>
      </c>
      <c r="B374" s="45" t="s">
        <v>6</v>
      </c>
      <c r="C374" s="45" t="s">
        <v>468</v>
      </c>
      <c r="D374" s="46">
        <v>8170009925</v>
      </c>
      <c r="E374" s="47">
        <v>14558261</v>
      </c>
      <c r="F374" s="47"/>
    </row>
    <row r="375" spans="1:6" s="48" customFormat="1" ht="13.15" customHeight="1" x14ac:dyDescent="0.2">
      <c r="A375" s="44">
        <v>19548</v>
      </c>
      <c r="B375" s="45" t="s">
        <v>6</v>
      </c>
      <c r="C375" s="45" t="s">
        <v>469</v>
      </c>
      <c r="D375" s="46">
        <v>8915008566</v>
      </c>
      <c r="E375" s="47">
        <v>48292403</v>
      </c>
      <c r="F375" s="47"/>
    </row>
    <row r="376" spans="1:6" s="48" customFormat="1" ht="13.15" customHeight="1" x14ac:dyDescent="0.2">
      <c r="A376" s="44">
        <v>19573</v>
      </c>
      <c r="B376" s="45" t="s">
        <v>6</v>
      </c>
      <c r="C376" s="45" t="s">
        <v>470</v>
      </c>
      <c r="D376" s="46">
        <v>8915005809</v>
      </c>
      <c r="E376" s="47">
        <v>34963339</v>
      </c>
      <c r="F376" s="47"/>
    </row>
    <row r="377" spans="1:6" s="48" customFormat="1" ht="13.15" customHeight="1" x14ac:dyDescent="0.2">
      <c r="A377" s="44">
        <v>19585</v>
      </c>
      <c r="B377" s="45" t="s">
        <v>6</v>
      </c>
      <c r="C377" s="45" t="s">
        <v>471</v>
      </c>
      <c r="D377" s="46">
        <v>8915007210</v>
      </c>
      <c r="E377" s="47">
        <v>15920647</v>
      </c>
      <c r="F377" s="47"/>
    </row>
    <row r="378" spans="1:6" s="48" customFormat="1" ht="13.15" customHeight="1" x14ac:dyDescent="0.2">
      <c r="A378" s="44">
        <v>19622</v>
      </c>
      <c r="B378" s="45" t="s">
        <v>6</v>
      </c>
      <c r="C378" s="45" t="s">
        <v>472</v>
      </c>
      <c r="D378" s="46">
        <v>8000959834</v>
      </c>
      <c r="E378" s="47">
        <v>10855931</v>
      </c>
      <c r="F378" s="47"/>
    </row>
    <row r="379" spans="1:6" s="48" customFormat="1" ht="13.15" customHeight="1" x14ac:dyDescent="0.2">
      <c r="A379" s="44">
        <v>19693</v>
      </c>
      <c r="B379" s="45" t="s">
        <v>6</v>
      </c>
      <c r="C379" s="45" t="s">
        <v>473</v>
      </c>
      <c r="D379" s="46">
        <v>8915024824</v>
      </c>
      <c r="E379" s="47">
        <v>8295509</v>
      </c>
      <c r="F379" s="47"/>
    </row>
    <row r="380" spans="1:6" s="48" customFormat="1" ht="13.15" customHeight="1" x14ac:dyDescent="0.2">
      <c r="A380" s="44">
        <v>19698</v>
      </c>
      <c r="B380" s="45" t="s">
        <v>6</v>
      </c>
      <c r="C380" s="45" t="s">
        <v>474</v>
      </c>
      <c r="D380" s="46">
        <v>8915002692</v>
      </c>
      <c r="E380" s="47">
        <v>117280088</v>
      </c>
      <c r="F380" s="47"/>
    </row>
    <row r="381" spans="1:6" s="48" customFormat="1" ht="13.15" customHeight="1" x14ac:dyDescent="0.2">
      <c r="A381" s="44">
        <v>19701</v>
      </c>
      <c r="B381" s="45" t="s">
        <v>6</v>
      </c>
      <c r="C381" s="45" t="s">
        <v>284</v>
      </c>
      <c r="D381" s="46">
        <v>8000959841</v>
      </c>
      <c r="E381" s="47">
        <v>8698563</v>
      </c>
      <c r="F381" s="47"/>
    </row>
    <row r="382" spans="1:6" s="48" customFormat="1" ht="13.15" customHeight="1" x14ac:dyDescent="0.2">
      <c r="A382" s="44">
        <v>19743</v>
      </c>
      <c r="B382" s="45" t="s">
        <v>6</v>
      </c>
      <c r="C382" s="45" t="s">
        <v>475</v>
      </c>
      <c r="D382" s="46">
        <v>8000959866</v>
      </c>
      <c r="E382" s="47">
        <v>42298688</v>
      </c>
      <c r="F382" s="47"/>
    </row>
    <row r="383" spans="1:6" s="48" customFormat="1" ht="13.15" customHeight="1" x14ac:dyDescent="0.2">
      <c r="A383" s="44">
        <v>19760</v>
      </c>
      <c r="B383" s="45" t="s">
        <v>6</v>
      </c>
      <c r="C383" s="45" t="s">
        <v>476</v>
      </c>
      <c r="D383" s="46">
        <v>8915012776</v>
      </c>
      <c r="E383" s="47">
        <v>9594436</v>
      </c>
      <c r="F383" s="47"/>
    </row>
    <row r="384" spans="1:6" s="48" customFormat="1" ht="13.15" customHeight="1" x14ac:dyDescent="0.2">
      <c r="A384" s="44">
        <v>19780</v>
      </c>
      <c r="B384" s="45" t="s">
        <v>6</v>
      </c>
      <c r="C384" s="45" t="s">
        <v>477</v>
      </c>
      <c r="D384" s="46">
        <v>8001176875</v>
      </c>
      <c r="E384" s="47">
        <v>34019958</v>
      </c>
      <c r="F384" s="47"/>
    </row>
    <row r="385" spans="1:6" s="48" customFormat="1" ht="13.15" customHeight="1" x14ac:dyDescent="0.2">
      <c r="A385" s="44">
        <v>19785</v>
      </c>
      <c r="B385" s="45" t="s">
        <v>6</v>
      </c>
      <c r="C385" s="45" t="s">
        <v>15</v>
      </c>
      <c r="D385" s="46">
        <v>8170034405</v>
      </c>
      <c r="E385" s="47">
        <v>8759809</v>
      </c>
      <c r="F385" s="47"/>
    </row>
    <row r="386" spans="1:6" s="48" customFormat="1" ht="13.15" customHeight="1" x14ac:dyDescent="0.2">
      <c r="A386" s="44">
        <v>19807</v>
      </c>
      <c r="B386" s="45" t="s">
        <v>6</v>
      </c>
      <c r="C386" s="45" t="s">
        <v>478</v>
      </c>
      <c r="D386" s="46">
        <v>8915007425</v>
      </c>
      <c r="E386" s="47">
        <v>33424534</v>
      </c>
      <c r="F386" s="47"/>
    </row>
    <row r="387" spans="1:6" s="48" customFormat="1" ht="13.15" customHeight="1" x14ac:dyDescent="0.2">
      <c r="A387" s="44">
        <v>19809</v>
      </c>
      <c r="B387" s="45" t="s">
        <v>6</v>
      </c>
      <c r="C387" s="45" t="s">
        <v>479</v>
      </c>
      <c r="D387" s="46">
        <v>8000511671</v>
      </c>
      <c r="E387" s="47">
        <v>93936087</v>
      </c>
      <c r="F387" s="47"/>
    </row>
    <row r="388" spans="1:6" s="48" customFormat="1" ht="13.15" customHeight="1" x14ac:dyDescent="0.2">
      <c r="A388" s="44">
        <v>19821</v>
      </c>
      <c r="B388" s="45" t="s">
        <v>6</v>
      </c>
      <c r="C388" s="45" t="s">
        <v>480</v>
      </c>
      <c r="D388" s="46">
        <v>8915008874</v>
      </c>
      <c r="E388" s="47">
        <v>50445653</v>
      </c>
      <c r="F388" s="47"/>
    </row>
    <row r="389" spans="1:6" s="48" customFormat="1" ht="13.15" customHeight="1" x14ac:dyDescent="0.2">
      <c r="A389" s="44">
        <v>19824</v>
      </c>
      <c r="B389" s="45" t="s">
        <v>6</v>
      </c>
      <c r="C389" s="45" t="s">
        <v>481</v>
      </c>
      <c r="D389" s="46">
        <v>8000318745</v>
      </c>
      <c r="E389" s="47">
        <v>31460827</v>
      </c>
      <c r="F389" s="47"/>
    </row>
    <row r="390" spans="1:6" s="48" customFormat="1" ht="13.15" customHeight="1" x14ac:dyDescent="0.2">
      <c r="A390" s="44">
        <v>19845</v>
      </c>
      <c r="B390" s="45" t="s">
        <v>6</v>
      </c>
      <c r="C390" s="45" t="s">
        <v>482</v>
      </c>
      <c r="D390" s="46">
        <v>8170026754</v>
      </c>
      <c r="E390" s="47">
        <v>16663143</v>
      </c>
      <c r="F390" s="47"/>
    </row>
    <row r="391" spans="1:6" s="48" customFormat="1" ht="13.15" customHeight="1" x14ac:dyDescent="0.2">
      <c r="A391" s="44">
        <v>20011</v>
      </c>
      <c r="B391" s="45" t="s">
        <v>7</v>
      </c>
      <c r="C391" s="45" t="s">
        <v>483</v>
      </c>
      <c r="D391" s="46">
        <v>8000965614</v>
      </c>
      <c r="E391" s="47">
        <v>123324904</v>
      </c>
      <c r="F391" s="47"/>
    </row>
    <row r="392" spans="1:6" s="48" customFormat="1" ht="13.15" customHeight="1" x14ac:dyDescent="0.2">
      <c r="A392" s="44">
        <v>20013</v>
      </c>
      <c r="B392" s="45" t="s">
        <v>7</v>
      </c>
      <c r="C392" s="45" t="s">
        <v>484</v>
      </c>
      <c r="D392" s="46">
        <v>8000965581</v>
      </c>
      <c r="E392" s="47">
        <v>115701833</v>
      </c>
      <c r="F392" s="47"/>
    </row>
    <row r="393" spans="1:6" s="48" customFormat="1" ht="13.15" customHeight="1" x14ac:dyDescent="0.2">
      <c r="A393" s="44">
        <v>20032</v>
      </c>
      <c r="B393" s="45" t="s">
        <v>7</v>
      </c>
      <c r="C393" s="45" t="s">
        <v>485</v>
      </c>
      <c r="D393" s="46">
        <v>8923015411</v>
      </c>
      <c r="E393" s="47">
        <v>45787114</v>
      </c>
      <c r="F393" s="47"/>
    </row>
    <row r="394" spans="1:6" s="48" customFormat="1" ht="13.15" customHeight="1" x14ac:dyDescent="0.2">
      <c r="A394" s="44">
        <v>20045</v>
      </c>
      <c r="B394" s="45" t="s">
        <v>7</v>
      </c>
      <c r="C394" s="45" t="s">
        <v>486</v>
      </c>
      <c r="D394" s="46">
        <v>8000965764</v>
      </c>
      <c r="E394" s="47">
        <v>46808778</v>
      </c>
      <c r="F394" s="47"/>
    </row>
    <row r="395" spans="1:6" s="48" customFormat="1" ht="13.15" customHeight="1" x14ac:dyDescent="0.2">
      <c r="A395" s="44">
        <v>20060</v>
      </c>
      <c r="B395" s="45" t="s">
        <v>7</v>
      </c>
      <c r="C395" s="45" t="s">
        <v>487</v>
      </c>
      <c r="D395" s="46">
        <v>8923011308</v>
      </c>
      <c r="E395" s="47">
        <v>81136101</v>
      </c>
      <c r="F395" s="47"/>
    </row>
    <row r="396" spans="1:6" s="48" customFormat="1" ht="13.15" customHeight="1" x14ac:dyDescent="0.2">
      <c r="A396" s="44">
        <v>20175</v>
      </c>
      <c r="B396" s="45" t="s">
        <v>7</v>
      </c>
      <c r="C396" s="45" t="s">
        <v>488</v>
      </c>
      <c r="D396" s="46">
        <v>8923008151</v>
      </c>
      <c r="E396" s="47">
        <v>70728624</v>
      </c>
      <c r="F396" s="47"/>
    </row>
    <row r="397" spans="1:6" s="48" customFormat="1" ht="13.15" customHeight="1" x14ac:dyDescent="0.2">
      <c r="A397" s="44">
        <v>20178</v>
      </c>
      <c r="B397" s="45" t="s">
        <v>7</v>
      </c>
      <c r="C397" s="45" t="s">
        <v>489</v>
      </c>
      <c r="D397" s="46">
        <v>8000965850</v>
      </c>
      <c r="E397" s="47">
        <v>57320827</v>
      </c>
      <c r="F397" s="47"/>
    </row>
    <row r="398" spans="1:6" s="48" customFormat="1" ht="13.15" customHeight="1" x14ac:dyDescent="0.2">
      <c r="A398" s="44">
        <v>20228</v>
      </c>
      <c r="B398" s="45" t="s">
        <v>7</v>
      </c>
      <c r="C398" s="45" t="s">
        <v>490</v>
      </c>
      <c r="D398" s="46">
        <v>8000965804</v>
      </c>
      <c r="E398" s="47">
        <v>73397241</v>
      </c>
      <c r="F398" s="47"/>
    </row>
    <row r="399" spans="1:6" s="48" customFormat="1" ht="13.15" customHeight="1" x14ac:dyDescent="0.2">
      <c r="A399" s="44">
        <v>20238</v>
      </c>
      <c r="B399" s="45" t="s">
        <v>7</v>
      </c>
      <c r="C399" s="45" t="s">
        <v>491</v>
      </c>
      <c r="D399" s="46">
        <v>8000965875</v>
      </c>
      <c r="E399" s="47">
        <v>56922829</v>
      </c>
      <c r="F399" s="47"/>
    </row>
    <row r="400" spans="1:6" s="48" customFormat="1" ht="13.15" customHeight="1" x14ac:dyDescent="0.2">
      <c r="A400" s="44">
        <v>20250</v>
      </c>
      <c r="B400" s="45" t="s">
        <v>7</v>
      </c>
      <c r="C400" s="45" t="s">
        <v>492</v>
      </c>
      <c r="D400" s="46">
        <v>8000965922</v>
      </c>
      <c r="E400" s="47">
        <v>82134431</v>
      </c>
      <c r="F400" s="47"/>
    </row>
    <row r="401" spans="1:6" s="48" customFormat="1" ht="13.15" customHeight="1" x14ac:dyDescent="0.2">
      <c r="A401" s="44">
        <v>20295</v>
      </c>
      <c r="B401" s="45" t="s">
        <v>7</v>
      </c>
      <c r="C401" s="45" t="s">
        <v>493</v>
      </c>
      <c r="D401" s="46">
        <v>8000965954</v>
      </c>
      <c r="E401" s="47">
        <v>18613575</v>
      </c>
      <c r="F401" s="47"/>
    </row>
    <row r="402" spans="1:6" s="48" customFormat="1" ht="13.15" customHeight="1" x14ac:dyDescent="0.2">
      <c r="A402" s="44">
        <v>20310</v>
      </c>
      <c r="B402" s="45" t="s">
        <v>7</v>
      </c>
      <c r="C402" s="45" t="s">
        <v>494</v>
      </c>
      <c r="D402" s="46">
        <v>8000965979</v>
      </c>
      <c r="E402" s="47">
        <v>6255869</v>
      </c>
      <c r="F402" s="47"/>
    </row>
    <row r="403" spans="1:6" s="48" customFormat="1" ht="13.15" customHeight="1" x14ac:dyDescent="0.2">
      <c r="A403" s="44">
        <v>20383</v>
      </c>
      <c r="B403" s="45" t="s">
        <v>7</v>
      </c>
      <c r="C403" s="45" t="s">
        <v>495</v>
      </c>
      <c r="D403" s="46">
        <v>8000965993</v>
      </c>
      <c r="E403" s="47">
        <v>27045785</v>
      </c>
      <c r="F403" s="47"/>
    </row>
    <row r="404" spans="1:6" s="48" customFormat="1" ht="13.15" customHeight="1" x14ac:dyDescent="0.2">
      <c r="A404" s="44">
        <v>20400</v>
      </c>
      <c r="B404" s="45" t="s">
        <v>7</v>
      </c>
      <c r="C404" s="45" t="s">
        <v>496</v>
      </c>
      <c r="D404" s="46">
        <v>8001086838</v>
      </c>
      <c r="E404" s="47">
        <v>80882961</v>
      </c>
      <c r="F404" s="47"/>
    </row>
    <row r="405" spans="1:6" s="48" customFormat="1" ht="13.15" customHeight="1" x14ac:dyDescent="0.2">
      <c r="A405" s="44">
        <v>20443</v>
      </c>
      <c r="B405" s="45" t="s">
        <v>7</v>
      </c>
      <c r="C405" s="45" t="s">
        <v>497</v>
      </c>
      <c r="D405" s="46">
        <v>8923017615</v>
      </c>
      <c r="E405" s="47">
        <v>21157270</v>
      </c>
      <c r="F405" s="47"/>
    </row>
    <row r="406" spans="1:6" s="48" customFormat="1" ht="13.15" customHeight="1" x14ac:dyDescent="0.2">
      <c r="A406" s="44">
        <v>20517</v>
      </c>
      <c r="B406" s="45" t="s">
        <v>7</v>
      </c>
      <c r="C406" s="45" t="s">
        <v>498</v>
      </c>
      <c r="D406" s="46">
        <v>8000966107</v>
      </c>
      <c r="E406" s="47">
        <v>26957697</v>
      </c>
      <c r="F406" s="47"/>
    </row>
    <row r="407" spans="1:6" s="48" customFormat="1" ht="13.15" customHeight="1" x14ac:dyDescent="0.2">
      <c r="A407" s="44">
        <v>20550</v>
      </c>
      <c r="B407" s="45" t="s">
        <v>7</v>
      </c>
      <c r="C407" s="45" t="s">
        <v>499</v>
      </c>
      <c r="D407" s="46">
        <v>8000966139</v>
      </c>
      <c r="E407" s="47">
        <v>36528691</v>
      </c>
      <c r="F407" s="47"/>
    </row>
    <row r="408" spans="1:6" s="48" customFormat="1" ht="13.15" customHeight="1" x14ac:dyDescent="0.2">
      <c r="A408" s="44">
        <v>20570</v>
      </c>
      <c r="B408" s="45" t="s">
        <v>7</v>
      </c>
      <c r="C408" s="45" t="s">
        <v>500</v>
      </c>
      <c r="D408" s="46">
        <v>8240016241</v>
      </c>
      <c r="E408" s="47">
        <v>86509693</v>
      </c>
      <c r="F408" s="47"/>
    </row>
    <row r="409" spans="1:6" s="48" customFormat="1" ht="13.15" customHeight="1" x14ac:dyDescent="0.2">
      <c r="A409" s="44">
        <v>20614</v>
      </c>
      <c r="B409" s="45" t="s">
        <v>7</v>
      </c>
      <c r="C409" s="45" t="s">
        <v>501</v>
      </c>
      <c r="D409" s="46">
        <v>8923001231</v>
      </c>
      <c r="E409" s="47">
        <v>24604075</v>
      </c>
      <c r="F409" s="47"/>
    </row>
    <row r="410" spans="1:6" s="48" customFormat="1" ht="13.15" customHeight="1" x14ac:dyDescent="0.2">
      <c r="A410" s="44">
        <v>20621</v>
      </c>
      <c r="B410" s="45" t="s">
        <v>7</v>
      </c>
      <c r="C410" s="45" t="s">
        <v>502</v>
      </c>
      <c r="D410" s="46">
        <v>8000966051</v>
      </c>
      <c r="E410" s="47">
        <v>45812209</v>
      </c>
      <c r="F410" s="47"/>
    </row>
    <row r="411" spans="1:6" s="48" customFormat="1" ht="13.15" customHeight="1" x14ac:dyDescent="0.2">
      <c r="A411" s="44">
        <v>20710</v>
      </c>
      <c r="B411" s="45" t="s">
        <v>7</v>
      </c>
      <c r="C411" s="45" t="s">
        <v>503</v>
      </c>
      <c r="D411" s="46">
        <v>8000966192</v>
      </c>
      <c r="E411" s="47">
        <v>32236811</v>
      </c>
      <c r="F411" s="47"/>
    </row>
    <row r="412" spans="1:6" s="48" customFormat="1" ht="13.15" customHeight="1" x14ac:dyDescent="0.2">
      <c r="A412" s="44">
        <v>20750</v>
      </c>
      <c r="B412" s="45" t="s">
        <v>7</v>
      </c>
      <c r="C412" s="45" t="s">
        <v>504</v>
      </c>
      <c r="D412" s="46">
        <v>8000966232</v>
      </c>
      <c r="E412" s="47">
        <v>30271316</v>
      </c>
      <c r="F412" s="47"/>
    </row>
    <row r="413" spans="1:6" s="48" customFormat="1" ht="13.15" customHeight="1" x14ac:dyDescent="0.2">
      <c r="A413" s="44">
        <v>20770</v>
      </c>
      <c r="B413" s="45" t="s">
        <v>7</v>
      </c>
      <c r="C413" s="45" t="s">
        <v>505</v>
      </c>
      <c r="D413" s="46">
        <v>8923010933</v>
      </c>
      <c r="E413" s="47">
        <v>43041759</v>
      </c>
      <c r="F413" s="47"/>
    </row>
    <row r="414" spans="1:6" s="48" customFormat="1" ht="13.15" customHeight="1" x14ac:dyDescent="0.2">
      <c r="A414" s="44">
        <v>20787</v>
      </c>
      <c r="B414" s="45" t="s">
        <v>7</v>
      </c>
      <c r="C414" s="45" t="s">
        <v>506</v>
      </c>
      <c r="D414" s="46">
        <v>8000966264</v>
      </c>
      <c r="E414" s="47">
        <v>33142821</v>
      </c>
      <c r="F414" s="47"/>
    </row>
    <row r="415" spans="1:6" s="48" customFormat="1" ht="13.15" customHeight="1" x14ac:dyDescent="0.2">
      <c r="A415" s="44">
        <v>23068</v>
      </c>
      <c r="B415" s="45" t="s">
        <v>82</v>
      </c>
      <c r="C415" s="45" t="s">
        <v>507</v>
      </c>
      <c r="D415" s="46">
        <v>8000967373</v>
      </c>
      <c r="E415" s="47">
        <v>109019192</v>
      </c>
      <c r="F415" s="47"/>
    </row>
    <row r="416" spans="1:6" s="48" customFormat="1" ht="13.15" customHeight="1" x14ac:dyDescent="0.2">
      <c r="A416" s="44">
        <v>23079</v>
      </c>
      <c r="B416" s="45" t="s">
        <v>82</v>
      </c>
      <c r="C416" s="45" t="s">
        <v>302</v>
      </c>
      <c r="D416" s="46">
        <v>8000967398</v>
      </c>
      <c r="E416" s="47">
        <v>49276547</v>
      </c>
      <c r="F416" s="47"/>
    </row>
    <row r="417" spans="1:6" s="48" customFormat="1" ht="13.15" customHeight="1" x14ac:dyDescent="0.2">
      <c r="A417" s="44">
        <v>23090</v>
      </c>
      <c r="B417" s="45" t="s">
        <v>82</v>
      </c>
      <c r="C417" s="45" t="s">
        <v>508</v>
      </c>
      <c r="D417" s="46">
        <v>8000967406</v>
      </c>
      <c r="E417" s="47">
        <v>61881700</v>
      </c>
      <c r="F417" s="47"/>
    </row>
    <row r="418" spans="1:6" s="48" customFormat="1" ht="13.15" customHeight="1" x14ac:dyDescent="0.2">
      <c r="A418" s="44">
        <v>23162</v>
      </c>
      <c r="B418" s="45" t="s">
        <v>82</v>
      </c>
      <c r="C418" s="45" t="s">
        <v>509</v>
      </c>
      <c r="D418" s="46">
        <v>8000967445</v>
      </c>
      <c r="E418" s="47">
        <v>128479389</v>
      </c>
      <c r="F418" s="47"/>
    </row>
    <row r="419" spans="1:6" s="48" customFormat="1" ht="13.15" customHeight="1" x14ac:dyDescent="0.2">
      <c r="A419" s="44">
        <v>23168</v>
      </c>
      <c r="B419" s="45" t="s">
        <v>82</v>
      </c>
      <c r="C419" s="45" t="s">
        <v>510</v>
      </c>
      <c r="D419" s="46">
        <v>8000967501</v>
      </c>
      <c r="E419" s="47">
        <v>24456260</v>
      </c>
      <c r="F419" s="47"/>
    </row>
    <row r="420" spans="1:6" s="48" customFormat="1" ht="13.15" customHeight="1" x14ac:dyDescent="0.2">
      <c r="A420" s="44">
        <v>23182</v>
      </c>
      <c r="B420" s="45" t="s">
        <v>82</v>
      </c>
      <c r="C420" s="45" t="s">
        <v>511</v>
      </c>
      <c r="D420" s="46">
        <v>8000967531</v>
      </c>
      <c r="E420" s="47">
        <v>64689399</v>
      </c>
      <c r="F420" s="47"/>
    </row>
    <row r="421" spans="1:6" s="48" customFormat="1" ht="13.15" customHeight="1" x14ac:dyDescent="0.2">
      <c r="A421" s="44">
        <v>23189</v>
      </c>
      <c r="B421" s="45" t="s">
        <v>82</v>
      </c>
      <c r="C421" s="45" t="s">
        <v>512</v>
      </c>
      <c r="D421" s="46">
        <v>8000967461</v>
      </c>
      <c r="E421" s="47">
        <v>107513068</v>
      </c>
      <c r="F421" s="47"/>
    </row>
    <row r="422" spans="1:6" s="48" customFormat="1" ht="13.15" customHeight="1" x14ac:dyDescent="0.2">
      <c r="A422" s="44">
        <v>23300</v>
      </c>
      <c r="B422" s="45" t="s">
        <v>82</v>
      </c>
      <c r="C422" s="45" t="s">
        <v>513</v>
      </c>
      <c r="D422" s="46">
        <v>8120016751</v>
      </c>
      <c r="E422" s="47">
        <v>22609153</v>
      </c>
      <c r="F422" s="47"/>
    </row>
    <row r="423" spans="1:6" s="48" customFormat="1" ht="13.15" customHeight="1" x14ac:dyDescent="0.2">
      <c r="A423" s="44">
        <v>23350</v>
      </c>
      <c r="B423" s="45" t="s">
        <v>82</v>
      </c>
      <c r="C423" s="45" t="s">
        <v>514</v>
      </c>
      <c r="D423" s="46">
        <v>8120016816</v>
      </c>
      <c r="E423" s="47">
        <v>26954927</v>
      </c>
      <c r="F423" s="47"/>
    </row>
    <row r="424" spans="1:6" s="48" customFormat="1" ht="13.15" customHeight="1" x14ac:dyDescent="0.2">
      <c r="A424" s="44">
        <v>23419</v>
      </c>
      <c r="B424" s="45" t="s">
        <v>82</v>
      </c>
      <c r="C424" s="45" t="s">
        <v>515</v>
      </c>
      <c r="D424" s="46">
        <v>8000967610</v>
      </c>
      <c r="E424" s="47">
        <v>60249637</v>
      </c>
      <c r="F424" s="47"/>
    </row>
    <row r="425" spans="1:6" s="48" customFormat="1" ht="13.15" customHeight="1" x14ac:dyDescent="0.2">
      <c r="A425" s="44">
        <v>23464</v>
      </c>
      <c r="B425" s="45" t="s">
        <v>82</v>
      </c>
      <c r="C425" s="45" t="s">
        <v>516</v>
      </c>
      <c r="D425" s="46">
        <v>8000967628</v>
      </c>
      <c r="E425" s="47">
        <v>24158976</v>
      </c>
      <c r="F425" s="47"/>
    </row>
    <row r="426" spans="1:6" s="48" customFormat="1" ht="13.15" customHeight="1" x14ac:dyDescent="0.2">
      <c r="A426" s="44">
        <v>23466</v>
      </c>
      <c r="B426" s="45" t="s">
        <v>82</v>
      </c>
      <c r="C426" s="45" t="s">
        <v>517</v>
      </c>
      <c r="D426" s="46">
        <v>8000967635</v>
      </c>
      <c r="E426" s="47">
        <v>136186352</v>
      </c>
      <c r="F426" s="47"/>
    </row>
    <row r="427" spans="1:6" s="48" customFormat="1" ht="13.15" customHeight="1" x14ac:dyDescent="0.2">
      <c r="A427" s="44">
        <v>23500</v>
      </c>
      <c r="B427" s="45" t="s">
        <v>82</v>
      </c>
      <c r="C427" s="45" t="s">
        <v>518</v>
      </c>
      <c r="D427" s="46">
        <v>8000654749</v>
      </c>
      <c r="E427" s="47">
        <v>85016733</v>
      </c>
      <c r="F427" s="47"/>
    </row>
    <row r="428" spans="1:6" s="48" customFormat="1" ht="13.15" customHeight="1" x14ac:dyDescent="0.2">
      <c r="A428" s="44">
        <v>23555</v>
      </c>
      <c r="B428" s="45" t="s">
        <v>82</v>
      </c>
      <c r="C428" s="45" t="s">
        <v>519</v>
      </c>
      <c r="D428" s="46">
        <v>8000967651</v>
      </c>
      <c r="E428" s="47">
        <v>123242328</v>
      </c>
      <c r="F428" s="47"/>
    </row>
    <row r="429" spans="1:6" s="48" customFormat="1" ht="13.15" customHeight="1" x14ac:dyDescent="0.2">
      <c r="A429" s="44">
        <v>23570</v>
      </c>
      <c r="B429" s="45" t="s">
        <v>82</v>
      </c>
      <c r="C429" s="45" t="s">
        <v>520</v>
      </c>
      <c r="D429" s="46">
        <v>8000967667</v>
      </c>
      <c r="E429" s="47">
        <v>77428584</v>
      </c>
      <c r="F429" s="47"/>
    </row>
    <row r="430" spans="1:6" s="48" customFormat="1" ht="13.15" customHeight="1" x14ac:dyDescent="0.2">
      <c r="A430" s="44">
        <v>23574</v>
      </c>
      <c r="B430" s="45" t="s">
        <v>82</v>
      </c>
      <c r="C430" s="45" t="s">
        <v>521</v>
      </c>
      <c r="D430" s="46">
        <v>8000967707</v>
      </c>
      <c r="E430" s="47">
        <v>75341037</v>
      </c>
      <c r="F430" s="47"/>
    </row>
    <row r="431" spans="1:6" s="48" customFormat="1" ht="13.15" customHeight="1" x14ac:dyDescent="0.2">
      <c r="A431" s="44">
        <v>23580</v>
      </c>
      <c r="B431" s="45" t="s">
        <v>82</v>
      </c>
      <c r="C431" s="45" t="s">
        <v>522</v>
      </c>
      <c r="D431" s="46">
        <v>8000967721</v>
      </c>
      <c r="E431" s="47">
        <v>121850291</v>
      </c>
      <c r="F431" s="47"/>
    </row>
    <row r="432" spans="1:6" s="48" customFormat="1" ht="13.15" customHeight="1" x14ac:dyDescent="0.2">
      <c r="A432" s="44">
        <v>23586</v>
      </c>
      <c r="B432" s="45" t="s">
        <v>82</v>
      </c>
      <c r="C432" s="45" t="s">
        <v>523</v>
      </c>
      <c r="D432" s="46">
        <v>8000791627</v>
      </c>
      <c r="E432" s="47">
        <v>31488820</v>
      </c>
      <c r="F432" s="47"/>
    </row>
    <row r="433" spans="1:6" s="48" customFormat="1" ht="13.15" customHeight="1" x14ac:dyDescent="0.2">
      <c r="A433" s="44">
        <v>23670</v>
      </c>
      <c r="B433" s="45" t="s">
        <v>82</v>
      </c>
      <c r="C433" s="45" t="s">
        <v>524</v>
      </c>
      <c r="D433" s="46">
        <v>8000752319</v>
      </c>
      <c r="E433" s="47">
        <v>146735928</v>
      </c>
      <c r="F433" s="47"/>
    </row>
    <row r="434" spans="1:6" s="48" customFormat="1" ht="13.15" customHeight="1" x14ac:dyDescent="0.2">
      <c r="A434" s="44">
        <v>23672</v>
      </c>
      <c r="B434" s="45" t="s">
        <v>82</v>
      </c>
      <c r="C434" s="45" t="s">
        <v>525</v>
      </c>
      <c r="D434" s="46">
        <v>8000967818</v>
      </c>
      <c r="E434" s="47">
        <v>50913131</v>
      </c>
      <c r="F434" s="47"/>
    </row>
    <row r="435" spans="1:6" s="48" customFormat="1" ht="13.15" customHeight="1" x14ac:dyDescent="0.2">
      <c r="A435" s="44">
        <v>23675</v>
      </c>
      <c r="B435" s="45" t="s">
        <v>82</v>
      </c>
      <c r="C435" s="45" t="s">
        <v>526</v>
      </c>
      <c r="D435" s="46">
        <v>8000968049</v>
      </c>
      <c r="E435" s="47">
        <v>75273387</v>
      </c>
      <c r="F435" s="47"/>
    </row>
    <row r="436" spans="1:6" s="48" customFormat="1" ht="13.15" customHeight="1" x14ac:dyDescent="0.2">
      <c r="A436" s="44">
        <v>23678</v>
      </c>
      <c r="B436" s="45" t="s">
        <v>82</v>
      </c>
      <c r="C436" s="45" t="s">
        <v>197</v>
      </c>
      <c r="D436" s="46">
        <v>8000755377</v>
      </c>
      <c r="E436" s="47">
        <v>47821949</v>
      </c>
      <c r="F436" s="47"/>
    </row>
    <row r="437" spans="1:6" s="48" customFormat="1" ht="13.15" customHeight="1" x14ac:dyDescent="0.2">
      <c r="A437" s="44">
        <v>23682</v>
      </c>
      <c r="B437" s="45" t="s">
        <v>82</v>
      </c>
      <c r="C437" s="45" t="s">
        <v>527</v>
      </c>
      <c r="D437" s="46">
        <v>9002200618</v>
      </c>
      <c r="E437" s="47">
        <v>35099532</v>
      </c>
      <c r="F437" s="47"/>
    </row>
    <row r="438" spans="1:6" s="48" customFormat="1" ht="13.15" customHeight="1" x14ac:dyDescent="0.2">
      <c r="A438" s="44">
        <v>23686</v>
      </c>
      <c r="B438" s="45" t="s">
        <v>82</v>
      </c>
      <c r="C438" s="45" t="s">
        <v>528</v>
      </c>
      <c r="D438" s="46">
        <v>8000968056</v>
      </c>
      <c r="E438" s="47">
        <v>69336499</v>
      </c>
      <c r="F438" s="47"/>
    </row>
    <row r="439" spans="1:6" s="48" customFormat="1" ht="13.15" customHeight="1" x14ac:dyDescent="0.2">
      <c r="A439" s="44">
        <v>23807</v>
      </c>
      <c r="B439" s="45" t="s">
        <v>82</v>
      </c>
      <c r="C439" s="45" t="s">
        <v>529</v>
      </c>
      <c r="D439" s="46">
        <v>8000968070</v>
      </c>
      <c r="E439" s="47">
        <v>294367355</v>
      </c>
      <c r="F439" s="47"/>
    </row>
    <row r="440" spans="1:6" s="48" customFormat="1" ht="13.15" customHeight="1" x14ac:dyDescent="0.2">
      <c r="A440" s="44">
        <v>23815</v>
      </c>
      <c r="B440" s="45" t="s">
        <v>82</v>
      </c>
      <c r="C440" s="45" t="s">
        <v>530</v>
      </c>
      <c r="D440" s="46">
        <v>9002201472</v>
      </c>
      <c r="E440" s="47">
        <v>153790652</v>
      </c>
      <c r="F440" s="47"/>
    </row>
    <row r="441" spans="1:6" s="48" customFormat="1" ht="13.15" customHeight="1" x14ac:dyDescent="0.2">
      <c r="A441" s="44">
        <v>23855</v>
      </c>
      <c r="B441" s="45" t="s">
        <v>82</v>
      </c>
      <c r="C441" s="45" t="s">
        <v>531</v>
      </c>
      <c r="D441" s="46">
        <v>8000968088</v>
      </c>
      <c r="E441" s="47">
        <v>107004549</v>
      </c>
      <c r="F441" s="47"/>
    </row>
    <row r="442" spans="1:6" s="48" customFormat="1" ht="13.15" customHeight="1" x14ac:dyDescent="0.2">
      <c r="A442" s="44">
        <v>25001</v>
      </c>
      <c r="B442" s="45" t="s">
        <v>8</v>
      </c>
      <c r="C442" s="45" t="s">
        <v>532</v>
      </c>
      <c r="D442" s="46">
        <v>8906801494</v>
      </c>
      <c r="E442" s="47">
        <v>7791183</v>
      </c>
      <c r="F442" s="47"/>
    </row>
    <row r="443" spans="1:6" s="48" customFormat="1" ht="13.15" customHeight="1" x14ac:dyDescent="0.2">
      <c r="A443" s="44">
        <v>25019</v>
      </c>
      <c r="B443" s="45" t="s">
        <v>8</v>
      </c>
      <c r="C443" s="45" t="s">
        <v>533</v>
      </c>
      <c r="D443" s="46">
        <v>8999994500</v>
      </c>
      <c r="E443" s="47">
        <v>4813920</v>
      </c>
      <c r="F443" s="47"/>
    </row>
    <row r="444" spans="1:6" s="48" customFormat="1" ht="13.15" customHeight="1" x14ac:dyDescent="0.2">
      <c r="A444" s="44">
        <v>25035</v>
      </c>
      <c r="B444" s="45" t="s">
        <v>8</v>
      </c>
      <c r="C444" s="45" t="s">
        <v>534</v>
      </c>
      <c r="D444" s="46">
        <v>8906800971</v>
      </c>
      <c r="E444" s="47">
        <v>13508704</v>
      </c>
      <c r="F444" s="47"/>
    </row>
    <row r="445" spans="1:6" s="48" customFormat="1" ht="13.15" customHeight="1" x14ac:dyDescent="0.2">
      <c r="A445" s="44">
        <v>25040</v>
      </c>
      <c r="B445" s="45" t="s">
        <v>8</v>
      </c>
      <c r="C445" s="45" t="s">
        <v>535</v>
      </c>
      <c r="D445" s="46">
        <v>8999994263</v>
      </c>
      <c r="E445" s="47">
        <v>11416458</v>
      </c>
      <c r="F445" s="47"/>
    </row>
    <row r="446" spans="1:6" s="48" customFormat="1" ht="13.15" customHeight="1" x14ac:dyDescent="0.2">
      <c r="A446" s="44">
        <v>25053</v>
      </c>
      <c r="B446" s="45" t="s">
        <v>8</v>
      </c>
      <c r="C446" s="45" t="s">
        <v>536</v>
      </c>
      <c r="D446" s="46">
        <v>8000933868</v>
      </c>
      <c r="E446" s="47">
        <v>10974114</v>
      </c>
      <c r="F446" s="47"/>
    </row>
    <row r="447" spans="1:6" s="48" customFormat="1" ht="13.15" customHeight="1" x14ac:dyDescent="0.2">
      <c r="A447" s="44">
        <v>25086</v>
      </c>
      <c r="B447" s="45" t="s">
        <v>8</v>
      </c>
      <c r="C447" s="45" t="s">
        <v>537</v>
      </c>
      <c r="D447" s="46">
        <v>8000946240</v>
      </c>
      <c r="E447" s="47">
        <v>1774866</v>
      </c>
      <c r="F447" s="47"/>
    </row>
    <row r="448" spans="1:6" s="48" customFormat="1" ht="13.15" customHeight="1" x14ac:dyDescent="0.2">
      <c r="A448" s="44">
        <v>25095</v>
      </c>
      <c r="B448" s="45" t="s">
        <v>8</v>
      </c>
      <c r="C448" s="45" t="s">
        <v>538</v>
      </c>
      <c r="D448" s="46">
        <v>8999997085</v>
      </c>
      <c r="E448" s="47">
        <v>2054413</v>
      </c>
      <c r="F448" s="47"/>
    </row>
    <row r="449" spans="1:6" s="48" customFormat="1" ht="13.15" customHeight="1" x14ac:dyDescent="0.2">
      <c r="A449" s="44">
        <v>25099</v>
      </c>
      <c r="B449" s="45" t="s">
        <v>8</v>
      </c>
      <c r="C449" s="45" t="s">
        <v>539</v>
      </c>
      <c r="D449" s="46">
        <v>8000946226</v>
      </c>
      <c r="E449" s="47">
        <v>8863638</v>
      </c>
      <c r="F449" s="47"/>
    </row>
    <row r="450" spans="1:6" s="48" customFormat="1" ht="13.15" customHeight="1" x14ac:dyDescent="0.2">
      <c r="A450" s="44">
        <v>25120</v>
      </c>
      <c r="B450" s="45" t="s">
        <v>8</v>
      </c>
      <c r="C450" s="45" t="s">
        <v>540</v>
      </c>
      <c r="D450" s="46">
        <v>8906801075</v>
      </c>
      <c r="E450" s="47">
        <v>5356244</v>
      </c>
      <c r="F450" s="47"/>
    </row>
    <row r="451" spans="1:6" s="48" customFormat="1" ht="13.15" customHeight="1" x14ac:dyDescent="0.2">
      <c r="A451" s="44">
        <v>25123</v>
      </c>
      <c r="B451" s="45" t="s">
        <v>8</v>
      </c>
      <c r="C451" s="45" t="s">
        <v>541</v>
      </c>
      <c r="D451" s="46">
        <v>8000810919</v>
      </c>
      <c r="E451" s="47">
        <v>6083476</v>
      </c>
      <c r="F451" s="47"/>
    </row>
    <row r="452" spans="1:6" s="48" customFormat="1" ht="13.15" customHeight="1" x14ac:dyDescent="0.2">
      <c r="A452" s="44">
        <v>25126</v>
      </c>
      <c r="B452" s="45" t="s">
        <v>8</v>
      </c>
      <c r="C452" s="45" t="s">
        <v>542</v>
      </c>
      <c r="D452" s="46">
        <v>8999994650</v>
      </c>
      <c r="E452" s="47">
        <v>38675800</v>
      </c>
      <c r="F452" s="47"/>
    </row>
    <row r="453" spans="1:6" s="48" customFormat="1" ht="13.15" customHeight="1" x14ac:dyDescent="0.2">
      <c r="A453" s="44">
        <v>25148</v>
      </c>
      <c r="B453" s="45" t="s">
        <v>8</v>
      </c>
      <c r="C453" s="45" t="s">
        <v>543</v>
      </c>
      <c r="D453" s="46">
        <v>8999997100</v>
      </c>
      <c r="E453" s="47">
        <v>15581976</v>
      </c>
      <c r="F453" s="47"/>
    </row>
    <row r="454" spans="1:6" s="48" customFormat="1" ht="13.15" customHeight="1" x14ac:dyDescent="0.2">
      <c r="A454" s="44">
        <v>25151</v>
      </c>
      <c r="B454" s="45" t="s">
        <v>8</v>
      </c>
      <c r="C454" s="45" t="s">
        <v>544</v>
      </c>
      <c r="D454" s="46">
        <v>8999994629</v>
      </c>
      <c r="E454" s="47">
        <v>14611301</v>
      </c>
      <c r="F454" s="47"/>
    </row>
    <row r="455" spans="1:6" s="48" customFormat="1" ht="13.15" customHeight="1" x14ac:dyDescent="0.2">
      <c r="A455" s="44">
        <v>25154</v>
      </c>
      <c r="B455" s="45" t="s">
        <v>8</v>
      </c>
      <c r="C455" s="45" t="s">
        <v>545</v>
      </c>
      <c r="D455" s="46">
        <v>8999993677</v>
      </c>
      <c r="E455" s="47">
        <v>7866162</v>
      </c>
      <c r="F455" s="47"/>
    </row>
    <row r="456" spans="1:6" s="48" customFormat="1" ht="13.15" customHeight="1" x14ac:dyDescent="0.2">
      <c r="A456" s="44">
        <v>25168</v>
      </c>
      <c r="B456" s="45" t="s">
        <v>8</v>
      </c>
      <c r="C456" s="45" t="s">
        <v>546</v>
      </c>
      <c r="D456" s="46">
        <v>8999994002</v>
      </c>
      <c r="E456" s="47">
        <v>2950476</v>
      </c>
      <c r="F456" s="47"/>
    </row>
    <row r="457" spans="1:6" s="48" customFormat="1" ht="13.15" customHeight="1" x14ac:dyDescent="0.2">
      <c r="A457" s="44">
        <v>25178</v>
      </c>
      <c r="B457" s="45" t="s">
        <v>8</v>
      </c>
      <c r="C457" s="45" t="s">
        <v>547</v>
      </c>
      <c r="D457" s="46">
        <v>8999994675</v>
      </c>
      <c r="E457" s="47">
        <v>9068161</v>
      </c>
      <c r="F457" s="47"/>
    </row>
    <row r="458" spans="1:6" s="48" customFormat="1" ht="13.15" customHeight="1" x14ac:dyDescent="0.2">
      <c r="A458" s="44">
        <v>25181</v>
      </c>
      <c r="B458" s="45" t="s">
        <v>8</v>
      </c>
      <c r="C458" s="45" t="s">
        <v>548</v>
      </c>
      <c r="D458" s="46">
        <v>8999994145</v>
      </c>
      <c r="E458" s="47">
        <v>10243500</v>
      </c>
      <c r="F458" s="47"/>
    </row>
    <row r="459" spans="1:6" s="48" customFormat="1" ht="13.15" customHeight="1" x14ac:dyDescent="0.2">
      <c r="A459" s="44">
        <v>25183</v>
      </c>
      <c r="B459" s="45" t="s">
        <v>8</v>
      </c>
      <c r="C459" s="45" t="s">
        <v>549</v>
      </c>
      <c r="D459" s="46">
        <v>8999993573</v>
      </c>
      <c r="E459" s="47">
        <v>19674393</v>
      </c>
      <c r="F459" s="47"/>
    </row>
    <row r="460" spans="1:6" s="48" customFormat="1" ht="13.15" customHeight="1" x14ac:dyDescent="0.2">
      <c r="A460" s="44">
        <v>25200</v>
      </c>
      <c r="B460" s="45" t="s">
        <v>8</v>
      </c>
      <c r="C460" s="45" t="s">
        <v>550</v>
      </c>
      <c r="D460" s="46">
        <v>8999994668</v>
      </c>
      <c r="E460" s="47">
        <v>16782044</v>
      </c>
      <c r="F460" s="47"/>
    </row>
    <row r="461" spans="1:6" s="48" customFormat="1" ht="13.15" customHeight="1" x14ac:dyDescent="0.2">
      <c r="A461" s="44">
        <v>25214</v>
      </c>
      <c r="B461" s="45" t="s">
        <v>8</v>
      </c>
      <c r="C461" s="45" t="s">
        <v>551</v>
      </c>
      <c r="D461" s="46">
        <v>8999997053</v>
      </c>
      <c r="E461" s="47">
        <v>15328566</v>
      </c>
      <c r="F461" s="47"/>
    </row>
    <row r="462" spans="1:6" s="48" customFormat="1" ht="13.15" customHeight="1" x14ac:dyDescent="0.2">
      <c r="A462" s="44">
        <v>25224</v>
      </c>
      <c r="B462" s="45" t="s">
        <v>8</v>
      </c>
      <c r="C462" s="45" t="s">
        <v>552</v>
      </c>
      <c r="D462" s="46">
        <v>8999994066</v>
      </c>
      <c r="E462" s="47">
        <v>9476985</v>
      </c>
      <c r="F462" s="47"/>
    </row>
    <row r="463" spans="1:6" s="48" customFormat="1" ht="13.15" customHeight="1" x14ac:dyDescent="0.2">
      <c r="A463" s="44">
        <v>25245</v>
      </c>
      <c r="B463" s="45" t="s">
        <v>8</v>
      </c>
      <c r="C463" s="45" t="s">
        <v>553</v>
      </c>
      <c r="D463" s="46">
        <v>8906801620</v>
      </c>
      <c r="E463" s="47">
        <v>21876631</v>
      </c>
      <c r="F463" s="47"/>
    </row>
    <row r="464" spans="1:6" s="48" customFormat="1" ht="13.15" customHeight="1" x14ac:dyDescent="0.2">
      <c r="A464" s="44">
        <v>25258</v>
      </c>
      <c r="B464" s="45" t="s">
        <v>8</v>
      </c>
      <c r="C464" s="45" t="s">
        <v>263</v>
      </c>
      <c r="D464" s="46">
        <v>8999994604</v>
      </c>
      <c r="E464" s="47">
        <v>5401963</v>
      </c>
      <c r="F464" s="47"/>
    </row>
    <row r="465" spans="1:6" s="48" customFormat="1" ht="13.15" customHeight="1" x14ac:dyDescent="0.2">
      <c r="A465" s="44">
        <v>25260</v>
      </c>
      <c r="B465" s="45" t="s">
        <v>8</v>
      </c>
      <c r="C465" s="45" t="s">
        <v>554</v>
      </c>
      <c r="D465" s="46">
        <v>8320023184</v>
      </c>
      <c r="E465" s="47">
        <v>14848622</v>
      </c>
      <c r="F465" s="47"/>
    </row>
    <row r="466" spans="1:6" s="48" customFormat="1" ht="13.15" customHeight="1" x14ac:dyDescent="0.2">
      <c r="A466" s="44">
        <v>25279</v>
      </c>
      <c r="B466" s="45" t="s">
        <v>8</v>
      </c>
      <c r="C466" s="45" t="s">
        <v>555</v>
      </c>
      <c r="D466" s="46">
        <v>8999993645</v>
      </c>
      <c r="E466" s="47">
        <v>10236450</v>
      </c>
      <c r="F466" s="47"/>
    </row>
    <row r="467" spans="1:6" s="48" customFormat="1" ht="13.15" customHeight="1" x14ac:dyDescent="0.2">
      <c r="A467" s="44">
        <v>25281</v>
      </c>
      <c r="B467" s="45" t="s">
        <v>8</v>
      </c>
      <c r="C467" s="45" t="s">
        <v>556</v>
      </c>
      <c r="D467" s="46">
        <v>8999994201</v>
      </c>
      <c r="E467" s="47">
        <v>7468916</v>
      </c>
      <c r="F467" s="47"/>
    </row>
    <row r="468" spans="1:6" s="48" customFormat="1" ht="13.15" customHeight="1" x14ac:dyDescent="0.2">
      <c r="A468" s="44">
        <v>25288</v>
      </c>
      <c r="B468" s="45" t="s">
        <v>8</v>
      </c>
      <c r="C468" s="45" t="s">
        <v>558</v>
      </c>
      <c r="D468" s="46">
        <v>8999993233</v>
      </c>
      <c r="E468" s="47">
        <v>7695649</v>
      </c>
      <c r="F468" s="47"/>
    </row>
    <row r="469" spans="1:6" s="48" customFormat="1" ht="13.15" customHeight="1" x14ac:dyDescent="0.2">
      <c r="A469" s="44">
        <v>25293</v>
      </c>
      <c r="B469" s="45" t="s">
        <v>8</v>
      </c>
      <c r="C469" s="45" t="s">
        <v>559</v>
      </c>
      <c r="D469" s="46">
        <v>8000946717</v>
      </c>
      <c r="E469" s="47">
        <v>4613471</v>
      </c>
      <c r="F469" s="47"/>
    </row>
    <row r="470" spans="1:6" s="48" customFormat="1" ht="13.15" customHeight="1" x14ac:dyDescent="0.2">
      <c r="A470" s="44">
        <v>25295</v>
      </c>
      <c r="B470" s="45" t="s">
        <v>8</v>
      </c>
      <c r="C470" s="45" t="s">
        <v>560</v>
      </c>
      <c r="D470" s="46">
        <v>8999994191</v>
      </c>
      <c r="E470" s="47">
        <v>11684941</v>
      </c>
      <c r="F470" s="47"/>
    </row>
    <row r="471" spans="1:6" s="48" customFormat="1" ht="13.15" customHeight="1" x14ac:dyDescent="0.2">
      <c r="A471" s="44">
        <v>25297</v>
      </c>
      <c r="B471" s="45" t="s">
        <v>8</v>
      </c>
      <c r="C471" s="45" t="s">
        <v>561</v>
      </c>
      <c r="D471" s="46">
        <v>8999993312</v>
      </c>
      <c r="E471" s="47">
        <v>9509451</v>
      </c>
      <c r="F471" s="47"/>
    </row>
    <row r="472" spans="1:6" s="48" customFormat="1" ht="13.15" customHeight="1" x14ac:dyDescent="0.2">
      <c r="A472" s="44">
        <v>25299</v>
      </c>
      <c r="B472" s="45" t="s">
        <v>8</v>
      </c>
      <c r="C472" s="45" t="s">
        <v>562</v>
      </c>
      <c r="D472" s="46">
        <v>8000946842</v>
      </c>
      <c r="E472" s="47">
        <v>2445696</v>
      </c>
      <c r="F472" s="47"/>
    </row>
    <row r="473" spans="1:6" s="48" customFormat="1" ht="13.15" customHeight="1" x14ac:dyDescent="0.2">
      <c r="A473" s="44">
        <v>25312</v>
      </c>
      <c r="B473" s="45" t="s">
        <v>8</v>
      </c>
      <c r="C473" s="45" t="s">
        <v>164</v>
      </c>
      <c r="D473" s="46">
        <v>8320009921</v>
      </c>
      <c r="E473" s="47">
        <v>7748079</v>
      </c>
      <c r="F473" s="47"/>
    </row>
    <row r="474" spans="1:6" s="48" customFormat="1" ht="13.15" customHeight="1" x14ac:dyDescent="0.2">
      <c r="A474" s="44">
        <v>25317</v>
      </c>
      <c r="B474" s="45" t="s">
        <v>8</v>
      </c>
      <c r="C474" s="45" t="s">
        <v>563</v>
      </c>
      <c r="D474" s="46">
        <v>8999993620</v>
      </c>
      <c r="E474" s="47">
        <v>17619715</v>
      </c>
      <c r="F474" s="47"/>
    </row>
    <row r="475" spans="1:6" s="48" customFormat="1" ht="13.15" customHeight="1" x14ac:dyDescent="0.2">
      <c r="A475" s="44">
        <v>25320</v>
      </c>
      <c r="B475" s="45" t="s">
        <v>8</v>
      </c>
      <c r="C475" s="45" t="s">
        <v>564</v>
      </c>
      <c r="D475" s="46">
        <v>8999997014</v>
      </c>
      <c r="E475" s="47">
        <v>21208525</v>
      </c>
      <c r="F475" s="47"/>
    </row>
    <row r="476" spans="1:6" s="48" customFormat="1" ht="13.15" customHeight="1" x14ac:dyDescent="0.2">
      <c r="A476" s="44">
        <v>25322</v>
      </c>
      <c r="B476" s="45" t="s">
        <v>8</v>
      </c>
      <c r="C476" s="45" t="s">
        <v>565</v>
      </c>
      <c r="D476" s="46">
        <v>8999994421</v>
      </c>
      <c r="E476" s="47">
        <v>15838431</v>
      </c>
      <c r="F476" s="47"/>
    </row>
    <row r="477" spans="1:6" s="48" customFormat="1" ht="13.15" customHeight="1" x14ac:dyDescent="0.2">
      <c r="A477" s="44">
        <v>25324</v>
      </c>
      <c r="B477" s="45" t="s">
        <v>8</v>
      </c>
      <c r="C477" s="45" t="s">
        <v>566</v>
      </c>
      <c r="D477" s="46">
        <v>8000112719</v>
      </c>
      <c r="E477" s="47">
        <v>2439104</v>
      </c>
      <c r="F477" s="47"/>
    </row>
    <row r="478" spans="1:6" s="48" customFormat="1" ht="13.15" customHeight="1" x14ac:dyDescent="0.2">
      <c r="A478" s="44">
        <v>25326</v>
      </c>
      <c r="B478" s="45" t="s">
        <v>8</v>
      </c>
      <c r="C478" s="45" t="s">
        <v>567</v>
      </c>
      <c r="D478" s="46">
        <v>8999993953</v>
      </c>
      <c r="E478" s="47">
        <v>5649326</v>
      </c>
      <c r="F478" s="47"/>
    </row>
    <row r="479" spans="1:6" s="48" customFormat="1" ht="13.15" customHeight="1" x14ac:dyDescent="0.2">
      <c r="A479" s="44">
        <v>25328</v>
      </c>
      <c r="B479" s="45" t="s">
        <v>8</v>
      </c>
      <c r="C479" s="45" t="s">
        <v>568</v>
      </c>
      <c r="D479" s="46">
        <v>8000946851</v>
      </c>
      <c r="E479" s="47">
        <v>4474945</v>
      </c>
      <c r="F479" s="47"/>
    </row>
    <row r="480" spans="1:6" s="48" customFormat="1" ht="13.15" customHeight="1" x14ac:dyDescent="0.2">
      <c r="A480" s="44">
        <v>25335</v>
      </c>
      <c r="B480" s="45" t="s">
        <v>8</v>
      </c>
      <c r="C480" s="45" t="s">
        <v>569</v>
      </c>
      <c r="D480" s="46">
        <v>8000947011</v>
      </c>
      <c r="E480" s="47">
        <v>5248213</v>
      </c>
      <c r="F480" s="47"/>
    </row>
    <row r="481" spans="1:6" s="48" customFormat="1" ht="13.15" customHeight="1" x14ac:dyDescent="0.2">
      <c r="A481" s="44">
        <v>25339</v>
      </c>
      <c r="B481" s="45" t="s">
        <v>8</v>
      </c>
      <c r="C481" s="45" t="s">
        <v>570</v>
      </c>
      <c r="D481" s="46">
        <v>8000947041</v>
      </c>
      <c r="E481" s="47">
        <v>3910380</v>
      </c>
      <c r="F481" s="47"/>
    </row>
    <row r="482" spans="1:6" s="48" customFormat="1" ht="13.15" customHeight="1" x14ac:dyDescent="0.2">
      <c r="A482" s="44">
        <v>25368</v>
      </c>
      <c r="B482" s="45" t="s">
        <v>8</v>
      </c>
      <c r="C482" s="45" t="s">
        <v>571</v>
      </c>
      <c r="D482" s="46">
        <v>8000040182</v>
      </c>
      <c r="E482" s="47">
        <v>2305864</v>
      </c>
      <c r="F482" s="47"/>
    </row>
    <row r="483" spans="1:6" s="48" customFormat="1" ht="13.15" customHeight="1" x14ac:dyDescent="0.2">
      <c r="A483" s="44">
        <v>25372</v>
      </c>
      <c r="B483" s="45" t="s">
        <v>8</v>
      </c>
      <c r="C483" s="45" t="s">
        <v>572</v>
      </c>
      <c r="D483" s="46">
        <v>8000947059</v>
      </c>
      <c r="E483" s="47">
        <v>5089869</v>
      </c>
      <c r="F483" s="47"/>
    </row>
    <row r="484" spans="1:6" s="48" customFormat="1" ht="13.15" customHeight="1" x14ac:dyDescent="0.2">
      <c r="A484" s="44">
        <v>25377</v>
      </c>
      <c r="B484" s="45" t="s">
        <v>8</v>
      </c>
      <c r="C484" s="45" t="s">
        <v>573</v>
      </c>
      <c r="D484" s="46">
        <v>8999997125</v>
      </c>
      <c r="E484" s="47">
        <v>16574035</v>
      </c>
      <c r="F484" s="47"/>
    </row>
    <row r="485" spans="1:6" s="48" customFormat="1" ht="13.15" customHeight="1" x14ac:dyDescent="0.2">
      <c r="A485" s="44">
        <v>25386</v>
      </c>
      <c r="B485" s="45" t="s">
        <v>8</v>
      </c>
      <c r="C485" s="45" t="s">
        <v>574</v>
      </c>
      <c r="D485" s="46">
        <v>8906800267</v>
      </c>
      <c r="E485" s="47">
        <v>23152781</v>
      </c>
      <c r="F485" s="47"/>
    </row>
    <row r="486" spans="1:6" s="48" customFormat="1" ht="13.15" customHeight="1" x14ac:dyDescent="0.2">
      <c r="A486" s="44">
        <v>25394</v>
      </c>
      <c r="B486" s="45" t="s">
        <v>8</v>
      </c>
      <c r="C486" s="45" t="s">
        <v>575</v>
      </c>
      <c r="D486" s="46">
        <v>8999993691</v>
      </c>
      <c r="E486" s="47">
        <v>11053396</v>
      </c>
      <c r="F486" s="47"/>
    </row>
    <row r="487" spans="1:6" s="48" customFormat="1" ht="13.15" customHeight="1" x14ac:dyDescent="0.2">
      <c r="A487" s="44">
        <v>25398</v>
      </c>
      <c r="B487" s="45" t="s">
        <v>8</v>
      </c>
      <c r="C487" s="45" t="s">
        <v>576</v>
      </c>
      <c r="D487" s="46">
        <v>8999997211</v>
      </c>
      <c r="E487" s="47">
        <v>6644345</v>
      </c>
      <c r="F487" s="47"/>
    </row>
    <row r="488" spans="1:6" s="48" customFormat="1" ht="13.15" customHeight="1" x14ac:dyDescent="0.2">
      <c r="A488" s="44">
        <v>25402</v>
      </c>
      <c r="B488" s="45" t="s">
        <v>8</v>
      </c>
      <c r="C488" s="45" t="s">
        <v>462</v>
      </c>
      <c r="D488" s="46">
        <v>8000734751</v>
      </c>
      <c r="E488" s="47">
        <v>15090196</v>
      </c>
      <c r="F488" s="47"/>
    </row>
    <row r="489" spans="1:6" s="48" customFormat="1" ht="13.15" customHeight="1" x14ac:dyDescent="0.2">
      <c r="A489" s="44">
        <v>25407</v>
      </c>
      <c r="B489" s="45" t="s">
        <v>8</v>
      </c>
      <c r="C489" s="45" t="s">
        <v>577</v>
      </c>
      <c r="D489" s="46">
        <v>8999993305</v>
      </c>
      <c r="E489" s="47">
        <v>13015480</v>
      </c>
      <c r="F489" s="47"/>
    </row>
    <row r="490" spans="1:6" s="48" customFormat="1" ht="13.15" customHeight="1" x14ac:dyDescent="0.2">
      <c r="A490" s="44">
        <v>25426</v>
      </c>
      <c r="B490" s="45" t="s">
        <v>8</v>
      </c>
      <c r="C490" s="45" t="s">
        <v>578</v>
      </c>
      <c r="D490" s="46">
        <v>8999994011</v>
      </c>
      <c r="E490" s="47">
        <v>6631987</v>
      </c>
      <c r="F490" s="47"/>
    </row>
    <row r="491" spans="1:6" s="48" customFormat="1" ht="13.15" customHeight="1" x14ac:dyDescent="0.2">
      <c r="A491" s="44">
        <v>25430</v>
      </c>
      <c r="B491" s="45" t="s">
        <v>8</v>
      </c>
      <c r="C491" s="45" t="s">
        <v>579</v>
      </c>
      <c r="D491" s="46">
        <v>8999993258</v>
      </c>
      <c r="E491" s="47">
        <v>54131655</v>
      </c>
      <c r="F491" s="47"/>
    </row>
    <row r="492" spans="1:6" s="48" customFormat="1" ht="13.15" customHeight="1" x14ac:dyDescent="0.2">
      <c r="A492" s="44">
        <v>25436</v>
      </c>
      <c r="B492" s="45" t="s">
        <v>8</v>
      </c>
      <c r="C492" s="45" t="s">
        <v>580</v>
      </c>
      <c r="D492" s="46">
        <v>8000947113</v>
      </c>
      <c r="E492" s="47">
        <v>2510949</v>
      </c>
      <c r="F492" s="47"/>
    </row>
    <row r="493" spans="1:6" s="48" customFormat="1" ht="13.15" customHeight="1" x14ac:dyDescent="0.2">
      <c r="A493" s="44">
        <v>25438</v>
      </c>
      <c r="B493" s="45" t="s">
        <v>8</v>
      </c>
      <c r="C493" s="45" t="s">
        <v>581</v>
      </c>
      <c r="D493" s="46">
        <v>8999994708</v>
      </c>
      <c r="E493" s="47">
        <v>11252122</v>
      </c>
      <c r="F493" s="47"/>
    </row>
    <row r="494" spans="1:6" s="48" customFormat="1" ht="13.15" customHeight="1" x14ac:dyDescent="0.2">
      <c r="A494" s="44">
        <v>25483</v>
      </c>
      <c r="B494" s="45" t="s">
        <v>8</v>
      </c>
      <c r="C494" s="45" t="s">
        <v>12</v>
      </c>
      <c r="D494" s="46">
        <v>8906803903</v>
      </c>
      <c r="E494" s="47">
        <v>1599811</v>
      </c>
      <c r="F494" s="47"/>
    </row>
    <row r="495" spans="1:6" s="48" customFormat="1" ht="13.15" customHeight="1" x14ac:dyDescent="0.2">
      <c r="A495" s="44">
        <v>25486</v>
      </c>
      <c r="B495" s="45" t="s">
        <v>8</v>
      </c>
      <c r="C495" s="45" t="s">
        <v>582</v>
      </c>
      <c r="D495" s="46">
        <v>8999993661</v>
      </c>
      <c r="E495" s="47">
        <v>12742431</v>
      </c>
      <c r="F495" s="47"/>
    </row>
    <row r="496" spans="1:6" s="48" customFormat="1" ht="13.15" customHeight="1" x14ac:dyDescent="0.2">
      <c r="A496" s="44">
        <v>25488</v>
      </c>
      <c r="B496" s="45" t="s">
        <v>8</v>
      </c>
      <c r="C496" s="45" t="s">
        <v>583</v>
      </c>
      <c r="D496" s="46">
        <v>8999997078</v>
      </c>
      <c r="E496" s="47">
        <v>6629771</v>
      </c>
      <c r="F496" s="47"/>
    </row>
    <row r="497" spans="1:6" s="48" customFormat="1" ht="13.15" customHeight="1" x14ac:dyDescent="0.2">
      <c r="A497" s="44">
        <v>25489</v>
      </c>
      <c r="B497" s="45" t="s">
        <v>8</v>
      </c>
      <c r="C497" s="45" t="s">
        <v>584</v>
      </c>
      <c r="D497" s="46">
        <v>8000947138</v>
      </c>
      <c r="E497" s="47">
        <v>2910236</v>
      </c>
      <c r="F497" s="47"/>
    </row>
    <row r="498" spans="1:6" s="48" customFormat="1" ht="13.15" customHeight="1" x14ac:dyDescent="0.2">
      <c r="A498" s="44">
        <v>25491</v>
      </c>
      <c r="B498" s="45" t="s">
        <v>8</v>
      </c>
      <c r="C498" s="45" t="s">
        <v>585</v>
      </c>
      <c r="D498" s="46">
        <v>8999997189</v>
      </c>
      <c r="E498" s="47">
        <v>6599348</v>
      </c>
      <c r="F498" s="47"/>
    </row>
    <row r="499" spans="1:6" s="48" customFormat="1" ht="13.15" customHeight="1" x14ac:dyDescent="0.2">
      <c r="A499" s="44">
        <v>25506</v>
      </c>
      <c r="B499" s="45" t="s">
        <v>8</v>
      </c>
      <c r="C499" s="45" t="s">
        <v>586</v>
      </c>
      <c r="D499" s="46">
        <v>8906800883</v>
      </c>
      <c r="E499" s="47">
        <v>5207114</v>
      </c>
      <c r="F499" s="47"/>
    </row>
    <row r="500" spans="1:6" s="48" customFormat="1" ht="13.15" customHeight="1" x14ac:dyDescent="0.2">
      <c r="A500" s="44">
        <v>25513</v>
      </c>
      <c r="B500" s="45" t="s">
        <v>8</v>
      </c>
      <c r="C500" s="45" t="s">
        <v>587</v>
      </c>
      <c r="D500" s="46">
        <v>8999994754</v>
      </c>
      <c r="E500" s="47">
        <v>22361175</v>
      </c>
      <c r="F500" s="47"/>
    </row>
    <row r="501" spans="1:6" s="48" customFormat="1" ht="13.15" customHeight="1" x14ac:dyDescent="0.2">
      <c r="A501" s="44">
        <v>25518</v>
      </c>
      <c r="B501" s="45" t="s">
        <v>8</v>
      </c>
      <c r="C501" s="45" t="s">
        <v>588</v>
      </c>
      <c r="D501" s="46">
        <v>8999997046</v>
      </c>
      <c r="E501" s="47">
        <v>6325902</v>
      </c>
      <c r="F501" s="47"/>
    </row>
    <row r="502" spans="1:6" s="48" customFormat="1" ht="13.15" customHeight="1" x14ac:dyDescent="0.2">
      <c r="A502" s="44">
        <v>25524</v>
      </c>
      <c r="B502" s="45" t="s">
        <v>8</v>
      </c>
      <c r="C502" s="45" t="s">
        <v>589</v>
      </c>
      <c r="D502" s="46">
        <v>8906801731</v>
      </c>
      <c r="E502" s="47">
        <v>5065985</v>
      </c>
      <c r="F502" s="47"/>
    </row>
    <row r="503" spans="1:6" s="48" customFormat="1" ht="13.15" customHeight="1" x14ac:dyDescent="0.2">
      <c r="A503" s="44">
        <v>25530</v>
      </c>
      <c r="B503" s="45" t="s">
        <v>8</v>
      </c>
      <c r="C503" s="45" t="s">
        <v>590</v>
      </c>
      <c r="D503" s="46">
        <v>8000741205</v>
      </c>
      <c r="E503" s="47">
        <v>13223405</v>
      </c>
      <c r="F503" s="47"/>
    </row>
    <row r="504" spans="1:6" s="48" customFormat="1" ht="13.15" customHeight="1" x14ac:dyDescent="0.2">
      <c r="A504" s="44">
        <v>25535</v>
      </c>
      <c r="B504" s="45" t="s">
        <v>8</v>
      </c>
      <c r="C504" s="45" t="s">
        <v>591</v>
      </c>
      <c r="D504" s="46">
        <v>8906801541</v>
      </c>
      <c r="E504" s="47">
        <v>12136453</v>
      </c>
      <c r="F504" s="47"/>
    </row>
    <row r="505" spans="1:6" s="48" customFormat="1" ht="13.15" customHeight="1" x14ac:dyDescent="0.2">
      <c r="A505" s="44">
        <v>25572</v>
      </c>
      <c r="B505" s="45" t="s">
        <v>8</v>
      </c>
      <c r="C505" s="45" t="s">
        <v>592</v>
      </c>
      <c r="D505" s="46">
        <v>8999994138</v>
      </c>
      <c r="E505" s="47">
        <v>15173953</v>
      </c>
      <c r="F505" s="47"/>
    </row>
    <row r="506" spans="1:6" s="48" customFormat="1" ht="13.15" customHeight="1" x14ac:dyDescent="0.2">
      <c r="A506" s="44">
        <v>25580</v>
      </c>
      <c r="B506" s="45" t="s">
        <v>8</v>
      </c>
      <c r="C506" s="45" t="s">
        <v>593</v>
      </c>
      <c r="D506" s="46">
        <v>8000856124</v>
      </c>
      <c r="E506" s="47">
        <v>2388056</v>
      </c>
      <c r="F506" s="47"/>
    </row>
    <row r="507" spans="1:6" s="48" customFormat="1" ht="13.15" customHeight="1" x14ac:dyDescent="0.2">
      <c r="A507" s="44">
        <v>25592</v>
      </c>
      <c r="B507" s="45" t="s">
        <v>8</v>
      </c>
      <c r="C507" s="45" t="s">
        <v>594</v>
      </c>
      <c r="D507" s="46">
        <v>8999994328</v>
      </c>
      <c r="E507" s="47">
        <v>4656141</v>
      </c>
      <c r="F507" s="47"/>
    </row>
    <row r="508" spans="1:6" s="48" customFormat="1" ht="13.15" customHeight="1" x14ac:dyDescent="0.2">
      <c r="A508" s="44">
        <v>25594</v>
      </c>
      <c r="B508" s="45" t="s">
        <v>8</v>
      </c>
      <c r="C508" s="45" t="s">
        <v>595</v>
      </c>
      <c r="D508" s="46">
        <v>8000947161</v>
      </c>
      <c r="E508" s="47">
        <v>7662712</v>
      </c>
      <c r="F508" s="47"/>
    </row>
    <row r="509" spans="1:6" s="48" customFormat="1" ht="13.15" customHeight="1" x14ac:dyDescent="0.2">
      <c r="A509" s="44">
        <v>25596</v>
      </c>
      <c r="B509" s="45" t="s">
        <v>8</v>
      </c>
      <c r="C509" s="45" t="s">
        <v>596</v>
      </c>
      <c r="D509" s="46">
        <v>8999994310</v>
      </c>
      <c r="E509" s="47">
        <v>6353687</v>
      </c>
      <c r="F509" s="47"/>
    </row>
    <row r="510" spans="1:6" s="48" customFormat="1" ht="13.15" customHeight="1" x14ac:dyDescent="0.2">
      <c r="A510" s="44">
        <v>25599</v>
      </c>
      <c r="B510" s="45" t="s">
        <v>8</v>
      </c>
      <c r="C510" s="45" t="s">
        <v>597</v>
      </c>
      <c r="D510" s="46">
        <v>8906802367</v>
      </c>
      <c r="E510" s="47">
        <v>7276290</v>
      </c>
      <c r="F510" s="47"/>
    </row>
    <row r="511" spans="1:6" s="48" customFormat="1" ht="13.15" customHeight="1" x14ac:dyDescent="0.2">
      <c r="A511" s="44">
        <v>25612</v>
      </c>
      <c r="B511" s="45" t="s">
        <v>8</v>
      </c>
      <c r="C511" s="45" t="s">
        <v>598</v>
      </c>
      <c r="D511" s="46">
        <v>8906800591</v>
      </c>
      <c r="E511" s="47">
        <v>7189936</v>
      </c>
      <c r="F511" s="47"/>
    </row>
    <row r="512" spans="1:6" s="48" customFormat="1" ht="13.15" customHeight="1" x14ac:dyDescent="0.2">
      <c r="A512" s="44">
        <v>25645</v>
      </c>
      <c r="B512" s="45" t="s">
        <v>8</v>
      </c>
      <c r="C512" s="45" t="s">
        <v>599</v>
      </c>
      <c r="D512" s="46">
        <v>8605270461</v>
      </c>
      <c r="E512" s="47">
        <v>8927748</v>
      </c>
      <c r="F512" s="47"/>
    </row>
    <row r="513" spans="1:6" s="48" customFormat="1" ht="13.15" customHeight="1" x14ac:dyDescent="0.2">
      <c r="A513" s="44">
        <v>25649</v>
      </c>
      <c r="B513" s="45" t="s">
        <v>8</v>
      </c>
      <c r="C513" s="45" t="s">
        <v>600</v>
      </c>
      <c r="D513" s="46">
        <v>8000934375</v>
      </c>
      <c r="E513" s="47">
        <v>8547220</v>
      </c>
      <c r="F513" s="47"/>
    </row>
    <row r="514" spans="1:6" s="48" customFormat="1" ht="13.15" customHeight="1" x14ac:dyDescent="0.2">
      <c r="A514" s="44">
        <v>25653</v>
      </c>
      <c r="B514" s="45" t="s">
        <v>8</v>
      </c>
      <c r="C514" s="45" t="s">
        <v>601</v>
      </c>
      <c r="D514" s="46">
        <v>8000947518</v>
      </c>
      <c r="E514" s="47">
        <v>4113620</v>
      </c>
      <c r="F514" s="47"/>
    </row>
    <row r="515" spans="1:6" s="48" customFormat="1" ht="13.15" customHeight="1" x14ac:dyDescent="0.2">
      <c r="A515" s="44">
        <v>25658</v>
      </c>
      <c r="B515" s="45" t="s">
        <v>8</v>
      </c>
      <c r="C515" s="45" t="s">
        <v>198</v>
      </c>
      <c r="D515" s="46">
        <v>8999991735</v>
      </c>
      <c r="E515" s="47">
        <v>8225615</v>
      </c>
      <c r="F515" s="47"/>
    </row>
    <row r="516" spans="1:6" s="48" customFormat="1" ht="13.15" customHeight="1" x14ac:dyDescent="0.2">
      <c r="A516" s="44">
        <v>25662</v>
      </c>
      <c r="B516" s="45" t="s">
        <v>8</v>
      </c>
      <c r="C516" s="45" t="s">
        <v>602</v>
      </c>
      <c r="D516" s="46">
        <v>8999994224</v>
      </c>
      <c r="E516" s="47">
        <v>8873152</v>
      </c>
      <c r="F516" s="47"/>
    </row>
    <row r="517" spans="1:6" s="48" customFormat="1" ht="13.15" customHeight="1" x14ac:dyDescent="0.2">
      <c r="A517" s="44">
        <v>25718</v>
      </c>
      <c r="B517" s="45" t="s">
        <v>8</v>
      </c>
      <c r="C517" s="45" t="s">
        <v>603</v>
      </c>
      <c r="D517" s="46">
        <v>8000947525</v>
      </c>
      <c r="E517" s="47">
        <v>10026790</v>
      </c>
      <c r="F517" s="47"/>
    </row>
    <row r="518" spans="1:6" s="48" customFormat="1" ht="13.15" customHeight="1" x14ac:dyDescent="0.2">
      <c r="A518" s="44">
        <v>25736</v>
      </c>
      <c r="B518" s="45" t="s">
        <v>8</v>
      </c>
      <c r="C518" s="45" t="s">
        <v>604</v>
      </c>
      <c r="D518" s="46">
        <v>8999994152</v>
      </c>
      <c r="E518" s="47">
        <v>10935856</v>
      </c>
      <c r="F518" s="47"/>
    </row>
    <row r="519" spans="1:6" s="48" customFormat="1" ht="13.15" customHeight="1" x14ac:dyDescent="0.2">
      <c r="A519" s="44">
        <v>25740</v>
      </c>
      <c r="B519" s="45" t="s">
        <v>8</v>
      </c>
      <c r="C519" s="45" t="s">
        <v>605</v>
      </c>
      <c r="D519" s="46">
        <v>8999993724</v>
      </c>
      <c r="E519" s="47">
        <v>24940263</v>
      </c>
      <c r="F519" s="47"/>
    </row>
    <row r="520" spans="1:6" s="48" customFormat="1" ht="13.15" customHeight="1" x14ac:dyDescent="0.2">
      <c r="A520" s="44">
        <v>25743</v>
      </c>
      <c r="B520" s="45" t="s">
        <v>8</v>
      </c>
      <c r="C520" s="45" t="s">
        <v>606</v>
      </c>
      <c r="D520" s="46">
        <v>8906804370</v>
      </c>
      <c r="E520" s="47">
        <v>17932304</v>
      </c>
      <c r="F520" s="47"/>
    </row>
    <row r="521" spans="1:6" s="48" customFormat="1" ht="13.15" customHeight="1" x14ac:dyDescent="0.2">
      <c r="A521" s="44">
        <v>25745</v>
      </c>
      <c r="B521" s="45" t="s">
        <v>8</v>
      </c>
      <c r="C521" s="45" t="s">
        <v>607</v>
      </c>
      <c r="D521" s="46">
        <v>8999993842</v>
      </c>
      <c r="E521" s="47">
        <v>10891704</v>
      </c>
      <c r="F521" s="47"/>
    </row>
    <row r="522" spans="1:6" s="48" customFormat="1" ht="13.15" customHeight="1" x14ac:dyDescent="0.2">
      <c r="A522" s="44">
        <v>25758</v>
      </c>
      <c r="B522" s="45" t="s">
        <v>8</v>
      </c>
      <c r="C522" s="45" t="s">
        <v>608</v>
      </c>
      <c r="D522" s="46">
        <v>8999994682</v>
      </c>
      <c r="E522" s="47">
        <v>18521534</v>
      </c>
      <c r="F522" s="47"/>
    </row>
    <row r="523" spans="1:6" s="48" customFormat="1" ht="13.15" customHeight="1" x14ac:dyDescent="0.2">
      <c r="A523" s="44">
        <v>25769</v>
      </c>
      <c r="B523" s="45" t="s">
        <v>8</v>
      </c>
      <c r="C523" s="45" t="s">
        <v>609</v>
      </c>
      <c r="D523" s="46">
        <v>8999993147</v>
      </c>
      <c r="E523" s="47">
        <v>11379282</v>
      </c>
      <c r="F523" s="47"/>
    </row>
    <row r="524" spans="1:6" s="48" customFormat="1" ht="13.15" customHeight="1" x14ac:dyDescent="0.2">
      <c r="A524" s="44">
        <v>25772</v>
      </c>
      <c r="B524" s="45" t="s">
        <v>8</v>
      </c>
      <c r="C524" s="45" t="s">
        <v>610</v>
      </c>
      <c r="D524" s="46">
        <v>8999994303</v>
      </c>
      <c r="E524" s="47">
        <v>13563644</v>
      </c>
      <c r="F524" s="47"/>
    </row>
    <row r="525" spans="1:6" s="48" customFormat="1" ht="13.15" customHeight="1" x14ac:dyDescent="0.2">
      <c r="A525" s="44">
        <v>25777</v>
      </c>
      <c r="B525" s="45" t="s">
        <v>8</v>
      </c>
      <c r="C525" s="45" t="s">
        <v>611</v>
      </c>
      <c r="D525" s="46">
        <v>8999993985</v>
      </c>
      <c r="E525" s="47">
        <v>5399780</v>
      </c>
      <c r="F525" s="47"/>
    </row>
    <row r="526" spans="1:6" s="48" customFormat="1" ht="13.15" customHeight="1" x14ac:dyDescent="0.2">
      <c r="A526" s="44">
        <v>25779</v>
      </c>
      <c r="B526" s="45" t="s">
        <v>8</v>
      </c>
      <c r="C526" s="45" t="s">
        <v>612</v>
      </c>
      <c r="D526" s="46">
        <v>8999997007</v>
      </c>
      <c r="E526" s="47">
        <v>5672969</v>
      </c>
      <c r="F526" s="47"/>
    </row>
    <row r="527" spans="1:6" s="48" customFormat="1" ht="13.15" customHeight="1" x14ac:dyDescent="0.2">
      <c r="A527" s="44">
        <v>25781</v>
      </c>
      <c r="B527" s="45" t="s">
        <v>8</v>
      </c>
      <c r="C527" s="45" t="s">
        <v>613</v>
      </c>
      <c r="D527" s="46">
        <v>8999994761</v>
      </c>
      <c r="E527" s="47">
        <v>5691972</v>
      </c>
      <c r="F527" s="47"/>
    </row>
    <row r="528" spans="1:6" s="48" customFormat="1" ht="13.15" customHeight="1" x14ac:dyDescent="0.2">
      <c r="A528" s="44">
        <v>25785</v>
      </c>
      <c r="B528" s="45" t="s">
        <v>8</v>
      </c>
      <c r="C528" s="45" t="s">
        <v>614</v>
      </c>
      <c r="D528" s="46">
        <v>8999994439</v>
      </c>
      <c r="E528" s="47">
        <v>14719078</v>
      </c>
      <c r="F528" s="47"/>
    </row>
    <row r="529" spans="1:8" s="48" customFormat="1" ht="13.15" customHeight="1" x14ac:dyDescent="0.2">
      <c r="A529" s="44">
        <v>25793</v>
      </c>
      <c r="B529" s="45" t="s">
        <v>8</v>
      </c>
      <c r="C529" s="45" t="s">
        <v>615</v>
      </c>
      <c r="D529" s="46">
        <v>8999994819</v>
      </c>
      <c r="E529" s="47">
        <v>9769395</v>
      </c>
      <c r="F529" s="47"/>
    </row>
    <row r="530" spans="1:8" s="48" customFormat="1" ht="13.15" customHeight="1" x14ac:dyDescent="0.2">
      <c r="A530" s="44">
        <v>25797</v>
      </c>
      <c r="B530" s="45" t="s">
        <v>8</v>
      </c>
      <c r="C530" s="45" t="s">
        <v>616</v>
      </c>
      <c r="D530" s="46">
        <v>8000045746</v>
      </c>
      <c r="E530" s="47">
        <v>7120793</v>
      </c>
      <c r="F530" s="47"/>
    </row>
    <row r="531" spans="1:8" s="48" customFormat="1" ht="13.15" customHeight="1" x14ac:dyDescent="0.2">
      <c r="A531" s="44">
        <v>25799</v>
      </c>
      <c r="B531" s="45" t="s">
        <v>8</v>
      </c>
      <c r="C531" s="45" t="s">
        <v>617</v>
      </c>
      <c r="D531" s="46">
        <v>8000951742</v>
      </c>
      <c r="E531" s="47">
        <v>14285733</v>
      </c>
      <c r="F531" s="47"/>
    </row>
    <row r="532" spans="1:8" s="48" customFormat="1" ht="13.15" customHeight="1" x14ac:dyDescent="0.2">
      <c r="A532" s="44">
        <v>25805</v>
      </c>
      <c r="B532" s="45" t="s">
        <v>8</v>
      </c>
      <c r="C532" s="45" t="s">
        <v>618</v>
      </c>
      <c r="D532" s="46">
        <v>8000186895</v>
      </c>
      <c r="E532" s="47">
        <v>4577707</v>
      </c>
      <c r="F532" s="47"/>
    </row>
    <row r="533" spans="1:8" s="48" customFormat="1" ht="13.15" customHeight="1" x14ac:dyDescent="0.2">
      <c r="A533" s="44">
        <v>25807</v>
      </c>
      <c r="B533" s="45" t="s">
        <v>8</v>
      </c>
      <c r="C533" s="45" t="s">
        <v>619</v>
      </c>
      <c r="D533" s="46">
        <v>8000947826</v>
      </c>
      <c r="E533" s="47">
        <v>2456249</v>
      </c>
      <c r="F533" s="47"/>
    </row>
    <row r="534" spans="1:8" s="48" customFormat="1" ht="13.15" customHeight="1" x14ac:dyDescent="0.2">
      <c r="A534" s="44">
        <v>25815</v>
      </c>
      <c r="B534" s="45" t="s">
        <v>8</v>
      </c>
      <c r="C534" s="45" t="s">
        <v>620</v>
      </c>
      <c r="D534" s="46">
        <v>8000934391</v>
      </c>
      <c r="E534" s="47">
        <v>13519557</v>
      </c>
      <c r="F534" s="47"/>
    </row>
    <row r="535" spans="1:8" s="48" customFormat="1" ht="13.15" customHeight="1" x14ac:dyDescent="0.2">
      <c r="A535" s="44">
        <v>25817</v>
      </c>
      <c r="B535" s="45" t="s">
        <v>8</v>
      </c>
      <c r="C535" s="45" t="s">
        <v>621</v>
      </c>
      <c r="D535" s="46">
        <v>8999994288</v>
      </c>
      <c r="E535" s="47">
        <v>35763340</v>
      </c>
      <c r="F535" s="47"/>
    </row>
    <row r="536" spans="1:8" s="48" customFormat="1" ht="27" customHeight="1" x14ac:dyDescent="0.2">
      <c r="A536" s="44">
        <v>25823</v>
      </c>
      <c r="B536" s="45" t="s">
        <v>8</v>
      </c>
      <c r="C536" s="45" t="s">
        <v>622</v>
      </c>
      <c r="D536" s="46">
        <v>8000727158</v>
      </c>
      <c r="E536" s="47">
        <v>0</v>
      </c>
      <c r="F536" s="104" t="s">
        <v>1097</v>
      </c>
      <c r="G536" s="135"/>
      <c r="H536" s="136"/>
    </row>
    <row r="537" spans="1:8" s="48" customFormat="1" ht="13.15" customHeight="1" x14ac:dyDescent="0.2">
      <c r="A537" s="44">
        <v>25839</v>
      </c>
      <c r="B537" s="45" t="s">
        <v>8</v>
      </c>
      <c r="C537" s="45" t="s">
        <v>623</v>
      </c>
      <c r="D537" s="46">
        <v>8999993851</v>
      </c>
      <c r="E537" s="47">
        <v>12906999</v>
      </c>
      <c r="F537" s="47"/>
    </row>
    <row r="538" spans="1:8" s="48" customFormat="1" ht="13.15" customHeight="1" x14ac:dyDescent="0.2">
      <c r="A538" s="44">
        <v>25841</v>
      </c>
      <c r="B538" s="45" t="s">
        <v>8</v>
      </c>
      <c r="C538" s="45" t="s">
        <v>624</v>
      </c>
      <c r="D538" s="46">
        <v>8000955680</v>
      </c>
      <c r="E538" s="47">
        <v>6567300</v>
      </c>
      <c r="F538" s="47"/>
    </row>
    <row r="539" spans="1:8" s="48" customFormat="1" ht="13.15" customHeight="1" x14ac:dyDescent="0.2">
      <c r="A539" s="44">
        <v>25843</v>
      </c>
      <c r="B539" s="45" t="s">
        <v>8</v>
      </c>
      <c r="C539" s="45" t="s">
        <v>625</v>
      </c>
      <c r="D539" s="46">
        <v>8999992812</v>
      </c>
      <c r="E539" s="47">
        <v>33854821</v>
      </c>
      <c r="F539" s="47"/>
    </row>
    <row r="540" spans="1:8" s="48" customFormat="1" ht="13.15" customHeight="1" x14ac:dyDescent="0.2">
      <c r="A540" s="44">
        <v>25845</v>
      </c>
      <c r="B540" s="45" t="s">
        <v>8</v>
      </c>
      <c r="C540" s="45" t="s">
        <v>626</v>
      </c>
      <c r="D540" s="46">
        <v>8999993881</v>
      </c>
      <c r="E540" s="47">
        <v>6821649</v>
      </c>
      <c r="F540" s="47"/>
    </row>
    <row r="541" spans="1:8" s="48" customFormat="1" ht="13.15" customHeight="1" x14ac:dyDescent="0.2">
      <c r="A541" s="44">
        <v>25851</v>
      </c>
      <c r="B541" s="45" t="s">
        <v>8</v>
      </c>
      <c r="C541" s="45" t="s">
        <v>627</v>
      </c>
      <c r="D541" s="46">
        <v>8999994073</v>
      </c>
      <c r="E541" s="47">
        <v>3802068</v>
      </c>
      <c r="F541" s="47"/>
    </row>
    <row r="542" spans="1:8" s="48" customFormat="1" ht="13.15" customHeight="1" x14ac:dyDescent="0.2">
      <c r="A542" s="44">
        <v>25862</v>
      </c>
      <c r="B542" s="45" t="s">
        <v>8</v>
      </c>
      <c r="C542" s="45" t="s">
        <v>628</v>
      </c>
      <c r="D542" s="46">
        <v>8999994485</v>
      </c>
      <c r="E542" s="47">
        <v>7834716</v>
      </c>
      <c r="F542" s="47"/>
    </row>
    <row r="543" spans="1:8" s="48" customFormat="1" ht="13.15" customHeight="1" x14ac:dyDescent="0.2">
      <c r="A543" s="44">
        <v>25867</v>
      </c>
      <c r="B543" s="45" t="s">
        <v>8</v>
      </c>
      <c r="C543" s="45" t="s">
        <v>629</v>
      </c>
      <c r="D543" s="46">
        <v>8999997092</v>
      </c>
      <c r="E543" s="47">
        <v>3904672</v>
      </c>
      <c r="F543" s="47"/>
    </row>
    <row r="544" spans="1:8" s="48" customFormat="1" ht="13.15" customHeight="1" x14ac:dyDescent="0.2">
      <c r="A544" s="44">
        <v>25871</v>
      </c>
      <c r="B544" s="45" t="s">
        <v>8</v>
      </c>
      <c r="C544" s="45" t="s">
        <v>630</v>
      </c>
      <c r="D544" s="46">
        <v>8999994478</v>
      </c>
      <c r="E544" s="47">
        <v>2185721</v>
      </c>
      <c r="F544" s="47"/>
    </row>
    <row r="545" spans="1:6" s="48" customFormat="1" ht="13.15" customHeight="1" x14ac:dyDescent="0.2">
      <c r="A545" s="44">
        <v>25873</v>
      </c>
      <c r="B545" s="45" t="s">
        <v>8</v>
      </c>
      <c r="C545" s="45" t="s">
        <v>631</v>
      </c>
      <c r="D545" s="46">
        <v>8999994453</v>
      </c>
      <c r="E545" s="47">
        <v>16953364</v>
      </c>
      <c r="F545" s="47"/>
    </row>
    <row r="546" spans="1:6" s="48" customFormat="1" ht="13.15" customHeight="1" x14ac:dyDescent="0.2">
      <c r="A546" s="44">
        <v>25875</v>
      </c>
      <c r="B546" s="45" t="s">
        <v>8</v>
      </c>
      <c r="C546" s="45" t="s">
        <v>632</v>
      </c>
      <c r="D546" s="46">
        <v>8999993122</v>
      </c>
      <c r="E546" s="47">
        <v>21244950</v>
      </c>
      <c r="F546" s="47"/>
    </row>
    <row r="547" spans="1:6" s="48" customFormat="1" ht="13.15" customHeight="1" x14ac:dyDescent="0.2">
      <c r="A547" s="44">
        <v>25878</v>
      </c>
      <c r="B547" s="45" t="s">
        <v>8</v>
      </c>
      <c r="C547" s="45" t="s">
        <v>633</v>
      </c>
      <c r="D547" s="46">
        <v>8906801423</v>
      </c>
      <c r="E547" s="47">
        <v>15705721</v>
      </c>
      <c r="F547" s="47"/>
    </row>
    <row r="548" spans="1:6" s="48" customFormat="1" ht="13.15" customHeight="1" x14ac:dyDescent="0.2">
      <c r="A548" s="44">
        <v>25885</v>
      </c>
      <c r="B548" s="45" t="s">
        <v>8</v>
      </c>
      <c r="C548" s="45" t="s">
        <v>634</v>
      </c>
      <c r="D548" s="46">
        <v>8000947761</v>
      </c>
      <c r="E548" s="47">
        <v>21152256</v>
      </c>
      <c r="F548" s="47"/>
    </row>
    <row r="549" spans="1:6" s="48" customFormat="1" ht="13.15" customHeight="1" x14ac:dyDescent="0.2">
      <c r="A549" s="44">
        <v>25898</v>
      </c>
      <c r="B549" s="45" t="s">
        <v>8</v>
      </c>
      <c r="C549" s="45" t="s">
        <v>635</v>
      </c>
      <c r="D549" s="46">
        <v>8000947786</v>
      </c>
      <c r="E549" s="47">
        <v>3852816</v>
      </c>
      <c r="F549" s="47"/>
    </row>
    <row r="550" spans="1:6" s="48" customFormat="1" ht="13.15" customHeight="1" x14ac:dyDescent="0.2">
      <c r="A550" s="44">
        <v>27006</v>
      </c>
      <c r="B550" s="45" t="s">
        <v>86</v>
      </c>
      <c r="C550" s="45" t="s">
        <v>636</v>
      </c>
      <c r="D550" s="46">
        <v>8916800508</v>
      </c>
      <c r="E550" s="47">
        <v>27038066</v>
      </c>
      <c r="F550" s="47"/>
    </row>
    <row r="551" spans="1:6" s="48" customFormat="1" ht="13.15" customHeight="1" x14ac:dyDescent="0.2">
      <c r="A551" s="44">
        <v>27025</v>
      </c>
      <c r="B551" s="45" t="s">
        <v>86</v>
      </c>
      <c r="C551" s="45" t="s">
        <v>637</v>
      </c>
      <c r="D551" s="46">
        <v>8916000624</v>
      </c>
      <c r="E551" s="47">
        <v>114829907</v>
      </c>
      <c r="F551" s="47"/>
    </row>
    <row r="552" spans="1:6" s="48" customFormat="1" ht="13.15" customHeight="1" x14ac:dyDescent="0.2">
      <c r="A552" s="44">
        <v>27050</v>
      </c>
      <c r="B552" s="45" t="s">
        <v>86</v>
      </c>
      <c r="C552" s="45" t="s">
        <v>638</v>
      </c>
      <c r="D552" s="46">
        <v>8180003951</v>
      </c>
      <c r="E552" s="47">
        <v>14943380</v>
      </c>
      <c r="F552" s="47"/>
    </row>
    <row r="553" spans="1:6" s="48" customFormat="1" ht="13.15" customHeight="1" x14ac:dyDescent="0.2">
      <c r="A553" s="44">
        <v>27073</v>
      </c>
      <c r="B553" s="45" t="s">
        <v>86</v>
      </c>
      <c r="C553" s="45" t="s">
        <v>639</v>
      </c>
      <c r="D553" s="46">
        <v>8916800554</v>
      </c>
      <c r="E553" s="47">
        <v>59864517</v>
      </c>
      <c r="F553" s="47"/>
    </row>
    <row r="554" spans="1:6" s="48" customFormat="1" ht="13.15" customHeight="1" x14ac:dyDescent="0.2">
      <c r="A554" s="44">
        <v>27075</v>
      </c>
      <c r="B554" s="45" t="s">
        <v>86</v>
      </c>
      <c r="C554" s="45" t="s">
        <v>640</v>
      </c>
      <c r="D554" s="46">
        <v>8916803953</v>
      </c>
      <c r="E554" s="47">
        <v>21705525</v>
      </c>
      <c r="F554" s="47"/>
    </row>
    <row r="555" spans="1:6" s="48" customFormat="1" ht="13.15" customHeight="1" x14ac:dyDescent="0.2">
      <c r="A555" s="44">
        <v>27077</v>
      </c>
      <c r="B555" s="45" t="s">
        <v>86</v>
      </c>
      <c r="C555" s="45" t="s">
        <v>641</v>
      </c>
      <c r="D555" s="46">
        <v>8000955895</v>
      </c>
      <c r="E555" s="47">
        <v>73557233</v>
      </c>
      <c r="F555" s="47"/>
    </row>
    <row r="556" spans="1:6" s="48" customFormat="1" ht="13.15" customHeight="1" x14ac:dyDescent="0.2">
      <c r="A556" s="44">
        <v>27099</v>
      </c>
      <c r="B556" s="45" t="s">
        <v>86</v>
      </c>
      <c r="C556" s="45" t="s">
        <v>642</v>
      </c>
      <c r="D556" s="46">
        <v>8000703758</v>
      </c>
      <c r="E556" s="47">
        <v>54151665</v>
      </c>
      <c r="F556" s="47"/>
    </row>
    <row r="557" spans="1:6" s="48" customFormat="1" ht="13.15" customHeight="1" x14ac:dyDescent="0.2">
      <c r="A557" s="44">
        <v>27135</v>
      </c>
      <c r="B557" s="45" t="s">
        <v>86</v>
      </c>
      <c r="C557" s="45" t="s">
        <v>643</v>
      </c>
      <c r="D557" s="46">
        <v>8002394145</v>
      </c>
      <c r="E557" s="47">
        <v>15249300</v>
      </c>
      <c r="F557" s="47"/>
    </row>
    <row r="558" spans="1:6" s="48" customFormat="1" ht="13.15" customHeight="1" x14ac:dyDescent="0.2">
      <c r="A558" s="44">
        <v>27150</v>
      </c>
      <c r="B558" s="45" t="s">
        <v>86</v>
      </c>
      <c r="C558" s="45" t="s">
        <v>644</v>
      </c>
      <c r="D558" s="46">
        <v>8180013419</v>
      </c>
      <c r="E558" s="47">
        <v>48163199</v>
      </c>
      <c r="F558" s="47"/>
    </row>
    <row r="559" spans="1:6" s="48" customFormat="1" ht="13.15" customHeight="1" x14ac:dyDescent="0.2">
      <c r="A559" s="44">
        <v>27160</v>
      </c>
      <c r="B559" s="45" t="s">
        <v>86</v>
      </c>
      <c r="C559" s="45" t="s">
        <v>645</v>
      </c>
      <c r="D559" s="46">
        <v>8180012023</v>
      </c>
      <c r="E559" s="47">
        <v>13920908</v>
      </c>
      <c r="F559" s="47"/>
    </row>
    <row r="560" spans="1:6" s="48" customFormat="1" ht="13.15" customHeight="1" x14ac:dyDescent="0.2">
      <c r="A560" s="44">
        <v>27205</v>
      </c>
      <c r="B560" s="45" t="s">
        <v>86</v>
      </c>
      <c r="C560" s="45" t="s">
        <v>646</v>
      </c>
      <c r="D560" s="46">
        <v>8916800579</v>
      </c>
      <c r="E560" s="47">
        <v>44356362</v>
      </c>
      <c r="F560" s="47"/>
    </row>
    <row r="561" spans="1:6" s="48" customFormat="1" ht="13.15" customHeight="1" x14ac:dyDescent="0.2">
      <c r="A561" s="44">
        <v>27245</v>
      </c>
      <c r="B561" s="45" t="s">
        <v>86</v>
      </c>
      <c r="C561" s="45" t="s">
        <v>647</v>
      </c>
      <c r="D561" s="46">
        <v>8916800619</v>
      </c>
      <c r="E561" s="47">
        <v>19990282</v>
      </c>
      <c r="F561" s="47"/>
    </row>
    <row r="562" spans="1:6" s="48" customFormat="1" ht="13.15" customHeight="1" x14ac:dyDescent="0.2">
      <c r="A562" s="44">
        <v>27250</v>
      </c>
      <c r="B562" s="45" t="s">
        <v>86</v>
      </c>
      <c r="C562" s="45" t="s">
        <v>648</v>
      </c>
      <c r="D562" s="46">
        <v>8180000022</v>
      </c>
      <c r="E562" s="47">
        <v>52966453</v>
      </c>
      <c r="F562" s="47"/>
    </row>
    <row r="563" spans="1:6" s="48" customFormat="1" ht="13.15" customHeight="1" x14ac:dyDescent="0.2">
      <c r="A563" s="44">
        <v>27361</v>
      </c>
      <c r="B563" s="45" t="s">
        <v>86</v>
      </c>
      <c r="C563" s="45" t="s">
        <v>649</v>
      </c>
      <c r="D563" s="46">
        <v>8916800672</v>
      </c>
      <c r="E563" s="47">
        <v>159428525</v>
      </c>
      <c r="F563" s="47"/>
    </row>
    <row r="564" spans="1:6" s="48" customFormat="1" ht="13.15" customHeight="1" x14ac:dyDescent="0.2">
      <c r="A564" s="44">
        <v>27372</v>
      </c>
      <c r="B564" s="45" t="s">
        <v>86</v>
      </c>
      <c r="C564" s="45" t="s">
        <v>650</v>
      </c>
      <c r="D564" s="46">
        <v>8916804027</v>
      </c>
      <c r="E564" s="47">
        <v>15752002</v>
      </c>
      <c r="F564" s="47"/>
    </row>
    <row r="565" spans="1:6" s="48" customFormat="1" ht="13.15" customHeight="1" x14ac:dyDescent="0.2">
      <c r="A565" s="44">
        <v>27413</v>
      </c>
      <c r="B565" s="45" t="s">
        <v>86</v>
      </c>
      <c r="C565" s="45" t="s">
        <v>651</v>
      </c>
      <c r="D565" s="46">
        <v>8916802812</v>
      </c>
      <c r="E565" s="47">
        <v>49721275</v>
      </c>
      <c r="F565" s="47"/>
    </row>
    <row r="566" spans="1:6" s="48" customFormat="1" ht="13.15" customHeight="1" x14ac:dyDescent="0.2">
      <c r="A566" s="44">
        <v>27425</v>
      </c>
      <c r="B566" s="45" t="s">
        <v>86</v>
      </c>
      <c r="C566" s="45" t="s">
        <v>652</v>
      </c>
      <c r="D566" s="46">
        <v>8180009413</v>
      </c>
      <c r="E566" s="47">
        <v>21005161</v>
      </c>
      <c r="F566" s="47"/>
    </row>
    <row r="567" spans="1:6" s="48" customFormat="1" ht="13.15" customHeight="1" x14ac:dyDescent="0.2">
      <c r="A567" s="44">
        <v>27430</v>
      </c>
      <c r="B567" s="45" t="s">
        <v>86</v>
      </c>
      <c r="C567" s="45" t="s">
        <v>653</v>
      </c>
      <c r="D567" s="46">
        <v>8180009072</v>
      </c>
      <c r="E567" s="47">
        <v>39643205</v>
      </c>
      <c r="F567" s="47"/>
    </row>
    <row r="568" spans="1:6" s="48" customFormat="1" ht="13.15" customHeight="1" x14ac:dyDescent="0.2">
      <c r="A568" s="44">
        <v>27450</v>
      </c>
      <c r="B568" s="45" t="s">
        <v>86</v>
      </c>
      <c r="C568" s="45" t="s">
        <v>654</v>
      </c>
      <c r="D568" s="46">
        <v>8180012062</v>
      </c>
      <c r="E568" s="47">
        <v>33544930</v>
      </c>
      <c r="F568" s="47"/>
    </row>
    <row r="569" spans="1:6" s="48" customFormat="1" ht="13.15" customHeight="1" x14ac:dyDescent="0.2">
      <c r="A569" s="44">
        <v>27491</v>
      </c>
      <c r="B569" s="45" t="s">
        <v>86</v>
      </c>
      <c r="C569" s="45" t="s">
        <v>655</v>
      </c>
      <c r="D569" s="46">
        <v>8916800751</v>
      </c>
      <c r="E569" s="47">
        <v>20673026</v>
      </c>
      <c r="F569" s="47"/>
    </row>
    <row r="570" spans="1:6" s="48" customFormat="1" ht="13.15" customHeight="1" x14ac:dyDescent="0.2">
      <c r="A570" s="44">
        <v>27495</v>
      </c>
      <c r="B570" s="45" t="s">
        <v>86</v>
      </c>
      <c r="C570" s="45" t="s">
        <v>656</v>
      </c>
      <c r="D570" s="46">
        <v>8916800769</v>
      </c>
      <c r="E570" s="47">
        <v>26176886</v>
      </c>
      <c r="F570" s="47"/>
    </row>
    <row r="571" spans="1:6" s="48" customFormat="1" ht="13.15" customHeight="1" x14ac:dyDescent="0.2">
      <c r="A571" s="44">
        <v>27580</v>
      </c>
      <c r="B571" s="45" t="s">
        <v>86</v>
      </c>
      <c r="C571" s="45" t="s">
        <v>657</v>
      </c>
      <c r="D571" s="46">
        <v>8180012030</v>
      </c>
      <c r="E571" s="47">
        <v>16591323</v>
      </c>
      <c r="F571" s="47"/>
    </row>
    <row r="572" spans="1:6" s="48" customFormat="1" ht="13.15" customHeight="1" x14ac:dyDescent="0.2">
      <c r="A572" s="44">
        <v>27600</v>
      </c>
      <c r="B572" s="45" t="s">
        <v>86</v>
      </c>
      <c r="C572" s="45" t="s">
        <v>658</v>
      </c>
      <c r="D572" s="46">
        <v>8180008991</v>
      </c>
      <c r="E572" s="47">
        <v>26693513</v>
      </c>
      <c r="F572" s="47"/>
    </row>
    <row r="573" spans="1:6" s="48" customFormat="1" ht="13.15" customHeight="1" x14ac:dyDescent="0.2">
      <c r="A573" s="44">
        <v>27615</v>
      </c>
      <c r="B573" s="45" t="s">
        <v>86</v>
      </c>
      <c r="C573" s="45" t="s">
        <v>659</v>
      </c>
      <c r="D573" s="46">
        <v>8916800790</v>
      </c>
      <c r="E573" s="47">
        <v>181143264</v>
      </c>
      <c r="F573" s="47"/>
    </row>
    <row r="574" spans="1:6" s="48" customFormat="1" ht="13.15" customHeight="1" x14ac:dyDescent="0.2">
      <c r="A574" s="44">
        <v>27660</v>
      </c>
      <c r="B574" s="45" t="s">
        <v>86</v>
      </c>
      <c r="C574" s="45" t="s">
        <v>660</v>
      </c>
      <c r="D574" s="46">
        <v>8916800809</v>
      </c>
      <c r="E574" s="47">
        <v>8082248</v>
      </c>
      <c r="F574" s="47"/>
    </row>
    <row r="575" spans="1:6" s="48" customFormat="1" ht="13.15" customHeight="1" x14ac:dyDescent="0.2">
      <c r="A575" s="44">
        <v>27745</v>
      </c>
      <c r="B575" s="45" t="s">
        <v>86</v>
      </c>
      <c r="C575" s="45" t="s">
        <v>661</v>
      </c>
      <c r="D575" s="46">
        <v>8000956134</v>
      </c>
      <c r="E575" s="47">
        <v>8011014</v>
      </c>
      <c r="F575" s="47"/>
    </row>
    <row r="576" spans="1:6" s="48" customFormat="1" ht="13.15" customHeight="1" x14ac:dyDescent="0.2">
      <c r="A576" s="44">
        <v>27787</v>
      </c>
      <c r="B576" s="45" t="s">
        <v>86</v>
      </c>
      <c r="C576" s="45" t="s">
        <v>662</v>
      </c>
      <c r="D576" s="46">
        <v>8916800816</v>
      </c>
      <c r="E576" s="47">
        <v>65676115</v>
      </c>
      <c r="F576" s="47"/>
    </row>
    <row r="577" spans="1:6" s="48" customFormat="1" ht="13.15" customHeight="1" x14ac:dyDescent="0.2">
      <c r="A577" s="44">
        <v>27800</v>
      </c>
      <c r="B577" s="45" t="s">
        <v>86</v>
      </c>
      <c r="C577" s="45" t="s">
        <v>663</v>
      </c>
      <c r="D577" s="46">
        <v>8916801964</v>
      </c>
      <c r="E577" s="47">
        <v>34914260</v>
      </c>
      <c r="F577" s="47"/>
    </row>
    <row r="578" spans="1:6" s="48" customFormat="1" ht="13.15" customHeight="1" x14ac:dyDescent="0.2">
      <c r="A578" s="44">
        <v>27810</v>
      </c>
      <c r="B578" s="45" t="s">
        <v>86</v>
      </c>
      <c r="C578" s="45" t="s">
        <v>664</v>
      </c>
      <c r="D578" s="46">
        <v>8180009610</v>
      </c>
      <c r="E578" s="47">
        <v>18894343</v>
      </c>
      <c r="F578" s="47"/>
    </row>
    <row r="579" spans="1:6" s="48" customFormat="1" ht="13.15" customHeight="1" x14ac:dyDescent="0.2">
      <c r="A579" s="44">
        <v>41006</v>
      </c>
      <c r="B579" s="45" t="s">
        <v>9</v>
      </c>
      <c r="C579" s="45" t="s">
        <v>665</v>
      </c>
      <c r="D579" s="46">
        <v>8911800691</v>
      </c>
      <c r="E579" s="47">
        <v>43527056</v>
      </c>
      <c r="F579" s="47"/>
    </row>
    <row r="580" spans="1:6" s="48" customFormat="1" ht="13.15" customHeight="1" x14ac:dyDescent="0.2">
      <c r="A580" s="44">
        <v>41013</v>
      </c>
      <c r="B580" s="45" t="s">
        <v>9</v>
      </c>
      <c r="C580" s="45" t="s">
        <v>666</v>
      </c>
      <c r="D580" s="46">
        <v>8911801399</v>
      </c>
      <c r="E580" s="47">
        <v>11409500</v>
      </c>
      <c r="F580" s="47"/>
    </row>
    <row r="581" spans="1:6" s="48" customFormat="1" ht="13.15" customHeight="1" x14ac:dyDescent="0.2">
      <c r="A581" s="44">
        <v>41016</v>
      </c>
      <c r="B581" s="45" t="s">
        <v>9</v>
      </c>
      <c r="C581" s="45" t="s">
        <v>667</v>
      </c>
      <c r="D581" s="46">
        <v>8911800701</v>
      </c>
      <c r="E581" s="47">
        <v>20706359</v>
      </c>
      <c r="F581" s="47"/>
    </row>
    <row r="582" spans="1:6" s="48" customFormat="1" ht="13.15" customHeight="1" x14ac:dyDescent="0.2">
      <c r="A582" s="44">
        <v>41020</v>
      </c>
      <c r="B582" s="45" t="s">
        <v>9</v>
      </c>
      <c r="C582" s="45" t="s">
        <v>668</v>
      </c>
      <c r="D582" s="46">
        <v>8911800240</v>
      </c>
      <c r="E582" s="47">
        <v>28610527</v>
      </c>
      <c r="F582" s="47"/>
    </row>
    <row r="583" spans="1:6" s="48" customFormat="1" ht="13.15" customHeight="1" x14ac:dyDescent="0.2">
      <c r="A583" s="44">
        <v>41026</v>
      </c>
      <c r="B583" s="45" t="s">
        <v>9</v>
      </c>
      <c r="C583" s="45" t="s">
        <v>669</v>
      </c>
      <c r="D583" s="46">
        <v>8911801184</v>
      </c>
      <c r="E583" s="47">
        <v>3218046</v>
      </c>
      <c r="F583" s="47"/>
    </row>
    <row r="584" spans="1:6" s="48" customFormat="1" ht="13.15" customHeight="1" x14ac:dyDescent="0.2">
      <c r="A584" s="44">
        <v>41078</v>
      </c>
      <c r="B584" s="45" t="s">
        <v>9</v>
      </c>
      <c r="C584" s="45" t="s">
        <v>670</v>
      </c>
      <c r="D584" s="46">
        <v>8911801833</v>
      </c>
      <c r="E584" s="47">
        <v>8722278</v>
      </c>
      <c r="F584" s="47"/>
    </row>
    <row r="585" spans="1:6" s="48" customFormat="1" ht="13.15" customHeight="1" x14ac:dyDescent="0.2">
      <c r="A585" s="44">
        <v>41132</v>
      </c>
      <c r="B585" s="45" t="s">
        <v>9</v>
      </c>
      <c r="C585" s="45" t="s">
        <v>671</v>
      </c>
      <c r="D585" s="46">
        <v>8911181199</v>
      </c>
      <c r="E585" s="47">
        <v>29319435</v>
      </c>
      <c r="F585" s="47"/>
    </row>
    <row r="586" spans="1:6" s="48" customFormat="1" ht="13.15" customHeight="1" x14ac:dyDescent="0.2">
      <c r="A586" s="44">
        <v>41206</v>
      </c>
      <c r="B586" s="45" t="s">
        <v>9</v>
      </c>
      <c r="C586" s="45" t="s">
        <v>672</v>
      </c>
      <c r="D586" s="46">
        <v>8911800281</v>
      </c>
      <c r="E586" s="47">
        <v>10090029</v>
      </c>
      <c r="F586" s="47"/>
    </row>
    <row r="587" spans="1:6" s="48" customFormat="1" ht="13.15" customHeight="1" x14ac:dyDescent="0.2">
      <c r="A587" s="44">
        <v>41244</v>
      </c>
      <c r="B587" s="45" t="s">
        <v>9</v>
      </c>
      <c r="C587" s="45" t="s">
        <v>673</v>
      </c>
      <c r="D587" s="46">
        <v>8911801328</v>
      </c>
      <c r="E587" s="47">
        <v>3836629</v>
      </c>
      <c r="F587" s="47"/>
    </row>
    <row r="588" spans="1:6" s="48" customFormat="1" ht="13.15" customHeight="1" x14ac:dyDescent="0.2">
      <c r="A588" s="44">
        <v>41298</v>
      </c>
      <c r="B588" s="45" t="s">
        <v>9</v>
      </c>
      <c r="C588" s="45" t="s">
        <v>674</v>
      </c>
      <c r="D588" s="46">
        <v>8911800226</v>
      </c>
      <c r="E588" s="47">
        <v>88346193</v>
      </c>
      <c r="F588" s="47"/>
    </row>
    <row r="589" spans="1:6" s="48" customFormat="1" ht="13.15" customHeight="1" x14ac:dyDescent="0.2">
      <c r="A589" s="44">
        <v>41306</v>
      </c>
      <c r="B589" s="45" t="s">
        <v>9</v>
      </c>
      <c r="C589" s="45" t="s">
        <v>675</v>
      </c>
      <c r="D589" s="46">
        <v>8911801761</v>
      </c>
      <c r="E589" s="47">
        <v>32485676</v>
      </c>
      <c r="F589" s="47"/>
    </row>
    <row r="590" spans="1:6" s="48" customFormat="1" ht="13.15" customHeight="1" x14ac:dyDescent="0.2">
      <c r="A590" s="44">
        <v>41319</v>
      </c>
      <c r="B590" s="45" t="s">
        <v>9</v>
      </c>
      <c r="C590" s="45" t="s">
        <v>165</v>
      </c>
      <c r="D590" s="46">
        <v>8911801779</v>
      </c>
      <c r="E590" s="47">
        <v>22103640</v>
      </c>
      <c r="F590" s="47"/>
    </row>
    <row r="591" spans="1:6" s="48" customFormat="1" ht="13.15" customHeight="1" x14ac:dyDescent="0.2">
      <c r="A591" s="44">
        <v>41349</v>
      </c>
      <c r="B591" s="45" t="s">
        <v>9</v>
      </c>
      <c r="C591" s="45" t="s">
        <v>676</v>
      </c>
      <c r="D591" s="46">
        <v>8911800193</v>
      </c>
      <c r="E591" s="47">
        <v>10876166</v>
      </c>
      <c r="F591" s="47"/>
    </row>
    <row r="592" spans="1:6" s="48" customFormat="1" ht="13.15" customHeight="1" x14ac:dyDescent="0.2">
      <c r="A592" s="44">
        <v>41357</v>
      </c>
      <c r="B592" s="45" t="s">
        <v>9</v>
      </c>
      <c r="C592" s="45" t="s">
        <v>677</v>
      </c>
      <c r="D592" s="46">
        <v>8911801310</v>
      </c>
      <c r="E592" s="47">
        <v>16578885</v>
      </c>
      <c r="F592" s="47"/>
    </row>
    <row r="593" spans="1:6" s="48" customFormat="1" ht="13.15" customHeight="1" x14ac:dyDescent="0.2">
      <c r="A593" s="44">
        <v>41359</v>
      </c>
      <c r="B593" s="45" t="s">
        <v>9</v>
      </c>
      <c r="C593" s="45" t="s">
        <v>678</v>
      </c>
      <c r="D593" s="46">
        <v>8000970981</v>
      </c>
      <c r="E593" s="47">
        <v>34320001</v>
      </c>
      <c r="F593" s="47"/>
    </row>
    <row r="594" spans="1:6" s="48" customFormat="1" ht="13.15" customHeight="1" x14ac:dyDescent="0.2">
      <c r="A594" s="44">
        <v>41378</v>
      </c>
      <c r="B594" s="45" t="s">
        <v>9</v>
      </c>
      <c r="C594" s="45" t="s">
        <v>679</v>
      </c>
      <c r="D594" s="46">
        <v>8911802057</v>
      </c>
      <c r="E594" s="47">
        <v>17520474</v>
      </c>
      <c r="F594" s="47"/>
    </row>
    <row r="595" spans="1:6" s="48" customFormat="1" ht="13.15" customHeight="1" x14ac:dyDescent="0.2">
      <c r="A595" s="44">
        <v>41396</v>
      </c>
      <c r="B595" s="45" t="s">
        <v>9</v>
      </c>
      <c r="C595" s="45" t="s">
        <v>680</v>
      </c>
      <c r="D595" s="46">
        <v>8911801557</v>
      </c>
      <c r="E595" s="47">
        <v>80127447</v>
      </c>
      <c r="F595" s="47"/>
    </row>
    <row r="596" spans="1:6" s="48" customFormat="1" ht="13.15" customHeight="1" x14ac:dyDescent="0.2">
      <c r="A596" s="44">
        <v>41483</v>
      </c>
      <c r="B596" s="45" t="s">
        <v>9</v>
      </c>
      <c r="C596" s="45" t="s">
        <v>681</v>
      </c>
      <c r="D596" s="46">
        <v>8911028440</v>
      </c>
      <c r="E596" s="47">
        <v>9176827</v>
      </c>
      <c r="F596" s="47"/>
    </row>
    <row r="597" spans="1:6" s="48" customFormat="1" ht="13.15" customHeight="1" x14ac:dyDescent="0.2">
      <c r="A597" s="44">
        <v>41503</v>
      </c>
      <c r="B597" s="45" t="s">
        <v>9</v>
      </c>
      <c r="C597" s="45" t="s">
        <v>682</v>
      </c>
      <c r="D597" s="46">
        <v>8911801793</v>
      </c>
      <c r="E597" s="47">
        <v>16655675</v>
      </c>
      <c r="F597" s="47"/>
    </row>
    <row r="598" spans="1:6" s="48" customFormat="1" ht="13.15" customHeight="1" x14ac:dyDescent="0.2">
      <c r="A598" s="44">
        <v>41518</v>
      </c>
      <c r="B598" s="45" t="s">
        <v>9</v>
      </c>
      <c r="C598" s="45" t="s">
        <v>683</v>
      </c>
      <c r="D598" s="46">
        <v>8911801944</v>
      </c>
      <c r="E598" s="47">
        <v>7437103</v>
      </c>
      <c r="F598" s="47"/>
    </row>
    <row r="599" spans="1:6" s="48" customFormat="1" ht="13.15" customHeight="1" x14ac:dyDescent="0.2">
      <c r="A599" s="44">
        <v>41524</v>
      </c>
      <c r="B599" s="45" t="s">
        <v>9</v>
      </c>
      <c r="C599" s="45" t="s">
        <v>684</v>
      </c>
      <c r="D599" s="46">
        <v>8911800219</v>
      </c>
      <c r="E599" s="47">
        <v>28664450</v>
      </c>
      <c r="F599" s="47"/>
    </row>
    <row r="600" spans="1:6" s="48" customFormat="1" ht="13.15" customHeight="1" x14ac:dyDescent="0.2">
      <c r="A600" s="44">
        <v>41530</v>
      </c>
      <c r="B600" s="45" t="s">
        <v>9</v>
      </c>
      <c r="C600" s="45" t="s">
        <v>425</v>
      </c>
      <c r="D600" s="46">
        <v>8911027641</v>
      </c>
      <c r="E600" s="47">
        <v>15099209</v>
      </c>
      <c r="F600" s="47"/>
    </row>
    <row r="601" spans="1:6" s="48" customFormat="1" ht="13.15" customHeight="1" x14ac:dyDescent="0.2">
      <c r="A601" s="44">
        <v>41548</v>
      </c>
      <c r="B601" s="45" t="s">
        <v>9</v>
      </c>
      <c r="C601" s="45" t="s">
        <v>685</v>
      </c>
      <c r="D601" s="46">
        <v>8911801990</v>
      </c>
      <c r="E601" s="47">
        <v>17955506</v>
      </c>
      <c r="F601" s="47"/>
    </row>
    <row r="602" spans="1:6" s="48" customFormat="1" ht="13.15" customHeight="1" x14ac:dyDescent="0.2">
      <c r="A602" s="44">
        <v>41615</v>
      </c>
      <c r="B602" s="45" t="s">
        <v>9</v>
      </c>
      <c r="C602" s="45" t="s">
        <v>686</v>
      </c>
      <c r="D602" s="46">
        <v>8911800409</v>
      </c>
      <c r="E602" s="47">
        <v>25115577</v>
      </c>
      <c r="F602" s="47"/>
    </row>
    <row r="603" spans="1:6" s="48" customFormat="1" ht="13.15" customHeight="1" x14ac:dyDescent="0.2">
      <c r="A603" s="44">
        <v>41660</v>
      </c>
      <c r="B603" s="45" t="s">
        <v>9</v>
      </c>
      <c r="C603" s="45" t="s">
        <v>687</v>
      </c>
      <c r="D603" s="46">
        <v>8911801801</v>
      </c>
      <c r="E603" s="47">
        <v>18959950</v>
      </c>
      <c r="F603" s="47"/>
    </row>
    <row r="604" spans="1:6" s="48" customFormat="1" ht="13.15" customHeight="1" x14ac:dyDescent="0.2">
      <c r="A604" s="44">
        <v>41668</v>
      </c>
      <c r="B604" s="45" t="s">
        <v>9</v>
      </c>
      <c r="C604" s="45" t="s">
        <v>688</v>
      </c>
      <c r="D604" s="46">
        <v>8911800566</v>
      </c>
      <c r="E604" s="47">
        <v>39466707</v>
      </c>
      <c r="F604" s="47"/>
    </row>
    <row r="605" spans="1:6" s="48" customFormat="1" ht="13.15" customHeight="1" x14ac:dyDescent="0.2">
      <c r="A605" s="44">
        <v>41676</v>
      </c>
      <c r="B605" s="45" t="s">
        <v>9</v>
      </c>
      <c r="C605" s="45" t="s">
        <v>376</v>
      </c>
      <c r="D605" s="46">
        <v>8911800763</v>
      </c>
      <c r="E605" s="47">
        <v>16309251</v>
      </c>
      <c r="F605" s="47"/>
    </row>
    <row r="606" spans="1:6" s="48" customFormat="1" ht="13.15" customHeight="1" x14ac:dyDescent="0.2">
      <c r="A606" s="44">
        <v>41770</v>
      </c>
      <c r="B606" s="45" t="s">
        <v>9</v>
      </c>
      <c r="C606" s="45" t="s">
        <v>689</v>
      </c>
      <c r="D606" s="46">
        <v>8911801912</v>
      </c>
      <c r="E606" s="47">
        <v>26492307</v>
      </c>
      <c r="F606" s="47"/>
    </row>
    <row r="607" spans="1:6" s="48" customFormat="1" ht="13.15" customHeight="1" x14ac:dyDescent="0.2">
      <c r="A607" s="44">
        <v>41791</v>
      </c>
      <c r="B607" s="45" t="s">
        <v>9</v>
      </c>
      <c r="C607" s="45" t="s">
        <v>690</v>
      </c>
      <c r="D607" s="46">
        <v>8911802111</v>
      </c>
      <c r="E607" s="47">
        <v>23129245</v>
      </c>
      <c r="F607" s="47"/>
    </row>
    <row r="608" spans="1:6" s="48" customFormat="1" ht="13.15" customHeight="1" x14ac:dyDescent="0.2">
      <c r="A608" s="44">
        <v>41797</v>
      </c>
      <c r="B608" s="45" t="s">
        <v>9</v>
      </c>
      <c r="C608" s="45" t="s">
        <v>691</v>
      </c>
      <c r="D608" s="46">
        <v>8000971766</v>
      </c>
      <c r="E608" s="47">
        <v>13037773</v>
      </c>
      <c r="F608" s="47"/>
    </row>
    <row r="609" spans="1:6" s="48" customFormat="1" ht="13.15" customHeight="1" x14ac:dyDescent="0.2">
      <c r="A609" s="44">
        <v>41799</v>
      </c>
      <c r="B609" s="45" t="s">
        <v>9</v>
      </c>
      <c r="C609" s="45" t="s">
        <v>692</v>
      </c>
      <c r="D609" s="46">
        <v>8911801270</v>
      </c>
      <c r="E609" s="47">
        <v>14800117</v>
      </c>
      <c r="F609" s="47"/>
    </row>
    <row r="610" spans="1:6" s="48" customFormat="1" ht="13.15" customHeight="1" x14ac:dyDescent="0.2">
      <c r="A610" s="44">
        <v>41801</v>
      </c>
      <c r="B610" s="45" t="s">
        <v>9</v>
      </c>
      <c r="C610" s="45" t="s">
        <v>693</v>
      </c>
      <c r="D610" s="46">
        <v>8911801819</v>
      </c>
      <c r="E610" s="47">
        <v>8715944</v>
      </c>
      <c r="F610" s="47"/>
    </row>
    <row r="611" spans="1:6" s="48" customFormat="1" ht="13.15" customHeight="1" x14ac:dyDescent="0.2">
      <c r="A611" s="44">
        <v>41807</v>
      </c>
      <c r="B611" s="45" t="s">
        <v>9</v>
      </c>
      <c r="C611" s="45" t="s">
        <v>694</v>
      </c>
      <c r="D611" s="46">
        <v>8911801826</v>
      </c>
      <c r="E611" s="47">
        <v>22763365</v>
      </c>
      <c r="F611" s="47"/>
    </row>
    <row r="612" spans="1:6" s="48" customFormat="1" ht="13.15" customHeight="1" x14ac:dyDescent="0.2">
      <c r="A612" s="44">
        <v>41872</v>
      </c>
      <c r="B612" s="45" t="s">
        <v>9</v>
      </c>
      <c r="C612" s="45" t="s">
        <v>695</v>
      </c>
      <c r="D612" s="46">
        <v>8911801872</v>
      </c>
      <c r="E612" s="47">
        <v>7717665</v>
      </c>
      <c r="F612" s="47"/>
    </row>
    <row r="613" spans="1:6" s="48" customFormat="1" ht="13.15" customHeight="1" x14ac:dyDescent="0.2">
      <c r="A613" s="44">
        <v>41885</v>
      </c>
      <c r="B613" s="45" t="s">
        <v>9</v>
      </c>
      <c r="C613" s="45" t="s">
        <v>696</v>
      </c>
      <c r="D613" s="46">
        <v>8000971806</v>
      </c>
      <c r="E613" s="47">
        <v>6778155</v>
      </c>
      <c r="F613" s="47"/>
    </row>
    <row r="614" spans="1:6" s="48" customFormat="1" ht="13.15" customHeight="1" x14ac:dyDescent="0.2">
      <c r="A614" s="44">
        <v>44035</v>
      </c>
      <c r="B614" s="45" t="s">
        <v>697</v>
      </c>
      <c r="C614" s="45" t="s">
        <v>435</v>
      </c>
      <c r="D614" s="46">
        <v>8390003600</v>
      </c>
      <c r="E614" s="47">
        <v>55811155</v>
      </c>
      <c r="F614" s="47"/>
    </row>
    <row r="615" spans="1:6" s="48" customFormat="1" ht="13.15" customHeight="1" x14ac:dyDescent="0.2">
      <c r="A615" s="44">
        <v>44078</v>
      </c>
      <c r="B615" s="45" t="s">
        <v>697</v>
      </c>
      <c r="C615" s="45" t="s">
        <v>698</v>
      </c>
      <c r="D615" s="46">
        <v>8000992233</v>
      </c>
      <c r="E615" s="47">
        <v>56957369</v>
      </c>
      <c r="F615" s="47"/>
    </row>
    <row r="616" spans="1:6" s="48" customFormat="1" ht="13.15" customHeight="1" x14ac:dyDescent="0.2">
      <c r="A616" s="44">
        <v>44090</v>
      </c>
      <c r="B616" s="45" t="s">
        <v>697</v>
      </c>
      <c r="C616" s="45" t="s">
        <v>699</v>
      </c>
      <c r="D616" s="46">
        <v>8250001341</v>
      </c>
      <c r="E616" s="47">
        <v>90938895</v>
      </c>
      <c r="F616" s="47"/>
    </row>
    <row r="617" spans="1:6" s="48" customFormat="1" ht="13.15" customHeight="1" x14ac:dyDescent="0.2">
      <c r="A617" s="44">
        <v>44098</v>
      </c>
      <c r="B617" s="45" t="s">
        <v>697</v>
      </c>
      <c r="C617" s="45" t="s">
        <v>700</v>
      </c>
      <c r="D617" s="46">
        <v>8250001667</v>
      </c>
      <c r="E617" s="47">
        <v>19502434</v>
      </c>
      <c r="F617" s="47"/>
    </row>
    <row r="618" spans="1:6" s="48" customFormat="1" ht="13.15" customHeight="1" x14ac:dyDescent="0.2">
      <c r="A618" s="44">
        <v>44110</v>
      </c>
      <c r="B618" s="45" t="s">
        <v>697</v>
      </c>
      <c r="C618" s="45" t="s">
        <v>701</v>
      </c>
      <c r="D618" s="46">
        <v>8000927880</v>
      </c>
      <c r="E618" s="47">
        <v>9221109</v>
      </c>
      <c r="F618" s="47"/>
    </row>
    <row r="619" spans="1:6" s="48" customFormat="1" ht="13.15" customHeight="1" x14ac:dyDescent="0.2">
      <c r="A619" s="44">
        <v>44279</v>
      </c>
      <c r="B619" s="45" t="s">
        <v>697</v>
      </c>
      <c r="C619" s="45" t="s">
        <v>702</v>
      </c>
      <c r="D619" s="46">
        <v>8921700083</v>
      </c>
      <c r="E619" s="47">
        <v>59671948</v>
      </c>
      <c r="F619" s="47"/>
    </row>
    <row r="620" spans="1:6" s="48" customFormat="1" ht="13.15" customHeight="1" x14ac:dyDescent="0.2">
      <c r="A620" s="44">
        <v>44378</v>
      </c>
      <c r="B620" s="45" t="s">
        <v>697</v>
      </c>
      <c r="C620" s="45" t="s">
        <v>703</v>
      </c>
      <c r="D620" s="46">
        <v>8002551012</v>
      </c>
      <c r="E620" s="47">
        <v>29584819</v>
      </c>
      <c r="F620" s="47"/>
    </row>
    <row r="621" spans="1:6" s="48" customFormat="1" ht="13.15" customHeight="1" x14ac:dyDescent="0.2">
      <c r="A621" s="44">
        <v>44420</v>
      </c>
      <c r="B621" s="45" t="s">
        <v>697</v>
      </c>
      <c r="C621" s="45" t="s">
        <v>704</v>
      </c>
      <c r="D621" s="46">
        <v>8250006761</v>
      </c>
      <c r="E621" s="47">
        <v>5370165</v>
      </c>
      <c r="F621" s="47"/>
    </row>
    <row r="622" spans="1:6" s="48" customFormat="1" ht="13.15" customHeight="1" x14ac:dyDescent="0.2">
      <c r="A622" s="44">
        <v>44560</v>
      </c>
      <c r="B622" s="45" t="s">
        <v>697</v>
      </c>
      <c r="C622" s="45" t="s">
        <v>497</v>
      </c>
      <c r="D622" s="46">
        <v>8921150248</v>
      </c>
      <c r="E622" s="47">
        <v>467947317</v>
      </c>
      <c r="F622" s="47"/>
    </row>
    <row r="623" spans="1:6" s="48" customFormat="1" ht="13.15" customHeight="1" x14ac:dyDescent="0.2">
      <c r="A623" s="44">
        <v>44650</v>
      </c>
      <c r="B623" s="45" t="s">
        <v>697</v>
      </c>
      <c r="C623" s="45" t="s">
        <v>705</v>
      </c>
      <c r="D623" s="46">
        <v>8921151790</v>
      </c>
      <c r="E623" s="47">
        <v>71523555</v>
      </c>
      <c r="F623" s="47"/>
    </row>
    <row r="624" spans="1:6" s="48" customFormat="1" ht="13.15" customHeight="1" x14ac:dyDescent="0.2">
      <c r="A624" s="44">
        <v>44855</v>
      </c>
      <c r="B624" s="45" t="s">
        <v>697</v>
      </c>
      <c r="C624" s="45" t="s">
        <v>706</v>
      </c>
      <c r="D624" s="46">
        <v>8000594056</v>
      </c>
      <c r="E624" s="47">
        <v>16450714</v>
      </c>
      <c r="F624" s="47"/>
    </row>
    <row r="625" spans="1:6" s="48" customFormat="1" ht="13.15" customHeight="1" x14ac:dyDescent="0.2">
      <c r="A625" s="44">
        <v>44874</v>
      </c>
      <c r="B625" s="45" t="s">
        <v>697</v>
      </c>
      <c r="C625" s="45" t="s">
        <v>292</v>
      </c>
      <c r="D625" s="46">
        <v>8921151980</v>
      </c>
      <c r="E625" s="47">
        <v>28451640</v>
      </c>
      <c r="F625" s="47"/>
    </row>
    <row r="626" spans="1:6" s="48" customFormat="1" ht="13.15" customHeight="1" x14ac:dyDescent="0.2">
      <c r="A626" s="44">
        <v>47030</v>
      </c>
      <c r="B626" s="45" t="s">
        <v>10</v>
      </c>
      <c r="C626" s="45" t="s">
        <v>707</v>
      </c>
      <c r="D626" s="46">
        <v>8190032190</v>
      </c>
      <c r="E626" s="47">
        <v>27428639</v>
      </c>
      <c r="F626" s="47"/>
    </row>
    <row r="627" spans="1:6" s="48" customFormat="1" ht="13.15" customHeight="1" x14ac:dyDescent="0.2">
      <c r="A627" s="44">
        <v>47053</v>
      </c>
      <c r="B627" s="45" t="s">
        <v>10</v>
      </c>
      <c r="C627" s="45" t="s">
        <v>708</v>
      </c>
      <c r="D627" s="46">
        <v>8917800410</v>
      </c>
      <c r="E627" s="47">
        <v>63624453</v>
      </c>
      <c r="F627" s="47"/>
    </row>
    <row r="628" spans="1:6" s="48" customFormat="1" ht="13.15" customHeight="1" x14ac:dyDescent="0.2">
      <c r="A628" s="44">
        <v>47058</v>
      </c>
      <c r="B628" s="45" t="s">
        <v>10</v>
      </c>
      <c r="C628" s="45" t="s">
        <v>709</v>
      </c>
      <c r="D628" s="46">
        <v>8917021867</v>
      </c>
      <c r="E628" s="47">
        <v>78467035</v>
      </c>
      <c r="F628" s="47"/>
    </row>
    <row r="629" spans="1:6" s="48" customFormat="1" ht="13.15" customHeight="1" x14ac:dyDescent="0.2">
      <c r="A629" s="44">
        <v>47161</v>
      </c>
      <c r="B629" s="45" t="s">
        <v>10</v>
      </c>
      <c r="C629" s="45" t="s">
        <v>710</v>
      </c>
      <c r="D629" s="46">
        <v>8917800428</v>
      </c>
      <c r="E629" s="47">
        <v>18314194</v>
      </c>
      <c r="F629" s="47"/>
    </row>
    <row r="630" spans="1:6" s="48" customFormat="1" ht="13.15" customHeight="1" x14ac:dyDescent="0.2">
      <c r="A630" s="44">
        <v>47170</v>
      </c>
      <c r="B630" s="45" t="s">
        <v>10</v>
      </c>
      <c r="C630" s="45" t="s">
        <v>711</v>
      </c>
      <c r="D630" s="46">
        <v>8000719341</v>
      </c>
      <c r="E630" s="47">
        <v>53515444</v>
      </c>
      <c r="F630" s="47"/>
    </row>
    <row r="631" spans="1:6" s="48" customFormat="1" ht="13.15" customHeight="1" x14ac:dyDescent="0.2">
      <c r="A631" s="44">
        <v>47205</v>
      </c>
      <c r="B631" s="45" t="s">
        <v>10</v>
      </c>
      <c r="C631" s="45" t="s">
        <v>152</v>
      </c>
      <c r="D631" s="46">
        <v>8190032255</v>
      </c>
      <c r="E631" s="47">
        <v>22367356</v>
      </c>
      <c r="F631" s="47"/>
    </row>
    <row r="632" spans="1:6" s="48" customFormat="1" ht="13.15" customHeight="1" x14ac:dyDescent="0.2">
      <c r="A632" s="44">
        <v>47245</v>
      </c>
      <c r="B632" s="45" t="s">
        <v>10</v>
      </c>
      <c r="C632" s="45" t="s">
        <v>712</v>
      </c>
      <c r="D632" s="46">
        <v>8917800442</v>
      </c>
      <c r="E632" s="47">
        <v>141946277</v>
      </c>
      <c r="F632" s="47"/>
    </row>
    <row r="633" spans="1:6" s="48" customFormat="1" ht="13.15" customHeight="1" x14ac:dyDescent="0.2">
      <c r="A633" s="44">
        <v>47258</v>
      </c>
      <c r="B633" s="45" t="s">
        <v>10</v>
      </c>
      <c r="C633" s="45" t="s">
        <v>713</v>
      </c>
      <c r="D633" s="46">
        <v>8917800499</v>
      </c>
      <c r="E633" s="47">
        <v>31772700</v>
      </c>
      <c r="F633" s="47"/>
    </row>
    <row r="634" spans="1:6" s="48" customFormat="1" ht="13.15" customHeight="1" x14ac:dyDescent="0.2">
      <c r="A634" s="44">
        <v>47268</v>
      </c>
      <c r="B634" s="45" t="s">
        <v>10</v>
      </c>
      <c r="C634" s="45" t="s">
        <v>714</v>
      </c>
      <c r="D634" s="46">
        <v>8190009259</v>
      </c>
      <c r="E634" s="47">
        <v>51530948</v>
      </c>
      <c r="F634" s="47"/>
    </row>
    <row r="635" spans="1:6" s="48" customFormat="1" ht="13.15" customHeight="1" x14ac:dyDescent="0.2">
      <c r="A635" s="44">
        <v>47288</v>
      </c>
      <c r="B635" s="45" t="s">
        <v>10</v>
      </c>
      <c r="C635" s="45" t="s">
        <v>715</v>
      </c>
      <c r="D635" s="46">
        <v>8917800451</v>
      </c>
      <c r="E635" s="47">
        <v>121287760</v>
      </c>
      <c r="F635" s="47"/>
    </row>
    <row r="636" spans="1:6" s="48" customFormat="1" ht="13.15" customHeight="1" x14ac:dyDescent="0.2">
      <c r="A636" s="44">
        <v>47318</v>
      </c>
      <c r="B636" s="45" t="s">
        <v>10</v>
      </c>
      <c r="C636" s="45" t="s">
        <v>716</v>
      </c>
      <c r="D636" s="46">
        <v>8917800474</v>
      </c>
      <c r="E636" s="47">
        <v>62920687</v>
      </c>
      <c r="F636" s="47"/>
    </row>
    <row r="637" spans="1:6" s="48" customFormat="1" ht="13.15" customHeight="1" x14ac:dyDescent="0.2">
      <c r="A637" s="44">
        <v>47460</v>
      </c>
      <c r="B637" s="45" t="s">
        <v>10</v>
      </c>
      <c r="C637" s="45" t="s">
        <v>717</v>
      </c>
      <c r="D637" s="46">
        <v>8190038490</v>
      </c>
      <c r="E637" s="47">
        <v>74875833</v>
      </c>
      <c r="F637" s="47"/>
    </row>
    <row r="638" spans="1:6" s="48" customFormat="1" ht="13.15" customHeight="1" x14ac:dyDescent="0.2">
      <c r="A638" s="44">
        <v>47541</v>
      </c>
      <c r="B638" s="45" t="s">
        <v>10</v>
      </c>
      <c r="C638" s="45" t="s">
        <v>718</v>
      </c>
      <c r="D638" s="46">
        <v>8917800481</v>
      </c>
      <c r="E638" s="47">
        <v>19974175</v>
      </c>
      <c r="F638" s="47"/>
    </row>
    <row r="639" spans="1:6" s="48" customFormat="1" ht="13.15" customHeight="1" x14ac:dyDescent="0.2">
      <c r="A639" s="44">
        <v>47545</v>
      </c>
      <c r="B639" s="45" t="s">
        <v>10</v>
      </c>
      <c r="C639" s="45" t="s">
        <v>719</v>
      </c>
      <c r="D639" s="46">
        <v>8190009850</v>
      </c>
      <c r="E639" s="47">
        <v>42780661</v>
      </c>
      <c r="F639" s="47"/>
    </row>
    <row r="640" spans="1:6" s="48" customFormat="1" ht="13.15" customHeight="1" x14ac:dyDescent="0.2">
      <c r="A640" s="44">
        <v>47551</v>
      </c>
      <c r="B640" s="45" t="s">
        <v>10</v>
      </c>
      <c r="C640" s="45" t="s">
        <v>720</v>
      </c>
      <c r="D640" s="46">
        <v>8917800507</v>
      </c>
      <c r="E640" s="47">
        <v>65453640</v>
      </c>
      <c r="F640" s="47"/>
    </row>
    <row r="641" spans="1:6" s="48" customFormat="1" ht="13.15" customHeight="1" x14ac:dyDescent="0.2">
      <c r="A641" s="44">
        <v>47555</v>
      </c>
      <c r="B641" s="45" t="s">
        <v>10</v>
      </c>
      <c r="C641" s="45" t="s">
        <v>721</v>
      </c>
      <c r="D641" s="46">
        <v>8917800514</v>
      </c>
      <c r="E641" s="47">
        <v>126944624</v>
      </c>
      <c r="F641" s="47"/>
    </row>
    <row r="642" spans="1:6" s="48" customFormat="1" ht="13.15" customHeight="1" x14ac:dyDescent="0.2">
      <c r="A642" s="44">
        <v>47570</v>
      </c>
      <c r="B642" s="45" t="s">
        <v>10</v>
      </c>
      <c r="C642" s="45" t="s">
        <v>722</v>
      </c>
      <c r="D642" s="46">
        <v>8917030451</v>
      </c>
      <c r="E642" s="47">
        <v>68062759</v>
      </c>
      <c r="F642" s="47"/>
    </row>
    <row r="643" spans="1:6" s="48" customFormat="1" ht="13.15" customHeight="1" x14ac:dyDescent="0.2">
      <c r="A643" s="44">
        <v>47605</v>
      </c>
      <c r="B643" s="45" t="s">
        <v>10</v>
      </c>
      <c r="C643" s="45" t="s">
        <v>723</v>
      </c>
      <c r="D643" s="46">
        <v>8917800521</v>
      </c>
      <c r="E643" s="47">
        <v>12729718</v>
      </c>
      <c r="F643" s="47"/>
    </row>
    <row r="644" spans="1:6" s="48" customFormat="1" ht="13.15" customHeight="1" x14ac:dyDescent="0.2">
      <c r="A644" s="44">
        <v>47660</v>
      </c>
      <c r="B644" s="45" t="s">
        <v>10</v>
      </c>
      <c r="C644" s="45" t="s">
        <v>724</v>
      </c>
      <c r="D644" s="46">
        <v>8190032248</v>
      </c>
      <c r="E644" s="47">
        <v>54635098</v>
      </c>
      <c r="F644" s="47"/>
    </row>
    <row r="645" spans="1:6" s="48" customFormat="1" ht="13.15" customHeight="1" x14ac:dyDescent="0.2">
      <c r="A645" s="44">
        <v>47675</v>
      </c>
      <c r="B645" s="45" t="s">
        <v>10</v>
      </c>
      <c r="C645" s="45" t="s">
        <v>428</v>
      </c>
      <c r="D645" s="49">
        <v>8917800539</v>
      </c>
      <c r="E645" s="47">
        <v>16042325</v>
      </c>
      <c r="F645" s="47"/>
    </row>
    <row r="646" spans="1:6" s="48" customFormat="1" ht="13.15" customHeight="1" x14ac:dyDescent="0.2">
      <c r="A646" s="44">
        <v>47692</v>
      </c>
      <c r="B646" s="45" t="s">
        <v>10</v>
      </c>
      <c r="C646" s="45" t="s">
        <v>473</v>
      </c>
      <c r="D646" s="46">
        <v>8917800546</v>
      </c>
      <c r="E646" s="47">
        <v>60754287</v>
      </c>
      <c r="F646" s="47"/>
    </row>
    <row r="647" spans="1:6" s="48" customFormat="1" ht="13.15" customHeight="1" x14ac:dyDescent="0.2">
      <c r="A647" s="44">
        <v>47703</v>
      </c>
      <c r="B647" s="45" t="s">
        <v>10</v>
      </c>
      <c r="C647" s="45" t="s">
        <v>725</v>
      </c>
      <c r="D647" s="46">
        <v>8917800553</v>
      </c>
      <c r="E647" s="47">
        <v>24530854</v>
      </c>
      <c r="F647" s="47"/>
    </row>
    <row r="648" spans="1:6" s="48" customFormat="1" ht="13.15" customHeight="1" x14ac:dyDescent="0.2">
      <c r="A648" s="44">
        <v>47707</v>
      </c>
      <c r="B648" s="45" t="s">
        <v>10</v>
      </c>
      <c r="C648" s="45" t="s">
        <v>726</v>
      </c>
      <c r="D648" s="46">
        <v>8917800560</v>
      </c>
      <c r="E648" s="47">
        <v>55079507</v>
      </c>
      <c r="F648" s="47"/>
    </row>
    <row r="649" spans="1:6" s="48" customFormat="1" ht="13.15" customHeight="1" x14ac:dyDescent="0.2">
      <c r="A649" s="44">
        <v>47720</v>
      </c>
      <c r="B649" s="45" t="s">
        <v>10</v>
      </c>
      <c r="C649" s="45" t="s">
        <v>727</v>
      </c>
      <c r="D649" s="46">
        <v>8190037629</v>
      </c>
      <c r="E649" s="47">
        <v>25580414</v>
      </c>
      <c r="F649" s="47"/>
    </row>
    <row r="650" spans="1:6" s="48" customFormat="1" ht="13.15" customHeight="1" x14ac:dyDescent="0.2">
      <c r="A650" s="44">
        <v>47745</v>
      </c>
      <c r="B650" s="45" t="s">
        <v>10</v>
      </c>
      <c r="C650" s="45" t="s">
        <v>728</v>
      </c>
      <c r="D650" s="46">
        <v>8917801039</v>
      </c>
      <c r="E650" s="47">
        <v>59499332</v>
      </c>
      <c r="F650" s="47"/>
    </row>
    <row r="651" spans="1:6" s="48" customFormat="1" ht="13.15" customHeight="1" x14ac:dyDescent="0.2">
      <c r="A651" s="44">
        <v>47798</v>
      </c>
      <c r="B651" s="45" t="s">
        <v>10</v>
      </c>
      <c r="C651" s="45" t="s">
        <v>729</v>
      </c>
      <c r="D651" s="46">
        <v>8917800578</v>
      </c>
      <c r="E651" s="47">
        <v>31375426</v>
      </c>
      <c r="F651" s="47"/>
    </row>
    <row r="652" spans="1:6" s="48" customFormat="1" ht="13.15" customHeight="1" x14ac:dyDescent="0.2">
      <c r="A652" s="44">
        <v>47960</v>
      </c>
      <c r="B652" s="45" t="s">
        <v>10</v>
      </c>
      <c r="C652" s="45" t="s">
        <v>730</v>
      </c>
      <c r="D652" s="46">
        <v>8190037604</v>
      </c>
      <c r="E652" s="47">
        <v>25025917</v>
      </c>
      <c r="F652" s="47"/>
    </row>
    <row r="653" spans="1:6" s="48" customFormat="1" ht="13.15" customHeight="1" x14ac:dyDescent="0.2">
      <c r="A653" s="44">
        <v>47980</v>
      </c>
      <c r="B653" s="45" t="s">
        <v>10</v>
      </c>
      <c r="C653" s="45" t="s">
        <v>731</v>
      </c>
      <c r="D653" s="46">
        <v>8190032975</v>
      </c>
      <c r="E653" s="47">
        <v>146380400</v>
      </c>
      <c r="F653" s="47"/>
    </row>
    <row r="654" spans="1:6" s="48" customFormat="1" ht="13.15" customHeight="1" x14ac:dyDescent="0.2">
      <c r="A654" s="44">
        <v>50006</v>
      </c>
      <c r="B654" s="45" t="s">
        <v>11</v>
      </c>
      <c r="C654" s="45" t="s">
        <v>732</v>
      </c>
      <c r="D654" s="46">
        <v>8920014573</v>
      </c>
      <c r="E654" s="47">
        <v>73091369</v>
      </c>
      <c r="F654" s="47"/>
    </row>
    <row r="655" spans="1:6" s="48" customFormat="1" ht="13.15" customHeight="1" x14ac:dyDescent="0.2">
      <c r="A655" s="44">
        <v>50110</v>
      </c>
      <c r="B655" s="45" t="s">
        <v>11</v>
      </c>
      <c r="C655" s="45" t="s">
        <v>733</v>
      </c>
      <c r="D655" s="46">
        <v>8001525771</v>
      </c>
      <c r="E655" s="47">
        <v>8887237</v>
      </c>
      <c r="F655" s="47"/>
    </row>
    <row r="656" spans="1:6" s="48" customFormat="1" ht="13.15" customHeight="1" x14ac:dyDescent="0.2">
      <c r="A656" s="44">
        <v>50124</v>
      </c>
      <c r="B656" s="45" t="s">
        <v>11</v>
      </c>
      <c r="C656" s="45" t="s">
        <v>734</v>
      </c>
      <c r="D656" s="46">
        <v>8920992324</v>
      </c>
      <c r="E656" s="47">
        <v>7860722</v>
      </c>
      <c r="F656" s="47"/>
    </row>
    <row r="657" spans="1:6" s="48" customFormat="1" ht="13.15" customHeight="1" x14ac:dyDescent="0.2">
      <c r="A657" s="44">
        <v>50150</v>
      </c>
      <c r="B657" s="45" t="s">
        <v>11</v>
      </c>
      <c r="C657" s="45" t="s">
        <v>735</v>
      </c>
      <c r="D657" s="46">
        <v>8000981904</v>
      </c>
      <c r="E657" s="47">
        <v>14918155</v>
      </c>
      <c r="F657" s="47"/>
    </row>
    <row r="658" spans="1:6" s="48" customFormat="1" ht="13.15" customHeight="1" x14ac:dyDescent="0.2">
      <c r="A658" s="44">
        <v>50223</v>
      </c>
      <c r="B658" s="45" t="s">
        <v>11</v>
      </c>
      <c r="C658" s="45" t="s">
        <v>736</v>
      </c>
      <c r="D658" s="46">
        <v>8920008120</v>
      </c>
      <c r="E658" s="47">
        <v>6697053</v>
      </c>
      <c r="F658" s="47"/>
    </row>
    <row r="659" spans="1:6" s="48" customFormat="1" ht="13.15" customHeight="1" x14ac:dyDescent="0.2">
      <c r="A659" s="44">
        <v>50226</v>
      </c>
      <c r="B659" s="45" t="s">
        <v>11</v>
      </c>
      <c r="C659" s="45" t="s">
        <v>737</v>
      </c>
      <c r="D659" s="46">
        <v>8920991849</v>
      </c>
      <c r="E659" s="47">
        <v>22951497</v>
      </c>
      <c r="F659" s="47"/>
    </row>
    <row r="660" spans="1:6" s="48" customFormat="1" ht="13.15" customHeight="1" x14ac:dyDescent="0.2">
      <c r="A660" s="44">
        <v>50245</v>
      </c>
      <c r="B660" s="45" t="s">
        <v>11</v>
      </c>
      <c r="C660" s="45" t="s">
        <v>738</v>
      </c>
      <c r="D660" s="46">
        <v>8920990011</v>
      </c>
      <c r="E660" s="47">
        <v>2271328</v>
      </c>
      <c r="F660" s="47"/>
    </row>
    <row r="661" spans="1:6" s="48" customFormat="1" ht="13.15" customHeight="1" x14ac:dyDescent="0.2">
      <c r="A661" s="44">
        <v>50251</v>
      </c>
      <c r="B661" s="45" t="s">
        <v>11</v>
      </c>
      <c r="C661" s="45" t="s">
        <v>739</v>
      </c>
      <c r="D661" s="46">
        <v>8920992782</v>
      </c>
      <c r="E661" s="47">
        <v>12082263</v>
      </c>
      <c r="F661" s="47"/>
    </row>
    <row r="662" spans="1:6" s="48" customFormat="1" ht="13.15" customHeight="1" x14ac:dyDescent="0.2">
      <c r="A662" s="44">
        <v>50270</v>
      </c>
      <c r="B662" s="45" t="s">
        <v>11</v>
      </c>
      <c r="C662" s="45" t="s">
        <v>740</v>
      </c>
      <c r="D662" s="46">
        <v>8002554436</v>
      </c>
      <c r="E662" s="47">
        <v>5120118</v>
      </c>
      <c r="F662" s="47"/>
    </row>
    <row r="663" spans="1:6" s="48" customFormat="1" ht="13.15" customHeight="1" x14ac:dyDescent="0.2">
      <c r="A663" s="44">
        <v>50287</v>
      </c>
      <c r="B663" s="45" t="s">
        <v>11</v>
      </c>
      <c r="C663" s="45" t="s">
        <v>741</v>
      </c>
      <c r="D663" s="46">
        <v>8920991831</v>
      </c>
      <c r="E663" s="47">
        <v>15761119</v>
      </c>
      <c r="F663" s="47"/>
    </row>
    <row r="664" spans="1:6" s="48" customFormat="1" ht="13.15" customHeight="1" x14ac:dyDescent="0.2">
      <c r="A664" s="44">
        <v>50313</v>
      </c>
      <c r="B664" s="45" t="s">
        <v>11</v>
      </c>
      <c r="C664" s="45" t="s">
        <v>164</v>
      </c>
      <c r="D664" s="46">
        <v>8920992435</v>
      </c>
      <c r="E664" s="47">
        <v>83894037</v>
      </c>
      <c r="F664" s="47"/>
    </row>
    <row r="665" spans="1:6" s="48" customFormat="1" ht="13.15" customHeight="1" x14ac:dyDescent="0.2">
      <c r="A665" s="44">
        <v>50318</v>
      </c>
      <c r="B665" s="45" t="s">
        <v>11</v>
      </c>
      <c r="C665" s="45" t="s">
        <v>716</v>
      </c>
      <c r="D665" s="46">
        <v>8000981936</v>
      </c>
      <c r="E665" s="47">
        <v>11148418</v>
      </c>
      <c r="F665" s="47"/>
    </row>
    <row r="666" spans="1:6" s="48" customFormat="1" ht="13.15" customHeight="1" x14ac:dyDescent="0.2">
      <c r="A666" s="44">
        <v>50325</v>
      </c>
      <c r="B666" s="45" t="s">
        <v>11</v>
      </c>
      <c r="C666" s="45" t="s">
        <v>742</v>
      </c>
      <c r="D666" s="46">
        <v>8001364586</v>
      </c>
      <c r="E666" s="47">
        <v>19652555</v>
      </c>
      <c r="F666" s="47"/>
    </row>
    <row r="667" spans="1:6" s="48" customFormat="1" ht="13.15" customHeight="1" x14ac:dyDescent="0.2">
      <c r="A667" s="44">
        <v>50330</v>
      </c>
      <c r="B667" s="45" t="s">
        <v>11</v>
      </c>
      <c r="C667" s="45" t="s">
        <v>743</v>
      </c>
      <c r="D667" s="46">
        <v>8920993171</v>
      </c>
      <c r="E667" s="47">
        <v>14164760</v>
      </c>
      <c r="F667" s="47"/>
    </row>
    <row r="668" spans="1:6" s="48" customFormat="1" ht="13.15" customHeight="1" x14ac:dyDescent="0.2">
      <c r="A668" s="44">
        <v>50350</v>
      </c>
      <c r="B668" s="45" t="s">
        <v>11</v>
      </c>
      <c r="C668" s="45" t="s">
        <v>744</v>
      </c>
      <c r="D668" s="46">
        <v>8920992349</v>
      </c>
      <c r="E668" s="47">
        <v>44192677</v>
      </c>
      <c r="F668" s="47"/>
    </row>
    <row r="669" spans="1:6" s="48" customFormat="1" ht="13.15" customHeight="1" x14ac:dyDescent="0.2">
      <c r="A669" s="44">
        <v>50370</v>
      </c>
      <c r="B669" s="45" t="s">
        <v>11</v>
      </c>
      <c r="C669" s="45" t="s">
        <v>745</v>
      </c>
      <c r="D669" s="46">
        <v>8001284281</v>
      </c>
      <c r="E669" s="47">
        <v>24619684</v>
      </c>
      <c r="F669" s="47"/>
    </row>
    <row r="670" spans="1:6" s="48" customFormat="1" ht="13.15" customHeight="1" x14ac:dyDescent="0.2">
      <c r="A670" s="44">
        <v>50400</v>
      </c>
      <c r="B670" s="45" t="s">
        <v>11</v>
      </c>
      <c r="C670" s="45" t="s">
        <v>746</v>
      </c>
      <c r="D670" s="46">
        <v>8920992428</v>
      </c>
      <c r="E670" s="47">
        <v>12598444</v>
      </c>
      <c r="F670" s="47"/>
    </row>
    <row r="671" spans="1:6" s="48" customFormat="1" ht="13.15" customHeight="1" x14ac:dyDescent="0.2">
      <c r="A671" s="44">
        <v>50450</v>
      </c>
      <c r="B671" s="45" t="s">
        <v>11</v>
      </c>
      <c r="C671" s="45" t="s">
        <v>747</v>
      </c>
      <c r="D671" s="46">
        <v>8001722061</v>
      </c>
      <c r="E671" s="47">
        <v>20288043</v>
      </c>
      <c r="F671" s="47"/>
    </row>
    <row r="672" spans="1:6" s="48" customFormat="1" ht="13.15" customHeight="1" x14ac:dyDescent="0.2">
      <c r="A672" s="44">
        <v>50568</v>
      </c>
      <c r="B672" s="45" t="s">
        <v>11</v>
      </c>
      <c r="C672" s="45" t="s">
        <v>748</v>
      </c>
      <c r="D672" s="46">
        <v>8000790351</v>
      </c>
      <c r="E672" s="47">
        <v>122215251</v>
      </c>
      <c r="F672" s="47"/>
    </row>
    <row r="673" spans="1:6" s="48" customFormat="1" ht="13.15" customHeight="1" x14ac:dyDescent="0.2">
      <c r="A673" s="44">
        <v>50573</v>
      </c>
      <c r="B673" s="45" t="s">
        <v>11</v>
      </c>
      <c r="C673" s="45" t="s">
        <v>749</v>
      </c>
      <c r="D673" s="46">
        <v>8920993250</v>
      </c>
      <c r="E673" s="47">
        <v>44160614</v>
      </c>
      <c r="F673" s="47"/>
    </row>
    <row r="674" spans="1:6" s="48" customFormat="1" ht="13.15" customHeight="1" x14ac:dyDescent="0.2">
      <c r="A674" s="44">
        <v>50577</v>
      </c>
      <c r="B674" s="45" t="s">
        <v>11</v>
      </c>
      <c r="C674" s="45" t="s">
        <v>750</v>
      </c>
      <c r="D674" s="46">
        <v>8920993092</v>
      </c>
      <c r="E674" s="47">
        <v>15139095</v>
      </c>
      <c r="F674" s="47"/>
    </row>
    <row r="675" spans="1:6" s="48" customFormat="1" ht="13.15" customHeight="1" x14ac:dyDescent="0.2">
      <c r="A675" s="44">
        <v>50590</v>
      </c>
      <c r="B675" s="45" t="s">
        <v>11</v>
      </c>
      <c r="C675" s="45" t="s">
        <v>444</v>
      </c>
      <c r="D675" s="46">
        <v>8000981950</v>
      </c>
      <c r="E675" s="47">
        <v>21114601</v>
      </c>
      <c r="F675" s="47"/>
    </row>
    <row r="676" spans="1:6" s="48" customFormat="1" ht="13.15" customHeight="1" x14ac:dyDescent="0.2">
      <c r="A676" s="44">
        <v>50606</v>
      </c>
      <c r="B676" s="45" t="s">
        <v>11</v>
      </c>
      <c r="C676" s="45" t="s">
        <v>751</v>
      </c>
      <c r="D676" s="46">
        <v>8000981991</v>
      </c>
      <c r="E676" s="47">
        <v>18262884</v>
      </c>
      <c r="F676" s="47"/>
    </row>
    <row r="677" spans="1:6" s="48" customFormat="1" ht="16.5" customHeight="1" x14ac:dyDescent="0.2">
      <c r="A677" s="44">
        <v>50680</v>
      </c>
      <c r="B677" s="45" t="s">
        <v>11</v>
      </c>
      <c r="C677" s="50" t="s">
        <v>752</v>
      </c>
      <c r="D677" s="46">
        <v>8000982031</v>
      </c>
      <c r="E677" s="47">
        <v>17366904</v>
      </c>
      <c r="F677" s="47"/>
    </row>
    <row r="678" spans="1:6" s="48" customFormat="1" ht="13.15" customHeight="1" x14ac:dyDescent="0.2">
      <c r="A678" s="44">
        <v>50683</v>
      </c>
      <c r="B678" s="45" t="s">
        <v>11</v>
      </c>
      <c r="C678" s="45" t="s">
        <v>753</v>
      </c>
      <c r="D678" s="46">
        <v>8000982056</v>
      </c>
      <c r="E678" s="47">
        <v>10572050</v>
      </c>
      <c r="F678" s="47"/>
    </row>
    <row r="679" spans="1:6" s="48" customFormat="1" ht="13.15" customHeight="1" x14ac:dyDescent="0.2">
      <c r="A679" s="44">
        <v>50686</v>
      </c>
      <c r="B679" s="45" t="s">
        <v>11</v>
      </c>
      <c r="C679" s="45" t="s">
        <v>754</v>
      </c>
      <c r="D679" s="46">
        <v>8920992467</v>
      </c>
      <c r="E679" s="47">
        <v>1619598</v>
      </c>
      <c r="F679" s="47"/>
    </row>
    <row r="680" spans="1:6" s="48" customFormat="1" ht="13.15" customHeight="1" x14ac:dyDescent="0.2">
      <c r="A680" s="44">
        <v>50689</v>
      </c>
      <c r="B680" s="45" t="s">
        <v>11</v>
      </c>
      <c r="C680" s="45" t="s">
        <v>505</v>
      </c>
      <c r="D680" s="46">
        <v>8920995486</v>
      </c>
      <c r="E680" s="47">
        <v>27869309</v>
      </c>
      <c r="F680" s="47"/>
    </row>
    <row r="681" spans="1:6" s="48" customFormat="1" ht="13.15" customHeight="1" x14ac:dyDescent="0.2">
      <c r="A681" s="44">
        <v>50711</v>
      </c>
      <c r="B681" s="45" t="s">
        <v>11</v>
      </c>
      <c r="C681" s="45" t="s">
        <v>755</v>
      </c>
      <c r="D681" s="46">
        <v>8920991738</v>
      </c>
      <c r="E681" s="47">
        <v>32686877</v>
      </c>
      <c r="F681" s="47"/>
    </row>
    <row r="682" spans="1:6" s="48" customFormat="1" ht="13.15" customHeight="1" x14ac:dyDescent="0.2">
      <c r="A682" s="44">
        <v>52019</v>
      </c>
      <c r="B682" s="45" t="s">
        <v>12</v>
      </c>
      <c r="C682" s="45" t="s">
        <v>533</v>
      </c>
      <c r="D682" s="46">
        <v>8000990545</v>
      </c>
      <c r="E682" s="47">
        <v>8421439</v>
      </c>
      <c r="F682" s="47"/>
    </row>
    <row r="683" spans="1:6" s="48" customFormat="1" ht="13.15" customHeight="1" x14ac:dyDescent="0.2">
      <c r="A683" s="44">
        <v>52022</v>
      </c>
      <c r="B683" s="45" t="s">
        <v>12</v>
      </c>
      <c r="C683" s="45" t="s">
        <v>756</v>
      </c>
      <c r="D683" s="46">
        <v>8000990520</v>
      </c>
      <c r="E683" s="47">
        <v>8719649</v>
      </c>
      <c r="F683" s="47"/>
    </row>
    <row r="684" spans="1:6" s="48" customFormat="1" ht="13.15" customHeight="1" x14ac:dyDescent="0.2">
      <c r="A684" s="44">
        <v>52036</v>
      </c>
      <c r="B684" s="45" t="s">
        <v>12</v>
      </c>
      <c r="C684" s="45" t="s">
        <v>757</v>
      </c>
      <c r="D684" s="46">
        <v>8000990552</v>
      </c>
      <c r="E684" s="47">
        <v>5384370</v>
      </c>
      <c r="F684" s="47"/>
    </row>
    <row r="685" spans="1:6" s="48" customFormat="1" ht="13.15" customHeight="1" x14ac:dyDescent="0.2">
      <c r="A685" s="44">
        <v>52051</v>
      </c>
      <c r="B685" s="45" t="s">
        <v>12</v>
      </c>
      <c r="C685" s="45" t="s">
        <v>758</v>
      </c>
      <c r="D685" s="46">
        <v>8000990584</v>
      </c>
      <c r="E685" s="47">
        <v>9188611</v>
      </c>
      <c r="F685" s="47"/>
    </row>
    <row r="686" spans="1:6" s="48" customFormat="1" ht="13.15" customHeight="1" x14ac:dyDescent="0.2">
      <c r="A686" s="44">
        <v>52079</v>
      </c>
      <c r="B686" s="45" t="s">
        <v>12</v>
      </c>
      <c r="C686" s="45" t="s">
        <v>759</v>
      </c>
      <c r="D686" s="46">
        <v>8000990617</v>
      </c>
      <c r="E686" s="47">
        <v>155846432</v>
      </c>
      <c r="F686" s="47"/>
    </row>
    <row r="687" spans="1:6" s="48" customFormat="1" ht="13.15" customHeight="1" x14ac:dyDescent="0.2">
      <c r="A687" s="44">
        <v>52083</v>
      </c>
      <c r="B687" s="45" t="s">
        <v>12</v>
      </c>
      <c r="C687" s="45" t="s">
        <v>297</v>
      </c>
      <c r="D687" s="49">
        <v>8000354821</v>
      </c>
      <c r="E687" s="47">
        <v>6061357</v>
      </c>
      <c r="F687" s="47"/>
    </row>
    <row r="688" spans="1:6" s="48" customFormat="1" ht="13.15" customHeight="1" x14ac:dyDescent="0.2">
      <c r="A688" s="44">
        <v>52110</v>
      </c>
      <c r="B688" s="45" t="s">
        <v>12</v>
      </c>
      <c r="C688" s="45" t="s">
        <v>760</v>
      </c>
      <c r="D688" s="46">
        <v>8000990624</v>
      </c>
      <c r="E688" s="47">
        <v>20799369</v>
      </c>
      <c r="F688" s="47"/>
    </row>
    <row r="689" spans="1:6" s="48" customFormat="1" ht="13.15" customHeight="1" x14ac:dyDescent="0.2">
      <c r="A689" s="44">
        <v>52203</v>
      </c>
      <c r="B689" s="45" t="s">
        <v>12</v>
      </c>
      <c r="C689" s="45" t="s">
        <v>761</v>
      </c>
      <c r="D689" s="46">
        <v>8000198169</v>
      </c>
      <c r="E689" s="47">
        <v>7532820</v>
      </c>
      <c r="F689" s="47"/>
    </row>
    <row r="690" spans="1:6" s="48" customFormat="1" ht="13.15" customHeight="1" x14ac:dyDescent="0.2">
      <c r="A690" s="44">
        <v>52207</v>
      </c>
      <c r="B690" s="45" t="s">
        <v>12</v>
      </c>
      <c r="C690" s="45" t="s">
        <v>762</v>
      </c>
      <c r="D690" s="46">
        <v>8000190006</v>
      </c>
      <c r="E690" s="47">
        <v>8639648</v>
      </c>
      <c r="F690" s="47"/>
    </row>
    <row r="691" spans="1:6" s="48" customFormat="1" ht="13.15" customHeight="1" x14ac:dyDescent="0.2">
      <c r="A691" s="44">
        <v>52210</v>
      </c>
      <c r="B691" s="45" t="s">
        <v>12</v>
      </c>
      <c r="C691" s="45" t="s">
        <v>763</v>
      </c>
      <c r="D691" s="46">
        <v>8000990649</v>
      </c>
      <c r="E691" s="47">
        <v>5146707</v>
      </c>
      <c r="F691" s="47"/>
    </row>
    <row r="692" spans="1:6" s="48" customFormat="1" ht="13.15" customHeight="1" x14ac:dyDescent="0.2">
      <c r="A692" s="44">
        <v>52215</v>
      </c>
      <c r="B692" s="45" t="s">
        <v>12</v>
      </c>
      <c r="C692" s="45" t="s">
        <v>82</v>
      </c>
      <c r="D692" s="49">
        <v>8000350241</v>
      </c>
      <c r="E692" s="47">
        <v>15014784</v>
      </c>
      <c r="F692" s="47"/>
    </row>
    <row r="693" spans="1:6" s="48" customFormat="1" ht="13.15" customHeight="1" x14ac:dyDescent="0.2">
      <c r="A693" s="44">
        <v>52224</v>
      </c>
      <c r="B693" s="45" t="s">
        <v>12</v>
      </c>
      <c r="C693" s="45" t="s">
        <v>764</v>
      </c>
      <c r="D693" s="46">
        <v>8000990703</v>
      </c>
      <c r="E693" s="47">
        <v>8803024</v>
      </c>
      <c r="F693" s="47"/>
    </row>
    <row r="694" spans="1:6" s="48" customFormat="1" ht="13.15" customHeight="1" x14ac:dyDescent="0.2">
      <c r="A694" s="44">
        <v>52227</v>
      </c>
      <c r="B694" s="45" t="s">
        <v>12</v>
      </c>
      <c r="C694" s="45" t="s">
        <v>765</v>
      </c>
      <c r="D694" s="46">
        <v>8000990663</v>
      </c>
      <c r="E694" s="47">
        <v>38184664</v>
      </c>
      <c r="F694" s="47"/>
    </row>
    <row r="695" spans="1:6" s="48" customFormat="1" ht="13.15" customHeight="1" x14ac:dyDescent="0.2">
      <c r="A695" s="44">
        <v>52233</v>
      </c>
      <c r="B695" s="45" t="s">
        <v>12</v>
      </c>
      <c r="C695" s="45" t="s">
        <v>766</v>
      </c>
      <c r="D695" s="46">
        <v>8000990728</v>
      </c>
      <c r="E695" s="47">
        <v>9130723</v>
      </c>
      <c r="F695" s="47"/>
    </row>
    <row r="696" spans="1:6" s="48" customFormat="1" ht="13.15" customHeight="1" x14ac:dyDescent="0.2">
      <c r="A696" s="44">
        <v>52240</v>
      </c>
      <c r="B696" s="45" t="s">
        <v>12</v>
      </c>
      <c r="C696" s="45" t="s">
        <v>767</v>
      </c>
      <c r="D696" s="46">
        <v>8001999594</v>
      </c>
      <c r="E696" s="47">
        <v>12030541</v>
      </c>
      <c r="F696" s="47"/>
    </row>
    <row r="697" spans="1:6" s="48" customFormat="1" ht="13.15" customHeight="1" x14ac:dyDescent="0.2">
      <c r="A697" s="44">
        <v>52250</v>
      </c>
      <c r="B697" s="45" t="s">
        <v>12</v>
      </c>
      <c r="C697" s="45" t="s">
        <v>768</v>
      </c>
      <c r="D697" s="46">
        <v>8000990767</v>
      </c>
      <c r="E697" s="47">
        <v>78527431</v>
      </c>
      <c r="F697" s="47"/>
    </row>
    <row r="698" spans="1:6" s="48" customFormat="1" ht="13.15" customHeight="1" x14ac:dyDescent="0.2">
      <c r="A698" s="44">
        <v>52254</v>
      </c>
      <c r="B698" s="45" t="s">
        <v>12</v>
      </c>
      <c r="C698" s="45" t="s">
        <v>769</v>
      </c>
      <c r="D698" s="46">
        <v>8140022435</v>
      </c>
      <c r="E698" s="47">
        <v>5493182</v>
      </c>
      <c r="F698" s="47"/>
    </row>
    <row r="699" spans="1:6" s="48" customFormat="1" ht="13.15" customHeight="1" x14ac:dyDescent="0.2">
      <c r="A699" s="44">
        <v>52256</v>
      </c>
      <c r="B699" s="45" t="s">
        <v>12</v>
      </c>
      <c r="C699" s="45" t="s">
        <v>770</v>
      </c>
      <c r="D699" s="46">
        <v>8000990799</v>
      </c>
      <c r="E699" s="47">
        <v>7048918</v>
      </c>
      <c r="F699" s="47"/>
    </row>
    <row r="700" spans="1:6" s="48" customFormat="1" ht="13.15" customHeight="1" x14ac:dyDescent="0.2">
      <c r="A700" s="44">
        <v>52258</v>
      </c>
      <c r="B700" s="45" t="s">
        <v>12</v>
      </c>
      <c r="C700" s="45" t="s">
        <v>771</v>
      </c>
      <c r="D700" s="46">
        <v>8000990807</v>
      </c>
      <c r="E700" s="47">
        <v>17459178</v>
      </c>
      <c r="F700" s="47"/>
    </row>
    <row r="701" spans="1:6" s="48" customFormat="1" ht="13.15" customHeight="1" x14ac:dyDescent="0.2">
      <c r="A701" s="44">
        <v>52260</v>
      </c>
      <c r="B701" s="45" t="s">
        <v>12</v>
      </c>
      <c r="C701" s="45" t="s">
        <v>456</v>
      </c>
      <c r="D701" s="46">
        <v>8000990846</v>
      </c>
      <c r="E701" s="47">
        <v>12393591</v>
      </c>
      <c r="F701" s="47"/>
    </row>
    <row r="702" spans="1:6" s="48" customFormat="1" ht="13.15" customHeight="1" x14ac:dyDescent="0.2">
      <c r="A702" s="44">
        <v>52287</v>
      </c>
      <c r="B702" s="45" t="s">
        <v>12</v>
      </c>
      <c r="C702" s="45" t="s">
        <v>772</v>
      </c>
      <c r="D702" s="46">
        <v>8000990892</v>
      </c>
      <c r="E702" s="47">
        <v>6995006</v>
      </c>
      <c r="F702" s="47"/>
    </row>
    <row r="703" spans="1:6" s="48" customFormat="1" ht="13.15" customHeight="1" x14ac:dyDescent="0.2">
      <c r="A703" s="44">
        <v>52317</v>
      </c>
      <c r="B703" s="45" t="s">
        <v>12</v>
      </c>
      <c r="C703" s="45" t="s">
        <v>773</v>
      </c>
      <c r="D703" s="46">
        <v>8000156891</v>
      </c>
      <c r="E703" s="47">
        <v>14991397</v>
      </c>
      <c r="F703" s="47"/>
    </row>
    <row r="704" spans="1:6" s="48" customFormat="1" ht="13.15" customHeight="1" x14ac:dyDescent="0.2">
      <c r="A704" s="44">
        <v>52320</v>
      </c>
      <c r="B704" s="45" t="s">
        <v>12</v>
      </c>
      <c r="C704" s="45" t="s">
        <v>774</v>
      </c>
      <c r="D704" s="46">
        <v>8000990900</v>
      </c>
      <c r="E704" s="47">
        <v>10131771</v>
      </c>
      <c r="F704" s="47"/>
    </row>
    <row r="705" spans="1:6" s="48" customFormat="1" ht="13.15" customHeight="1" x14ac:dyDescent="0.2">
      <c r="A705" s="44">
        <v>52323</v>
      </c>
      <c r="B705" s="45" t="s">
        <v>12</v>
      </c>
      <c r="C705" s="45" t="s">
        <v>775</v>
      </c>
      <c r="D705" s="46">
        <v>8000836727</v>
      </c>
      <c r="E705" s="47">
        <v>6747246</v>
      </c>
      <c r="F705" s="47"/>
    </row>
    <row r="706" spans="1:6" s="48" customFormat="1" ht="13.15" customHeight="1" x14ac:dyDescent="0.2">
      <c r="A706" s="44">
        <v>52352</v>
      </c>
      <c r="B706" s="45" t="s">
        <v>12</v>
      </c>
      <c r="C706" s="45" t="s">
        <v>776</v>
      </c>
      <c r="D706" s="46">
        <v>8000990925</v>
      </c>
      <c r="E706" s="47">
        <v>9524857</v>
      </c>
      <c r="F706" s="47"/>
    </row>
    <row r="707" spans="1:6" s="48" customFormat="1" ht="13.15" customHeight="1" x14ac:dyDescent="0.2">
      <c r="A707" s="44">
        <v>52354</v>
      </c>
      <c r="B707" s="45" t="s">
        <v>12</v>
      </c>
      <c r="C707" s="45" t="s">
        <v>777</v>
      </c>
      <c r="D707" s="46">
        <v>8000190052</v>
      </c>
      <c r="E707" s="47">
        <v>6456077</v>
      </c>
      <c r="F707" s="47"/>
    </row>
    <row r="708" spans="1:6" s="48" customFormat="1" ht="13.15" customHeight="1" x14ac:dyDescent="0.2">
      <c r="A708" s="44">
        <v>52378</v>
      </c>
      <c r="B708" s="45" t="s">
        <v>12</v>
      </c>
      <c r="C708" s="45" t="s">
        <v>778</v>
      </c>
      <c r="D708" s="46">
        <v>8000990989</v>
      </c>
      <c r="E708" s="47">
        <v>18069558</v>
      </c>
      <c r="F708" s="47"/>
    </row>
    <row r="709" spans="1:6" s="48" customFormat="1" ht="13.15" customHeight="1" x14ac:dyDescent="0.2">
      <c r="A709" s="44">
        <v>52381</v>
      </c>
      <c r="B709" s="45" t="s">
        <v>12</v>
      </c>
      <c r="C709" s="45" t="s">
        <v>779</v>
      </c>
      <c r="D709" s="46">
        <v>8000991006</v>
      </c>
      <c r="E709" s="47">
        <v>11123357</v>
      </c>
      <c r="F709" s="47"/>
    </row>
    <row r="710" spans="1:6" s="48" customFormat="1" ht="13.15" customHeight="1" x14ac:dyDescent="0.2">
      <c r="A710" s="44">
        <v>52385</v>
      </c>
      <c r="B710" s="45" t="s">
        <v>12</v>
      </c>
      <c r="C710" s="45" t="s">
        <v>780</v>
      </c>
      <c r="D710" s="46">
        <v>8001498940</v>
      </c>
      <c r="E710" s="47">
        <v>5790077</v>
      </c>
      <c r="F710" s="47"/>
    </row>
    <row r="711" spans="1:6" s="48" customFormat="1" ht="13.15" customHeight="1" x14ac:dyDescent="0.2">
      <c r="A711" s="44">
        <v>52390</v>
      </c>
      <c r="B711" s="45" t="s">
        <v>12</v>
      </c>
      <c r="C711" s="45" t="s">
        <v>781</v>
      </c>
      <c r="D711" s="46">
        <v>8002225020</v>
      </c>
      <c r="E711" s="47">
        <v>30543853</v>
      </c>
      <c r="F711" s="47"/>
    </row>
    <row r="712" spans="1:6" s="48" customFormat="1" ht="13.15" customHeight="1" x14ac:dyDescent="0.2">
      <c r="A712" s="44">
        <v>52399</v>
      </c>
      <c r="B712" s="45" t="s">
        <v>12</v>
      </c>
      <c r="C712" s="45" t="s">
        <v>176</v>
      </c>
      <c r="D712" s="46">
        <v>8000991020</v>
      </c>
      <c r="E712" s="47">
        <v>31109226</v>
      </c>
      <c r="F712" s="47"/>
    </row>
    <row r="713" spans="1:6" s="48" customFormat="1" ht="13.15" customHeight="1" x14ac:dyDescent="0.2">
      <c r="A713" s="44">
        <v>52405</v>
      </c>
      <c r="B713" s="45" t="s">
        <v>12</v>
      </c>
      <c r="C713" s="45" t="s">
        <v>782</v>
      </c>
      <c r="D713" s="46">
        <v>8000191115</v>
      </c>
      <c r="E713" s="47">
        <v>12789183</v>
      </c>
      <c r="F713" s="47"/>
    </row>
    <row r="714" spans="1:6" s="48" customFormat="1" ht="13.15" customHeight="1" x14ac:dyDescent="0.2">
      <c r="A714" s="44">
        <v>52411</v>
      </c>
      <c r="B714" s="45" t="s">
        <v>12</v>
      </c>
      <c r="C714" s="45" t="s">
        <v>783</v>
      </c>
      <c r="D714" s="46">
        <v>8000991052</v>
      </c>
      <c r="E714" s="47">
        <v>8373162</v>
      </c>
      <c r="F714" s="47"/>
    </row>
    <row r="715" spans="1:6" s="48" customFormat="1" ht="13.15" customHeight="1" x14ac:dyDescent="0.2">
      <c r="A715" s="44">
        <v>52418</v>
      </c>
      <c r="B715" s="45" t="s">
        <v>12</v>
      </c>
      <c r="C715" s="45" t="s">
        <v>784</v>
      </c>
      <c r="D715" s="46">
        <v>8000191122</v>
      </c>
      <c r="E715" s="47">
        <v>13097617</v>
      </c>
      <c r="F715" s="47"/>
    </row>
    <row r="716" spans="1:6" s="48" customFormat="1" ht="13.15" customHeight="1" x14ac:dyDescent="0.2">
      <c r="A716" s="44">
        <v>52427</v>
      </c>
      <c r="B716" s="45" t="s">
        <v>12</v>
      </c>
      <c r="C716" s="45" t="s">
        <v>785</v>
      </c>
      <c r="D716" s="46">
        <v>8000991061</v>
      </c>
      <c r="E716" s="47">
        <v>48163683</v>
      </c>
      <c r="F716" s="47"/>
    </row>
    <row r="717" spans="1:6" s="48" customFormat="1" ht="13.15" customHeight="1" x14ac:dyDescent="0.2">
      <c r="A717" s="44">
        <v>52435</v>
      </c>
      <c r="B717" s="45" t="s">
        <v>12</v>
      </c>
      <c r="C717" s="45" t="s">
        <v>786</v>
      </c>
      <c r="D717" s="46">
        <v>8000991084</v>
      </c>
      <c r="E717" s="47">
        <v>8692187</v>
      </c>
      <c r="F717" s="47"/>
    </row>
    <row r="718" spans="1:6" s="48" customFormat="1" ht="13.15" customHeight="1" x14ac:dyDescent="0.2">
      <c r="A718" s="44">
        <v>52473</v>
      </c>
      <c r="B718" s="45" t="s">
        <v>12</v>
      </c>
      <c r="C718" s="45" t="s">
        <v>53</v>
      </c>
      <c r="D718" s="46">
        <v>8000991117</v>
      </c>
      <c r="E718" s="47">
        <v>24267942</v>
      </c>
      <c r="F718" s="47"/>
    </row>
    <row r="719" spans="1:6" s="48" customFormat="1" ht="13.15" customHeight="1" x14ac:dyDescent="0.2">
      <c r="A719" s="44">
        <v>52480</v>
      </c>
      <c r="B719" s="45" t="s">
        <v>12</v>
      </c>
      <c r="C719" s="45" t="s">
        <v>12</v>
      </c>
      <c r="D719" s="49">
        <v>8140037344</v>
      </c>
      <c r="E719" s="47">
        <v>3859415</v>
      </c>
      <c r="F719" s="47"/>
    </row>
    <row r="720" spans="1:6" s="48" customFormat="1" ht="13.15" customHeight="1" x14ac:dyDescent="0.2">
      <c r="A720" s="44">
        <v>52490</v>
      </c>
      <c r="B720" s="45" t="s">
        <v>12</v>
      </c>
      <c r="C720" s="45" t="s">
        <v>787</v>
      </c>
      <c r="D720" s="46">
        <v>8000991131</v>
      </c>
      <c r="E720" s="47">
        <v>87812695</v>
      </c>
      <c r="F720" s="47"/>
    </row>
    <row r="721" spans="1:6" s="48" customFormat="1" ht="13.15" customHeight="1" x14ac:dyDescent="0.2">
      <c r="A721" s="44">
        <v>52506</v>
      </c>
      <c r="B721" s="45" t="s">
        <v>12</v>
      </c>
      <c r="C721" s="45" t="s">
        <v>788</v>
      </c>
      <c r="D721" s="46">
        <v>8000991156</v>
      </c>
      <c r="E721" s="47">
        <v>5481405</v>
      </c>
      <c r="F721" s="47"/>
    </row>
    <row r="722" spans="1:6" s="48" customFormat="1" ht="13.15" customHeight="1" x14ac:dyDescent="0.2">
      <c r="A722" s="44">
        <v>52520</v>
      </c>
      <c r="B722" s="45" t="s">
        <v>12</v>
      </c>
      <c r="C722" s="45" t="s">
        <v>789</v>
      </c>
      <c r="D722" s="46">
        <v>8000990853</v>
      </c>
      <c r="E722" s="47">
        <v>17741891</v>
      </c>
      <c r="F722" s="47"/>
    </row>
    <row r="723" spans="1:6" s="48" customFormat="1" ht="13.15" customHeight="1" x14ac:dyDescent="0.2">
      <c r="A723" s="44">
        <v>52540</v>
      </c>
      <c r="B723" s="45" t="s">
        <v>12</v>
      </c>
      <c r="C723" s="45" t="s">
        <v>790</v>
      </c>
      <c r="D723" s="46">
        <v>8000203249</v>
      </c>
      <c r="E723" s="47">
        <v>14167855</v>
      </c>
      <c r="F723" s="47"/>
    </row>
    <row r="724" spans="1:6" s="48" customFormat="1" ht="13.15" customHeight="1" x14ac:dyDescent="0.2">
      <c r="A724" s="44">
        <v>52560</v>
      </c>
      <c r="B724" s="45" t="s">
        <v>12</v>
      </c>
      <c r="C724" s="45" t="s">
        <v>791</v>
      </c>
      <c r="D724" s="46">
        <v>8000372324</v>
      </c>
      <c r="E724" s="47">
        <v>11916456</v>
      </c>
      <c r="F724" s="47"/>
    </row>
    <row r="725" spans="1:6" s="48" customFormat="1" ht="13.15" customHeight="1" x14ac:dyDescent="0.2">
      <c r="A725" s="44">
        <v>52565</v>
      </c>
      <c r="B725" s="45" t="s">
        <v>12</v>
      </c>
      <c r="C725" s="45" t="s">
        <v>792</v>
      </c>
      <c r="D725" s="46">
        <v>8002224989</v>
      </c>
      <c r="E725" s="47">
        <v>5649688</v>
      </c>
      <c r="F725" s="47"/>
    </row>
    <row r="726" spans="1:6" s="48" customFormat="1" ht="13.15" customHeight="1" x14ac:dyDescent="0.2">
      <c r="A726" s="44">
        <v>52573</v>
      </c>
      <c r="B726" s="45" t="s">
        <v>12</v>
      </c>
      <c r="C726" s="45" t="s">
        <v>793</v>
      </c>
      <c r="D726" s="46">
        <v>8000991188</v>
      </c>
      <c r="E726" s="47">
        <v>8403610</v>
      </c>
      <c r="F726" s="47"/>
    </row>
    <row r="727" spans="1:6" s="48" customFormat="1" ht="13.15" customHeight="1" x14ac:dyDescent="0.2">
      <c r="A727" s="44">
        <v>52585</v>
      </c>
      <c r="B727" s="45" t="s">
        <v>12</v>
      </c>
      <c r="C727" s="45" t="s">
        <v>794</v>
      </c>
      <c r="D727" s="46">
        <v>8000991228</v>
      </c>
      <c r="E727" s="47">
        <v>17755525</v>
      </c>
      <c r="F727" s="47"/>
    </row>
    <row r="728" spans="1:6" s="48" customFormat="1" ht="13.15" customHeight="1" x14ac:dyDescent="0.2">
      <c r="A728" s="44">
        <v>52612</v>
      </c>
      <c r="B728" s="45" t="s">
        <v>12</v>
      </c>
      <c r="C728" s="45" t="s">
        <v>598</v>
      </c>
      <c r="D728" s="49">
        <v>8000991274</v>
      </c>
      <c r="E728" s="47">
        <v>54148203</v>
      </c>
      <c r="F728" s="47"/>
    </row>
    <row r="729" spans="1:6" s="48" customFormat="1" ht="13.15" customHeight="1" x14ac:dyDescent="0.2">
      <c r="A729" s="44">
        <v>52621</v>
      </c>
      <c r="B729" s="45" t="s">
        <v>12</v>
      </c>
      <c r="C729" s="45" t="s">
        <v>795</v>
      </c>
      <c r="D729" s="46">
        <v>8000991321</v>
      </c>
      <c r="E729" s="47">
        <v>31625763</v>
      </c>
      <c r="F729" s="47"/>
    </row>
    <row r="730" spans="1:6" s="48" customFormat="1" ht="13.15" customHeight="1" x14ac:dyDescent="0.2">
      <c r="A730" s="44">
        <v>52678</v>
      </c>
      <c r="B730" s="45" t="s">
        <v>12</v>
      </c>
      <c r="C730" s="45" t="s">
        <v>796</v>
      </c>
      <c r="D730" s="46">
        <v>8000991360</v>
      </c>
      <c r="E730" s="47">
        <v>31956754</v>
      </c>
      <c r="F730" s="47"/>
    </row>
    <row r="731" spans="1:6" s="48" customFormat="1" ht="13.15" customHeight="1" x14ac:dyDescent="0.2">
      <c r="A731" s="44">
        <v>52683</v>
      </c>
      <c r="B731" s="45" t="s">
        <v>12</v>
      </c>
      <c r="C731" s="45" t="s">
        <v>797</v>
      </c>
      <c r="D731" s="46">
        <v>8000991385</v>
      </c>
      <c r="E731" s="47">
        <v>17787167</v>
      </c>
      <c r="F731" s="47"/>
    </row>
    <row r="732" spans="1:6" s="48" customFormat="1" ht="13.15" customHeight="1" x14ac:dyDescent="0.2">
      <c r="A732" s="44">
        <v>52685</v>
      </c>
      <c r="B732" s="45" t="s">
        <v>12</v>
      </c>
      <c r="C732" s="45" t="s">
        <v>600</v>
      </c>
      <c r="D732" s="49">
        <v>8001930318</v>
      </c>
      <c r="E732" s="47">
        <v>7121872</v>
      </c>
      <c r="F732" s="47"/>
    </row>
    <row r="733" spans="1:6" s="48" customFormat="1" ht="13.15" customHeight="1" x14ac:dyDescent="0.2">
      <c r="A733" s="44">
        <v>52687</v>
      </c>
      <c r="B733" s="45" t="s">
        <v>12</v>
      </c>
      <c r="C733" s="45" t="s">
        <v>798</v>
      </c>
      <c r="D733" s="46">
        <v>8000991425</v>
      </c>
      <c r="E733" s="47">
        <v>20487309</v>
      </c>
      <c r="F733" s="47"/>
    </row>
    <row r="734" spans="1:6" s="48" customFormat="1" ht="13.15" customHeight="1" x14ac:dyDescent="0.2">
      <c r="A734" s="44">
        <v>52693</v>
      </c>
      <c r="B734" s="45" t="s">
        <v>12</v>
      </c>
      <c r="C734" s="45" t="s">
        <v>282</v>
      </c>
      <c r="D734" s="49">
        <v>8000991432</v>
      </c>
      <c r="E734" s="47">
        <v>14280047</v>
      </c>
      <c r="F734" s="47"/>
    </row>
    <row r="735" spans="1:6" s="48" customFormat="1" ht="13.15" customHeight="1" x14ac:dyDescent="0.2">
      <c r="A735" s="44">
        <v>52694</v>
      </c>
      <c r="B735" s="45" t="s">
        <v>12</v>
      </c>
      <c r="C735" s="45" t="s">
        <v>799</v>
      </c>
      <c r="D735" s="46">
        <v>8001487203</v>
      </c>
      <c r="E735" s="47">
        <v>7711166</v>
      </c>
      <c r="F735" s="47"/>
    </row>
    <row r="736" spans="1:6" s="48" customFormat="1" ht="13.15" customHeight="1" x14ac:dyDescent="0.2">
      <c r="A736" s="44">
        <v>52696</v>
      </c>
      <c r="B736" s="45" t="s">
        <v>12</v>
      </c>
      <c r="C736" s="45" t="s">
        <v>208</v>
      </c>
      <c r="D736" s="49">
        <v>8000991471</v>
      </c>
      <c r="E736" s="47">
        <v>38701549</v>
      </c>
      <c r="F736" s="47"/>
    </row>
    <row r="737" spans="1:6" s="48" customFormat="1" ht="13.15" customHeight="1" x14ac:dyDescent="0.2">
      <c r="A737" s="44">
        <v>52699</v>
      </c>
      <c r="B737" s="45" t="s">
        <v>12</v>
      </c>
      <c r="C737" s="45" t="s">
        <v>800</v>
      </c>
      <c r="D737" s="46">
        <v>8000196850</v>
      </c>
      <c r="E737" s="47">
        <v>13353805</v>
      </c>
      <c r="F737" s="47"/>
    </row>
    <row r="738" spans="1:6" s="48" customFormat="1" ht="13.15" customHeight="1" x14ac:dyDescent="0.2">
      <c r="A738" s="44">
        <v>52720</v>
      </c>
      <c r="B738" s="45" t="s">
        <v>12</v>
      </c>
      <c r="C738" s="45" t="s">
        <v>801</v>
      </c>
      <c r="D738" s="46">
        <v>8000991496</v>
      </c>
      <c r="E738" s="47">
        <v>7649167</v>
      </c>
      <c r="F738" s="47"/>
    </row>
    <row r="739" spans="1:6" s="48" customFormat="1" ht="13.15" customHeight="1" x14ac:dyDescent="0.2">
      <c r="A739" s="44">
        <v>52786</v>
      </c>
      <c r="B739" s="45" t="s">
        <v>12</v>
      </c>
      <c r="C739" s="45" t="s">
        <v>802</v>
      </c>
      <c r="D739" s="46">
        <v>8000249776</v>
      </c>
      <c r="E739" s="47">
        <v>17458803</v>
      </c>
      <c r="F739" s="47"/>
    </row>
    <row r="740" spans="1:6" s="48" customFormat="1" ht="13.15" customHeight="1" x14ac:dyDescent="0.2">
      <c r="A740" s="44">
        <v>52788</v>
      </c>
      <c r="B740" s="45" t="s">
        <v>12</v>
      </c>
      <c r="C740" s="45" t="s">
        <v>803</v>
      </c>
      <c r="D740" s="46">
        <v>8000991511</v>
      </c>
      <c r="E740" s="47">
        <v>10569085</v>
      </c>
      <c r="F740" s="47"/>
    </row>
    <row r="741" spans="1:6" s="48" customFormat="1" ht="13.15" customHeight="1" x14ac:dyDescent="0.2">
      <c r="A741" s="44">
        <v>52838</v>
      </c>
      <c r="B741" s="45" t="s">
        <v>12</v>
      </c>
      <c r="C741" s="45" t="s">
        <v>804</v>
      </c>
      <c r="D741" s="46">
        <v>8000991529</v>
      </c>
      <c r="E741" s="47">
        <v>42226477</v>
      </c>
      <c r="F741" s="47"/>
    </row>
    <row r="742" spans="1:6" s="48" customFormat="1" ht="13.15" customHeight="1" x14ac:dyDescent="0.2">
      <c r="A742" s="44">
        <v>52885</v>
      </c>
      <c r="B742" s="45" t="s">
        <v>12</v>
      </c>
      <c r="C742" s="45" t="s">
        <v>805</v>
      </c>
      <c r="D742" s="46">
        <v>8000991536</v>
      </c>
      <c r="E742" s="47">
        <v>9572528</v>
      </c>
      <c r="F742" s="47"/>
    </row>
    <row r="743" spans="1:6" s="48" customFormat="1" ht="13.15" customHeight="1" x14ac:dyDescent="0.2">
      <c r="A743" s="44">
        <v>54003</v>
      </c>
      <c r="B743" s="45" t="s">
        <v>113</v>
      </c>
      <c r="C743" s="45" t="s">
        <v>806</v>
      </c>
      <c r="D743" s="46">
        <v>8905046120</v>
      </c>
      <c r="E743" s="47">
        <v>52325437</v>
      </c>
      <c r="F743" s="47"/>
    </row>
    <row r="744" spans="1:6" s="48" customFormat="1" ht="13.15" customHeight="1" x14ac:dyDescent="0.2">
      <c r="A744" s="44">
        <v>54051</v>
      </c>
      <c r="B744" s="45" t="s">
        <v>113</v>
      </c>
      <c r="C744" s="45" t="s">
        <v>807</v>
      </c>
      <c r="D744" s="46">
        <v>8905014367</v>
      </c>
      <c r="E744" s="47">
        <v>12622641</v>
      </c>
      <c r="F744" s="47"/>
    </row>
    <row r="745" spans="1:6" s="48" customFormat="1" ht="13.15" customHeight="1" x14ac:dyDescent="0.2">
      <c r="A745" s="44">
        <v>54099</v>
      </c>
      <c r="B745" s="45" t="s">
        <v>113</v>
      </c>
      <c r="C745" s="45" t="s">
        <v>808</v>
      </c>
      <c r="D745" s="46">
        <v>8905056623</v>
      </c>
      <c r="E745" s="47">
        <v>9090299</v>
      </c>
      <c r="F745" s="47"/>
    </row>
    <row r="746" spans="1:6" s="48" customFormat="1" ht="13.15" customHeight="1" x14ac:dyDescent="0.2">
      <c r="A746" s="44">
        <v>54109</v>
      </c>
      <c r="B746" s="45" t="s">
        <v>113</v>
      </c>
      <c r="C746" s="45" t="s">
        <v>809</v>
      </c>
      <c r="D746" s="46">
        <v>8905034832</v>
      </c>
      <c r="E746" s="47">
        <v>9298298</v>
      </c>
      <c r="F746" s="47"/>
    </row>
    <row r="747" spans="1:6" s="48" customFormat="1" ht="13.15" customHeight="1" x14ac:dyDescent="0.2">
      <c r="A747" s="44">
        <v>54125</v>
      </c>
      <c r="B747" s="45" t="s">
        <v>113</v>
      </c>
      <c r="C747" s="45" t="s">
        <v>810</v>
      </c>
      <c r="D747" s="46">
        <v>8000992344</v>
      </c>
      <c r="E747" s="47">
        <v>3723230</v>
      </c>
      <c r="F747" s="47"/>
    </row>
    <row r="748" spans="1:6" s="48" customFormat="1" ht="13.15" customHeight="1" x14ac:dyDescent="0.2">
      <c r="A748" s="44">
        <v>54128</v>
      </c>
      <c r="B748" s="45" t="s">
        <v>113</v>
      </c>
      <c r="C748" s="45" t="s">
        <v>811</v>
      </c>
      <c r="D748" s="46">
        <v>8905017766</v>
      </c>
      <c r="E748" s="47">
        <v>14118890</v>
      </c>
      <c r="F748" s="47"/>
    </row>
    <row r="749" spans="1:6" s="48" customFormat="1" ht="13.15" customHeight="1" x14ac:dyDescent="0.2">
      <c r="A749" s="44">
        <v>54172</v>
      </c>
      <c r="B749" s="45" t="s">
        <v>113</v>
      </c>
      <c r="C749" s="45" t="s">
        <v>812</v>
      </c>
      <c r="D749" s="46">
        <v>8905031060</v>
      </c>
      <c r="E749" s="47">
        <v>18568258</v>
      </c>
      <c r="F749" s="47"/>
    </row>
    <row r="750" spans="1:6" s="48" customFormat="1" ht="13.15" customHeight="1" x14ac:dyDescent="0.2">
      <c r="A750" s="44">
        <v>54174</v>
      </c>
      <c r="B750" s="45" t="s">
        <v>113</v>
      </c>
      <c r="C750" s="45" t="s">
        <v>813</v>
      </c>
      <c r="D750" s="46">
        <v>8905014224</v>
      </c>
      <c r="E750" s="47">
        <v>17310957</v>
      </c>
      <c r="F750" s="47"/>
    </row>
    <row r="751" spans="1:6" s="48" customFormat="1" ht="13.15" customHeight="1" x14ac:dyDescent="0.2">
      <c r="A751" s="44">
        <v>54206</v>
      </c>
      <c r="B751" s="45" t="s">
        <v>113</v>
      </c>
      <c r="C751" s="45" t="s">
        <v>814</v>
      </c>
      <c r="D751" s="46">
        <v>8000992369</v>
      </c>
      <c r="E751" s="47">
        <v>41433085</v>
      </c>
      <c r="F751" s="47"/>
    </row>
    <row r="752" spans="1:6" s="48" customFormat="1" ht="13.15" customHeight="1" x14ac:dyDescent="0.2">
      <c r="A752" s="44">
        <v>54223</v>
      </c>
      <c r="B752" s="45" t="s">
        <v>113</v>
      </c>
      <c r="C752" s="45" t="s">
        <v>815</v>
      </c>
      <c r="D752" s="46">
        <v>8000132377</v>
      </c>
      <c r="E752" s="47">
        <v>11136929</v>
      </c>
      <c r="F752" s="47"/>
    </row>
    <row r="753" spans="1:6" s="48" customFormat="1" ht="13.15" customHeight="1" x14ac:dyDescent="0.2">
      <c r="A753" s="44">
        <v>54239</v>
      </c>
      <c r="B753" s="45" t="s">
        <v>113</v>
      </c>
      <c r="C753" s="45" t="s">
        <v>816</v>
      </c>
      <c r="D753" s="46">
        <v>8000992376</v>
      </c>
      <c r="E753" s="47">
        <v>6204724</v>
      </c>
      <c r="F753" s="47"/>
    </row>
    <row r="754" spans="1:6" s="48" customFormat="1" ht="13.15" customHeight="1" x14ac:dyDescent="0.2">
      <c r="A754" s="44">
        <v>54245</v>
      </c>
      <c r="B754" s="45" t="s">
        <v>113</v>
      </c>
      <c r="C754" s="45" t="s">
        <v>647</v>
      </c>
      <c r="D754" s="46">
        <v>8000992383</v>
      </c>
      <c r="E754" s="47">
        <v>29493295</v>
      </c>
      <c r="F754" s="47"/>
    </row>
    <row r="755" spans="1:6" s="48" customFormat="1" ht="13.15" customHeight="1" x14ac:dyDescent="0.2">
      <c r="A755" s="44">
        <v>54250</v>
      </c>
      <c r="B755" s="45" t="s">
        <v>113</v>
      </c>
      <c r="C755" s="45" t="s">
        <v>817</v>
      </c>
      <c r="D755" s="46">
        <v>8001389593</v>
      </c>
      <c r="E755" s="47">
        <v>63490221</v>
      </c>
      <c r="F755" s="47"/>
    </row>
    <row r="756" spans="1:6" s="48" customFormat="1" ht="13.15" customHeight="1" x14ac:dyDescent="0.2">
      <c r="A756" s="44">
        <v>54261</v>
      </c>
      <c r="B756" s="45" t="s">
        <v>113</v>
      </c>
      <c r="C756" s="45" t="s">
        <v>818</v>
      </c>
      <c r="D756" s="46">
        <v>8000398039</v>
      </c>
      <c r="E756" s="47">
        <v>41288722</v>
      </c>
      <c r="F756" s="47"/>
    </row>
    <row r="757" spans="1:6" s="48" customFormat="1" ht="13.15" customHeight="1" x14ac:dyDescent="0.2">
      <c r="A757" s="44">
        <v>54313</v>
      </c>
      <c r="B757" s="45" t="s">
        <v>113</v>
      </c>
      <c r="C757" s="45" t="s">
        <v>819</v>
      </c>
      <c r="D757" s="46">
        <v>8905014041</v>
      </c>
      <c r="E757" s="47">
        <v>6810163</v>
      </c>
      <c r="F757" s="47"/>
    </row>
    <row r="758" spans="1:6" s="48" customFormat="1" ht="13.15" customHeight="1" x14ac:dyDescent="0.2">
      <c r="A758" s="44">
        <v>54344</v>
      </c>
      <c r="B758" s="45" t="s">
        <v>113</v>
      </c>
      <c r="C758" s="45" t="s">
        <v>820</v>
      </c>
      <c r="D758" s="46">
        <v>8000992416</v>
      </c>
      <c r="E758" s="47">
        <v>24811533</v>
      </c>
      <c r="F758" s="47"/>
    </row>
    <row r="759" spans="1:6" s="48" customFormat="1" ht="13.15" customHeight="1" x14ac:dyDescent="0.2">
      <c r="A759" s="44">
        <v>54347</v>
      </c>
      <c r="B759" s="45" t="s">
        <v>113</v>
      </c>
      <c r="C759" s="45" t="s">
        <v>821</v>
      </c>
      <c r="D759" s="46">
        <v>8000052929</v>
      </c>
      <c r="E759" s="47">
        <v>3952402</v>
      </c>
      <c r="F759" s="47"/>
    </row>
    <row r="760" spans="1:6" s="48" customFormat="1" ht="13.15" customHeight="1" x14ac:dyDescent="0.2">
      <c r="A760" s="44">
        <v>54377</v>
      </c>
      <c r="B760" s="45" t="s">
        <v>113</v>
      </c>
      <c r="C760" s="45" t="s">
        <v>822</v>
      </c>
      <c r="D760" s="46">
        <v>8905036807</v>
      </c>
      <c r="E760" s="47">
        <v>5782796</v>
      </c>
      <c r="F760" s="47"/>
    </row>
    <row r="761" spans="1:6" s="48" customFormat="1" ht="13.15" customHeight="1" x14ac:dyDescent="0.2">
      <c r="A761" s="44">
        <v>54385</v>
      </c>
      <c r="B761" s="45" t="s">
        <v>113</v>
      </c>
      <c r="C761" s="45" t="s">
        <v>823</v>
      </c>
      <c r="D761" s="46">
        <v>8002450219</v>
      </c>
      <c r="E761" s="47">
        <v>22264796</v>
      </c>
      <c r="F761" s="47"/>
    </row>
    <row r="762" spans="1:6" s="48" customFormat="1" ht="13.15" customHeight="1" x14ac:dyDescent="0.2">
      <c r="A762" s="44">
        <v>54398</v>
      </c>
      <c r="B762" s="45" t="s">
        <v>113</v>
      </c>
      <c r="C762" s="45" t="s">
        <v>824</v>
      </c>
      <c r="D762" s="46">
        <v>8000006818</v>
      </c>
      <c r="E762" s="47">
        <v>12118072</v>
      </c>
      <c r="F762" s="47"/>
    </row>
    <row r="763" spans="1:6" s="48" customFormat="1" ht="13.15" customHeight="1" x14ac:dyDescent="0.2">
      <c r="A763" s="44">
        <v>54405</v>
      </c>
      <c r="B763" s="45" t="s">
        <v>113</v>
      </c>
      <c r="C763" s="45" t="s">
        <v>825</v>
      </c>
      <c r="D763" s="46">
        <v>8000441135</v>
      </c>
      <c r="E763" s="47">
        <v>59105964</v>
      </c>
      <c r="F763" s="47"/>
    </row>
    <row r="764" spans="1:6" s="48" customFormat="1" ht="13.15" customHeight="1" x14ac:dyDescent="0.2">
      <c r="A764" s="44">
        <v>54418</v>
      </c>
      <c r="B764" s="45" t="s">
        <v>113</v>
      </c>
      <c r="C764" s="45" t="s">
        <v>826</v>
      </c>
      <c r="D764" s="46">
        <v>8905026114</v>
      </c>
      <c r="E764" s="47">
        <v>5102151</v>
      </c>
      <c r="F764" s="47"/>
    </row>
    <row r="765" spans="1:6" s="48" customFormat="1" ht="13.15" customHeight="1" x14ac:dyDescent="0.2">
      <c r="A765" s="44">
        <v>54480</v>
      </c>
      <c r="B765" s="45" t="s">
        <v>113</v>
      </c>
      <c r="C765" s="45" t="s">
        <v>827</v>
      </c>
      <c r="D765" s="46">
        <v>8905032338</v>
      </c>
      <c r="E765" s="47">
        <v>4433813</v>
      </c>
      <c r="F765" s="47"/>
    </row>
    <row r="766" spans="1:6" s="48" customFormat="1" ht="13.15" customHeight="1" x14ac:dyDescent="0.2">
      <c r="A766" s="44">
        <v>54498</v>
      </c>
      <c r="B766" s="45" t="s">
        <v>113</v>
      </c>
      <c r="C766" s="45" t="s">
        <v>828</v>
      </c>
      <c r="D766" s="46">
        <v>8905011022</v>
      </c>
      <c r="E766" s="47">
        <v>113406053</v>
      </c>
      <c r="F766" s="47"/>
    </row>
    <row r="767" spans="1:6" s="48" customFormat="1" ht="13.15" customHeight="1" x14ac:dyDescent="0.2">
      <c r="A767" s="44">
        <v>54518</v>
      </c>
      <c r="B767" s="45" t="s">
        <v>113</v>
      </c>
      <c r="C767" s="45" t="s">
        <v>829</v>
      </c>
      <c r="D767" s="46">
        <v>8000076526</v>
      </c>
      <c r="E767" s="47">
        <v>37931229</v>
      </c>
      <c r="F767" s="47"/>
    </row>
    <row r="768" spans="1:6" s="48" customFormat="1" ht="13.15" customHeight="1" x14ac:dyDescent="0.2">
      <c r="A768" s="44">
        <v>54520</v>
      </c>
      <c r="B768" s="45" t="s">
        <v>113</v>
      </c>
      <c r="C768" s="45" t="s">
        <v>830</v>
      </c>
      <c r="D768" s="46">
        <v>8905061168</v>
      </c>
      <c r="E768" s="47">
        <v>6717053</v>
      </c>
      <c r="F768" s="47"/>
    </row>
    <row r="769" spans="1:6" s="48" customFormat="1" ht="13.15" customHeight="1" x14ac:dyDescent="0.2">
      <c r="A769" s="44">
        <v>54553</v>
      </c>
      <c r="B769" s="45" t="s">
        <v>113</v>
      </c>
      <c r="C769" s="45" t="s">
        <v>831</v>
      </c>
      <c r="D769" s="46">
        <v>8002508531</v>
      </c>
      <c r="E769" s="47">
        <v>11933475</v>
      </c>
      <c r="F769" s="47"/>
    </row>
    <row r="770" spans="1:6" s="48" customFormat="1" ht="13.15" customHeight="1" x14ac:dyDescent="0.2">
      <c r="A770" s="44">
        <v>54599</v>
      </c>
      <c r="B770" s="45" t="s">
        <v>113</v>
      </c>
      <c r="C770" s="45" t="s">
        <v>832</v>
      </c>
      <c r="D770" s="46">
        <v>8000992511</v>
      </c>
      <c r="E770" s="47">
        <v>6108185</v>
      </c>
      <c r="F770" s="47"/>
    </row>
    <row r="771" spans="1:6" s="48" customFormat="1" ht="13.15" customHeight="1" x14ac:dyDescent="0.2">
      <c r="A771" s="44">
        <v>54660</v>
      </c>
      <c r="B771" s="45" t="s">
        <v>113</v>
      </c>
      <c r="C771" s="45" t="s">
        <v>833</v>
      </c>
      <c r="D771" s="46">
        <v>8905015490</v>
      </c>
      <c r="E771" s="47">
        <v>11635399</v>
      </c>
      <c r="F771" s="47"/>
    </row>
    <row r="772" spans="1:6" s="48" customFormat="1" ht="13.15" customHeight="1" x14ac:dyDescent="0.2">
      <c r="A772" s="44">
        <v>54670</v>
      </c>
      <c r="B772" s="45" t="s">
        <v>113</v>
      </c>
      <c r="C772" s="45" t="s">
        <v>834</v>
      </c>
      <c r="D772" s="46">
        <v>8000992606</v>
      </c>
      <c r="E772" s="47">
        <v>21239542</v>
      </c>
      <c r="F772" s="47"/>
    </row>
    <row r="773" spans="1:6" s="48" customFormat="1" ht="13.15" customHeight="1" x14ac:dyDescent="0.2">
      <c r="A773" s="44">
        <v>54673</v>
      </c>
      <c r="B773" s="45" t="s">
        <v>113</v>
      </c>
      <c r="C773" s="45" t="s">
        <v>601</v>
      </c>
      <c r="D773" s="49">
        <v>8905018764</v>
      </c>
      <c r="E773" s="47">
        <v>11175379</v>
      </c>
      <c r="F773" s="47"/>
    </row>
    <row r="774" spans="1:6" s="48" customFormat="1" ht="13.15" customHeight="1" x14ac:dyDescent="0.2">
      <c r="A774" s="44">
        <v>54680</v>
      </c>
      <c r="B774" s="45" t="s">
        <v>113</v>
      </c>
      <c r="C774" s="45" t="s">
        <v>835</v>
      </c>
      <c r="D774" s="46">
        <v>8000992620</v>
      </c>
      <c r="E774" s="47">
        <v>3511836</v>
      </c>
      <c r="F774" s="47"/>
    </row>
    <row r="775" spans="1:6" s="48" customFormat="1" ht="13.15" customHeight="1" x14ac:dyDescent="0.2">
      <c r="A775" s="44">
        <v>54720</v>
      </c>
      <c r="B775" s="45" t="s">
        <v>113</v>
      </c>
      <c r="C775" s="45" t="s">
        <v>836</v>
      </c>
      <c r="D775" s="46">
        <v>8000992638</v>
      </c>
      <c r="E775" s="47">
        <v>47555671</v>
      </c>
      <c r="F775" s="47"/>
    </row>
    <row r="776" spans="1:6" s="48" customFormat="1" ht="13.15" customHeight="1" x14ac:dyDescent="0.2">
      <c r="A776" s="44">
        <v>54743</v>
      </c>
      <c r="B776" s="45" t="s">
        <v>113</v>
      </c>
      <c r="C776" s="45" t="s">
        <v>837</v>
      </c>
      <c r="D776" s="46">
        <v>8905061286</v>
      </c>
      <c r="E776" s="47">
        <v>7735230</v>
      </c>
      <c r="F776" s="47"/>
    </row>
    <row r="777" spans="1:6" s="48" customFormat="1" ht="13.15" customHeight="1" x14ac:dyDescent="0.2">
      <c r="A777" s="44">
        <v>54800</v>
      </c>
      <c r="B777" s="45" t="s">
        <v>113</v>
      </c>
      <c r="C777" s="45" t="s">
        <v>838</v>
      </c>
      <c r="D777" s="46">
        <v>8000170229</v>
      </c>
      <c r="E777" s="47">
        <v>38584670</v>
      </c>
      <c r="F777" s="47"/>
    </row>
    <row r="778" spans="1:6" s="48" customFormat="1" ht="13.15" customHeight="1" x14ac:dyDescent="0.2">
      <c r="A778" s="44">
        <v>54810</v>
      </c>
      <c r="B778" s="45" t="s">
        <v>113</v>
      </c>
      <c r="C778" s="45" t="s">
        <v>839</v>
      </c>
      <c r="D778" s="46">
        <v>8000706824</v>
      </c>
      <c r="E778" s="47">
        <v>154059603</v>
      </c>
      <c r="F778" s="47"/>
    </row>
    <row r="779" spans="1:6" s="48" customFormat="1" ht="13.15" customHeight="1" x14ac:dyDescent="0.2">
      <c r="A779" s="44">
        <v>54820</v>
      </c>
      <c r="B779" s="45" t="s">
        <v>113</v>
      </c>
      <c r="C779" s="45" t="s">
        <v>219</v>
      </c>
      <c r="D779" s="49">
        <v>8905013620</v>
      </c>
      <c r="E779" s="47">
        <v>29038192</v>
      </c>
      <c r="F779" s="47"/>
    </row>
    <row r="780" spans="1:6" s="48" customFormat="1" ht="13.15" customHeight="1" x14ac:dyDescent="0.2">
      <c r="A780" s="44">
        <v>54871</v>
      </c>
      <c r="B780" s="45" t="s">
        <v>113</v>
      </c>
      <c r="C780" s="45" t="s">
        <v>840</v>
      </c>
      <c r="D780" s="46">
        <v>8905019811</v>
      </c>
      <c r="E780" s="47">
        <v>8186737</v>
      </c>
      <c r="F780" s="47"/>
    </row>
    <row r="781" spans="1:6" s="48" customFormat="1" ht="13.15" customHeight="1" x14ac:dyDescent="0.2">
      <c r="A781" s="44">
        <v>54874</v>
      </c>
      <c r="B781" s="45" t="s">
        <v>113</v>
      </c>
      <c r="C781" s="45" t="s">
        <v>841</v>
      </c>
      <c r="D781" s="46">
        <v>8905033730</v>
      </c>
      <c r="E781" s="47">
        <v>97934895</v>
      </c>
      <c r="F781" s="47"/>
    </row>
    <row r="782" spans="1:6" s="48" customFormat="1" ht="13.15" customHeight="1" x14ac:dyDescent="0.2">
      <c r="A782" s="44">
        <v>63111</v>
      </c>
      <c r="B782" s="45" t="s">
        <v>87</v>
      </c>
      <c r="C782" s="45" t="s">
        <v>302</v>
      </c>
      <c r="D782" s="49">
        <v>8900018790</v>
      </c>
      <c r="E782" s="47">
        <v>2649170</v>
      </c>
      <c r="F782" s="47"/>
    </row>
    <row r="783" spans="1:6" s="48" customFormat="1" ht="13.15" customHeight="1" x14ac:dyDescent="0.2">
      <c r="A783" s="44">
        <v>63130</v>
      </c>
      <c r="B783" s="45" t="s">
        <v>87</v>
      </c>
      <c r="C783" s="45" t="s">
        <v>842</v>
      </c>
      <c r="D783" s="46">
        <v>8900004414</v>
      </c>
      <c r="E783" s="47">
        <v>49332644</v>
      </c>
      <c r="F783" s="47"/>
    </row>
    <row r="784" spans="1:6" s="48" customFormat="1" ht="13.15" customHeight="1" x14ac:dyDescent="0.2">
      <c r="A784" s="44">
        <v>63190</v>
      </c>
      <c r="B784" s="45" t="s">
        <v>87</v>
      </c>
      <c r="C784" s="45" t="s">
        <v>843</v>
      </c>
      <c r="D784" s="46">
        <v>8900010448</v>
      </c>
      <c r="E784" s="47">
        <v>17951210</v>
      </c>
      <c r="F784" s="47"/>
    </row>
    <row r="785" spans="1:6" s="48" customFormat="1" ht="13.15" customHeight="1" x14ac:dyDescent="0.2">
      <c r="A785" s="44">
        <v>63212</v>
      </c>
      <c r="B785" s="45" t="s">
        <v>87</v>
      </c>
      <c r="C785" s="45" t="s">
        <v>82</v>
      </c>
      <c r="D785" s="49">
        <v>8900010613</v>
      </c>
      <c r="E785" s="47">
        <v>4239348</v>
      </c>
      <c r="F785" s="47"/>
    </row>
    <row r="786" spans="1:6" s="48" customFormat="1" ht="13.15" customHeight="1" x14ac:dyDescent="0.2">
      <c r="A786" s="44">
        <v>63272</v>
      </c>
      <c r="B786" s="45" t="s">
        <v>87</v>
      </c>
      <c r="C786" s="45" t="s">
        <v>844</v>
      </c>
      <c r="D786" s="46">
        <v>8900013395</v>
      </c>
      <c r="E786" s="47">
        <v>9615450</v>
      </c>
      <c r="F786" s="47"/>
    </row>
    <row r="787" spans="1:6" s="48" customFormat="1" ht="13.15" customHeight="1" x14ac:dyDescent="0.2">
      <c r="A787" s="44">
        <v>63302</v>
      </c>
      <c r="B787" s="45" t="s">
        <v>87</v>
      </c>
      <c r="C787" s="45" t="s">
        <v>845</v>
      </c>
      <c r="D787" s="46">
        <v>8900008646</v>
      </c>
      <c r="E787" s="47">
        <v>7595249</v>
      </c>
      <c r="F787" s="47"/>
    </row>
    <row r="788" spans="1:6" s="48" customFormat="1" ht="13.15" customHeight="1" x14ac:dyDescent="0.2">
      <c r="A788" s="44">
        <v>63401</v>
      </c>
      <c r="B788" s="45" t="s">
        <v>87</v>
      </c>
      <c r="C788" s="45" t="s">
        <v>846</v>
      </c>
      <c r="D788" s="46">
        <v>8900005641</v>
      </c>
      <c r="E788" s="47">
        <v>33685660</v>
      </c>
      <c r="F788" s="47"/>
    </row>
    <row r="789" spans="1:6" s="48" customFormat="1" ht="13.15" customHeight="1" x14ac:dyDescent="0.2">
      <c r="A789" s="44">
        <v>63470</v>
      </c>
      <c r="B789" s="45" t="s">
        <v>87</v>
      </c>
      <c r="C789" s="45" t="s">
        <v>847</v>
      </c>
      <c r="D789" s="46">
        <v>8900008581</v>
      </c>
      <c r="E789" s="47">
        <v>39369723</v>
      </c>
      <c r="F789" s="47"/>
    </row>
    <row r="790" spans="1:6" s="48" customFormat="1" ht="13.15" customHeight="1" x14ac:dyDescent="0.2">
      <c r="A790" s="44">
        <v>63548</v>
      </c>
      <c r="B790" s="45" t="s">
        <v>87</v>
      </c>
      <c r="C790" s="45" t="s">
        <v>848</v>
      </c>
      <c r="D790" s="46">
        <v>8900011819</v>
      </c>
      <c r="E790" s="47">
        <v>5295888</v>
      </c>
      <c r="F790" s="47"/>
    </row>
    <row r="791" spans="1:6" s="48" customFormat="1" ht="13.15" customHeight="1" x14ac:dyDescent="0.2">
      <c r="A791" s="44">
        <v>63594</v>
      </c>
      <c r="B791" s="45" t="s">
        <v>87</v>
      </c>
      <c r="C791" s="45" t="s">
        <v>849</v>
      </c>
      <c r="D791" s="46">
        <v>8900006134</v>
      </c>
      <c r="E791" s="47">
        <v>22901042</v>
      </c>
      <c r="F791" s="47"/>
    </row>
    <row r="792" spans="1:6" s="48" customFormat="1" ht="13.15" customHeight="1" x14ac:dyDescent="0.2">
      <c r="A792" s="44">
        <v>63690</v>
      </c>
      <c r="B792" s="45" t="s">
        <v>87</v>
      </c>
      <c r="C792" s="45" t="s">
        <v>850</v>
      </c>
      <c r="D792" s="46">
        <v>8900011270</v>
      </c>
      <c r="E792" s="47">
        <v>4861833</v>
      </c>
      <c r="F792" s="47"/>
    </row>
    <row r="793" spans="1:6" s="48" customFormat="1" ht="13.15" customHeight="1" x14ac:dyDescent="0.2">
      <c r="A793" s="44">
        <v>66045</v>
      </c>
      <c r="B793" s="45" t="s">
        <v>13</v>
      </c>
      <c r="C793" s="45" t="s">
        <v>851</v>
      </c>
      <c r="D793" s="46">
        <v>8914800223</v>
      </c>
      <c r="E793" s="47">
        <v>9393165</v>
      </c>
      <c r="F793" s="47"/>
    </row>
    <row r="794" spans="1:6" s="48" customFormat="1" ht="13.15" customHeight="1" x14ac:dyDescent="0.2">
      <c r="A794" s="44">
        <v>66075</v>
      </c>
      <c r="B794" s="45" t="s">
        <v>13</v>
      </c>
      <c r="C794" s="45" t="s">
        <v>450</v>
      </c>
      <c r="D794" s="49">
        <v>8908011431</v>
      </c>
      <c r="E794" s="47">
        <v>5103317</v>
      </c>
      <c r="F794" s="47"/>
    </row>
    <row r="795" spans="1:6" s="48" customFormat="1" ht="13.15" customHeight="1" x14ac:dyDescent="0.2">
      <c r="A795" s="44">
        <v>66088</v>
      </c>
      <c r="B795" s="45" t="s">
        <v>13</v>
      </c>
      <c r="C795" s="45" t="s">
        <v>852</v>
      </c>
      <c r="D795" s="46">
        <v>8914800248</v>
      </c>
      <c r="E795" s="47">
        <v>25600560</v>
      </c>
      <c r="F795" s="47"/>
    </row>
    <row r="796" spans="1:6" s="48" customFormat="1" ht="13.15" customHeight="1" x14ac:dyDescent="0.2">
      <c r="A796" s="44">
        <v>66318</v>
      </c>
      <c r="B796" s="45" t="s">
        <v>13</v>
      </c>
      <c r="C796" s="45" t="s">
        <v>853</v>
      </c>
      <c r="D796" s="46">
        <v>8914800255</v>
      </c>
      <c r="E796" s="47">
        <v>13579671</v>
      </c>
      <c r="F796" s="47"/>
    </row>
    <row r="797" spans="1:6" s="48" customFormat="1" ht="13.15" customHeight="1" x14ac:dyDescent="0.2">
      <c r="A797" s="44">
        <v>66383</v>
      </c>
      <c r="B797" s="45" t="s">
        <v>13</v>
      </c>
      <c r="C797" s="45" t="s">
        <v>854</v>
      </c>
      <c r="D797" s="46">
        <v>8914800262</v>
      </c>
      <c r="E797" s="47">
        <v>7268873</v>
      </c>
      <c r="F797" s="47"/>
    </row>
    <row r="798" spans="1:6" s="48" customFormat="1" ht="13.15" customHeight="1" x14ac:dyDescent="0.2">
      <c r="A798" s="44">
        <v>66400</v>
      </c>
      <c r="B798" s="45" t="s">
        <v>13</v>
      </c>
      <c r="C798" s="45" t="s">
        <v>855</v>
      </c>
      <c r="D798" s="46">
        <v>8914800271</v>
      </c>
      <c r="E798" s="47">
        <v>26579985</v>
      </c>
      <c r="F798" s="47"/>
    </row>
    <row r="799" spans="1:6" s="48" customFormat="1" ht="13.15" customHeight="1" x14ac:dyDescent="0.2">
      <c r="A799" s="44">
        <v>66440</v>
      </c>
      <c r="B799" s="45" t="s">
        <v>13</v>
      </c>
      <c r="C799" s="45" t="s">
        <v>856</v>
      </c>
      <c r="D799" s="46">
        <v>8000993177</v>
      </c>
      <c r="E799" s="47">
        <v>18001520</v>
      </c>
      <c r="F799" s="47"/>
    </row>
    <row r="800" spans="1:6" s="48" customFormat="1" ht="13.15" customHeight="1" x14ac:dyDescent="0.2">
      <c r="A800" s="44">
        <v>66456</v>
      </c>
      <c r="B800" s="45" t="s">
        <v>13</v>
      </c>
      <c r="C800" s="45" t="s">
        <v>857</v>
      </c>
      <c r="D800" s="46">
        <v>8000310757</v>
      </c>
      <c r="E800" s="47">
        <v>37225563</v>
      </c>
      <c r="F800" s="47"/>
    </row>
    <row r="801" spans="1:6" s="48" customFormat="1" ht="13.15" customHeight="1" x14ac:dyDescent="0.2">
      <c r="A801" s="44">
        <v>66572</v>
      </c>
      <c r="B801" s="45" t="s">
        <v>13</v>
      </c>
      <c r="C801" s="45" t="s">
        <v>858</v>
      </c>
      <c r="D801" s="46">
        <v>8914800311</v>
      </c>
      <c r="E801" s="47">
        <v>56979907</v>
      </c>
      <c r="F801" s="47"/>
    </row>
    <row r="802" spans="1:6" s="48" customFormat="1" ht="13.15" customHeight="1" x14ac:dyDescent="0.2">
      <c r="A802" s="44">
        <v>66594</v>
      </c>
      <c r="B802" s="45" t="s">
        <v>13</v>
      </c>
      <c r="C802" s="45" t="s">
        <v>859</v>
      </c>
      <c r="D802" s="46">
        <v>8914800327</v>
      </c>
      <c r="E802" s="47">
        <v>32964105</v>
      </c>
      <c r="F802" s="47"/>
    </row>
    <row r="803" spans="1:6" s="48" customFormat="1" ht="13.15" customHeight="1" x14ac:dyDescent="0.2">
      <c r="A803" s="44">
        <v>66682</v>
      </c>
      <c r="B803" s="45" t="s">
        <v>13</v>
      </c>
      <c r="C803" s="45" t="s">
        <v>860</v>
      </c>
      <c r="D803" s="46">
        <v>8914800334</v>
      </c>
      <c r="E803" s="47">
        <v>59921169</v>
      </c>
      <c r="F803" s="47"/>
    </row>
    <row r="804" spans="1:6" s="48" customFormat="1" ht="13.15" customHeight="1" x14ac:dyDescent="0.2">
      <c r="A804" s="44">
        <v>66687</v>
      </c>
      <c r="B804" s="45" t="s">
        <v>13</v>
      </c>
      <c r="C804" s="45" t="s">
        <v>861</v>
      </c>
      <c r="D804" s="46">
        <v>8914800341</v>
      </c>
      <c r="E804" s="47">
        <v>12868843</v>
      </c>
      <c r="F804" s="47"/>
    </row>
    <row r="805" spans="1:6" s="48" customFormat="1" ht="13.15" customHeight="1" x14ac:dyDescent="0.2">
      <c r="A805" s="44">
        <v>68013</v>
      </c>
      <c r="B805" s="45" t="s">
        <v>14</v>
      </c>
      <c r="C805" s="45" t="s">
        <v>862</v>
      </c>
      <c r="D805" s="46">
        <v>8902109281</v>
      </c>
      <c r="E805" s="47">
        <v>1438869</v>
      </c>
      <c r="F805" s="47"/>
    </row>
    <row r="806" spans="1:6" s="48" customFormat="1" ht="13.15" customHeight="1" x14ac:dyDescent="0.2">
      <c r="A806" s="44">
        <v>68020</v>
      </c>
      <c r="B806" s="45" t="s">
        <v>14</v>
      </c>
      <c r="C806" s="45" t="s">
        <v>435</v>
      </c>
      <c r="D806" s="46">
        <v>8000994555</v>
      </c>
      <c r="E806" s="47">
        <v>3478004</v>
      </c>
      <c r="F806" s="47"/>
    </row>
    <row r="807" spans="1:6" s="48" customFormat="1" ht="13.15" customHeight="1" x14ac:dyDescent="0.2">
      <c r="A807" s="44">
        <v>68051</v>
      </c>
      <c r="B807" s="45" t="s">
        <v>14</v>
      </c>
      <c r="C807" s="45" t="s">
        <v>863</v>
      </c>
      <c r="D807" s="46">
        <v>8902053345</v>
      </c>
      <c r="E807" s="47">
        <v>9384030</v>
      </c>
      <c r="F807" s="47"/>
    </row>
    <row r="808" spans="1:6" s="48" customFormat="1" ht="13.15" customHeight="1" x14ac:dyDescent="0.2">
      <c r="A808" s="44">
        <v>68077</v>
      </c>
      <c r="B808" s="45" t="s">
        <v>14</v>
      </c>
      <c r="C808" s="45" t="s">
        <v>132</v>
      </c>
      <c r="D808" s="49">
        <v>8902060338</v>
      </c>
      <c r="E808" s="47">
        <v>21634740</v>
      </c>
      <c r="F808" s="47"/>
    </row>
    <row r="809" spans="1:6" s="48" customFormat="1" ht="13.15" customHeight="1" x14ac:dyDescent="0.2">
      <c r="A809" s="44">
        <v>68079</v>
      </c>
      <c r="B809" s="45" t="s">
        <v>14</v>
      </c>
      <c r="C809" s="45" t="s">
        <v>864</v>
      </c>
      <c r="D809" s="46">
        <v>8902109321</v>
      </c>
      <c r="E809" s="47">
        <v>7415623</v>
      </c>
      <c r="F809" s="47"/>
    </row>
    <row r="810" spans="1:6" s="48" customFormat="1" ht="13.15" customHeight="1" x14ac:dyDescent="0.2">
      <c r="A810" s="44">
        <v>68092</v>
      </c>
      <c r="B810" s="45" t="s">
        <v>14</v>
      </c>
      <c r="C810" s="45" t="s">
        <v>135</v>
      </c>
      <c r="D810" s="49">
        <v>8902081191</v>
      </c>
      <c r="E810" s="47">
        <v>7946534</v>
      </c>
      <c r="F810" s="47"/>
    </row>
    <row r="811" spans="1:6" s="48" customFormat="1" ht="13.15" customHeight="1" x14ac:dyDescent="0.2">
      <c r="A811" s="44">
        <v>68101</v>
      </c>
      <c r="B811" s="45" t="s">
        <v>14</v>
      </c>
      <c r="C811" s="45" t="s">
        <v>79</v>
      </c>
      <c r="D811" s="49">
        <v>8902108909</v>
      </c>
      <c r="E811" s="47">
        <v>15738068</v>
      </c>
      <c r="F811" s="47"/>
    </row>
    <row r="812" spans="1:6" s="48" customFormat="1" ht="13.15" customHeight="1" x14ac:dyDescent="0.2">
      <c r="A812" s="44">
        <v>68121</v>
      </c>
      <c r="B812" s="45" t="s">
        <v>14</v>
      </c>
      <c r="C812" s="45" t="s">
        <v>540</v>
      </c>
      <c r="D812" s="49">
        <v>8902055753</v>
      </c>
      <c r="E812" s="47">
        <v>1698389</v>
      </c>
      <c r="F812" s="47"/>
    </row>
    <row r="813" spans="1:6" s="48" customFormat="1" ht="13.15" customHeight="1" x14ac:dyDescent="0.2">
      <c r="A813" s="44">
        <v>68132</v>
      </c>
      <c r="B813" s="45" t="s">
        <v>14</v>
      </c>
      <c r="C813" s="45" t="s">
        <v>865</v>
      </c>
      <c r="D813" s="46">
        <v>8902109677</v>
      </c>
      <c r="E813" s="47">
        <v>1955190</v>
      </c>
      <c r="F813" s="47"/>
    </row>
    <row r="814" spans="1:6" s="48" customFormat="1" ht="13.15" customHeight="1" x14ac:dyDescent="0.2">
      <c r="A814" s="44">
        <v>68147</v>
      </c>
      <c r="B814" s="45" t="s">
        <v>14</v>
      </c>
      <c r="C814" s="45" t="s">
        <v>866</v>
      </c>
      <c r="D814" s="46">
        <v>8902051198</v>
      </c>
      <c r="E814" s="47">
        <v>5577270</v>
      </c>
      <c r="F814" s="47"/>
    </row>
    <row r="815" spans="1:6" s="48" customFormat="1" ht="13.15" customHeight="1" x14ac:dyDescent="0.2">
      <c r="A815" s="44">
        <v>68152</v>
      </c>
      <c r="B815" s="45" t="s">
        <v>14</v>
      </c>
      <c r="C815" s="45" t="s">
        <v>867</v>
      </c>
      <c r="D815" s="46">
        <v>8902109337</v>
      </c>
      <c r="E815" s="47">
        <v>6067704</v>
      </c>
      <c r="F815" s="47"/>
    </row>
    <row r="816" spans="1:6" s="48" customFormat="1" ht="13.15" customHeight="1" x14ac:dyDescent="0.2">
      <c r="A816" s="44">
        <v>68160</v>
      </c>
      <c r="B816" s="45" t="s">
        <v>14</v>
      </c>
      <c r="C816" s="45" t="s">
        <v>868</v>
      </c>
      <c r="D816" s="46">
        <v>8902046993</v>
      </c>
      <c r="E816" s="47">
        <v>2203548</v>
      </c>
      <c r="F816" s="47"/>
    </row>
    <row r="817" spans="1:6" s="48" customFormat="1" ht="13.15" customHeight="1" x14ac:dyDescent="0.2">
      <c r="A817" s="44">
        <v>68162</v>
      </c>
      <c r="B817" s="45" t="s">
        <v>14</v>
      </c>
      <c r="C817" s="45" t="s">
        <v>869</v>
      </c>
      <c r="D817" s="46">
        <v>8902098899</v>
      </c>
      <c r="E817" s="47">
        <v>8527823</v>
      </c>
      <c r="F817" s="47"/>
    </row>
    <row r="818" spans="1:6" s="48" customFormat="1" ht="13.15" customHeight="1" x14ac:dyDescent="0.2">
      <c r="A818" s="44">
        <v>68167</v>
      </c>
      <c r="B818" s="45" t="s">
        <v>14</v>
      </c>
      <c r="C818" s="45" t="s">
        <v>870</v>
      </c>
      <c r="D818" s="46">
        <v>8902050634</v>
      </c>
      <c r="E818" s="47">
        <v>12158846</v>
      </c>
      <c r="F818" s="47"/>
    </row>
    <row r="819" spans="1:6" s="48" customFormat="1" ht="13.15" customHeight="1" x14ac:dyDescent="0.2">
      <c r="A819" s="44">
        <v>68169</v>
      </c>
      <c r="B819" s="45" t="s">
        <v>14</v>
      </c>
      <c r="C819" s="45" t="s">
        <v>871</v>
      </c>
      <c r="D819" s="46">
        <v>8902067249</v>
      </c>
      <c r="E819" s="47">
        <v>2037026</v>
      </c>
      <c r="F819" s="47"/>
    </row>
    <row r="820" spans="1:6" s="48" customFormat="1" ht="13.15" customHeight="1" x14ac:dyDescent="0.2">
      <c r="A820" s="44">
        <v>68176</v>
      </c>
      <c r="B820" s="45" t="s">
        <v>14</v>
      </c>
      <c r="C820" s="45" t="s">
        <v>510</v>
      </c>
      <c r="D820" s="49">
        <v>8902062904</v>
      </c>
      <c r="E820" s="47">
        <v>2745304</v>
      </c>
      <c r="F820" s="47"/>
    </row>
    <row r="821" spans="1:6" s="48" customFormat="1" ht="13.15" customHeight="1" x14ac:dyDescent="0.2">
      <c r="A821" s="44">
        <v>68179</v>
      </c>
      <c r="B821" s="45" t="s">
        <v>14</v>
      </c>
      <c r="C821" s="45" t="s">
        <v>872</v>
      </c>
      <c r="D821" s="46">
        <v>8902080985</v>
      </c>
      <c r="E821" s="47">
        <v>3618702</v>
      </c>
      <c r="F821" s="47"/>
    </row>
    <row r="822" spans="1:6" s="48" customFormat="1" ht="13.15" customHeight="1" x14ac:dyDescent="0.2">
      <c r="A822" s="44">
        <v>68190</v>
      </c>
      <c r="B822" s="45" t="s">
        <v>14</v>
      </c>
      <c r="C822" s="45" t="s">
        <v>873</v>
      </c>
      <c r="D822" s="46">
        <v>8902083632</v>
      </c>
      <c r="E822" s="47">
        <v>39194879</v>
      </c>
      <c r="F822" s="47"/>
    </row>
    <row r="823" spans="1:6" s="48" customFormat="1" ht="13.15" customHeight="1" x14ac:dyDescent="0.2">
      <c r="A823" s="44">
        <v>68207</v>
      </c>
      <c r="B823" s="45" t="s">
        <v>14</v>
      </c>
      <c r="C823" s="45" t="s">
        <v>151</v>
      </c>
      <c r="D823" s="49">
        <v>8001040601</v>
      </c>
      <c r="E823" s="47">
        <v>5504857</v>
      </c>
      <c r="F823" s="47"/>
    </row>
    <row r="824" spans="1:6" s="48" customFormat="1" ht="13.15" customHeight="1" x14ac:dyDescent="0.2">
      <c r="A824" s="44">
        <v>68209</v>
      </c>
      <c r="B824" s="45" t="s">
        <v>14</v>
      </c>
      <c r="C824" s="45" t="s">
        <v>874</v>
      </c>
      <c r="D824" s="46">
        <v>8902089473</v>
      </c>
      <c r="E824" s="47">
        <v>3081608</v>
      </c>
      <c r="F824" s="47"/>
    </row>
    <row r="825" spans="1:6" s="48" customFormat="1" ht="13.15" customHeight="1" x14ac:dyDescent="0.2">
      <c r="A825" s="44">
        <v>68211</v>
      </c>
      <c r="B825" s="45" t="s">
        <v>14</v>
      </c>
      <c r="C825" s="45" t="s">
        <v>875</v>
      </c>
      <c r="D825" s="46">
        <v>8902060581</v>
      </c>
      <c r="E825" s="47">
        <v>2842782</v>
      </c>
      <c r="F825" s="47"/>
    </row>
    <row r="826" spans="1:6" s="48" customFormat="1" ht="13.15" customHeight="1" x14ac:dyDescent="0.2">
      <c r="A826" s="44">
        <v>68217</v>
      </c>
      <c r="B826" s="45" t="s">
        <v>14</v>
      </c>
      <c r="C826" s="45" t="s">
        <v>876</v>
      </c>
      <c r="D826" s="46">
        <v>8902050587</v>
      </c>
      <c r="E826" s="47">
        <v>7329265</v>
      </c>
      <c r="F826" s="47"/>
    </row>
    <row r="827" spans="1:6" s="48" customFormat="1" ht="13.15" customHeight="1" x14ac:dyDescent="0.2">
      <c r="A827" s="44">
        <v>68229</v>
      </c>
      <c r="B827" s="45" t="s">
        <v>14</v>
      </c>
      <c r="C827" s="45" t="s">
        <v>877</v>
      </c>
      <c r="D827" s="46">
        <v>8000994895</v>
      </c>
      <c r="E827" s="47">
        <v>13287039</v>
      </c>
      <c r="F827" s="47"/>
    </row>
    <row r="828" spans="1:6" s="48" customFormat="1" ht="13.15" customHeight="1" x14ac:dyDescent="0.2">
      <c r="A828" s="44">
        <v>68235</v>
      </c>
      <c r="B828" s="45" t="s">
        <v>14</v>
      </c>
      <c r="C828" s="45" t="s">
        <v>647</v>
      </c>
      <c r="D828" s="46">
        <v>8902708596</v>
      </c>
      <c r="E828" s="47">
        <v>31201945</v>
      </c>
      <c r="F828" s="47"/>
    </row>
    <row r="829" spans="1:6" s="48" customFormat="1" ht="13.15" customHeight="1" x14ac:dyDescent="0.2">
      <c r="A829" s="44">
        <v>68245</v>
      </c>
      <c r="B829" s="45" t="s">
        <v>14</v>
      </c>
      <c r="C829" s="45" t="s">
        <v>878</v>
      </c>
      <c r="D829" s="46">
        <v>8902054391</v>
      </c>
      <c r="E829" s="47">
        <v>1570194</v>
      </c>
      <c r="F829" s="47"/>
    </row>
    <row r="830" spans="1:6" s="48" customFormat="1" ht="13.15" customHeight="1" x14ac:dyDescent="0.2">
      <c r="A830" s="44">
        <v>68250</v>
      </c>
      <c r="B830" s="45" t="s">
        <v>14</v>
      </c>
      <c r="C830" s="45" t="s">
        <v>263</v>
      </c>
      <c r="D830" s="46">
        <v>8002139673</v>
      </c>
      <c r="E830" s="47">
        <v>7619293</v>
      </c>
      <c r="F830" s="47"/>
    </row>
    <row r="831" spans="1:6" s="48" customFormat="1" ht="13.15" customHeight="1" x14ac:dyDescent="0.2">
      <c r="A831" s="44">
        <v>68255</v>
      </c>
      <c r="B831" s="45" t="s">
        <v>14</v>
      </c>
      <c r="C831" s="45" t="s">
        <v>879</v>
      </c>
      <c r="D831" s="46">
        <v>8902081990</v>
      </c>
      <c r="E831" s="47">
        <v>21397516</v>
      </c>
      <c r="F831" s="47"/>
    </row>
    <row r="832" spans="1:6" s="48" customFormat="1" ht="13.15" customHeight="1" x14ac:dyDescent="0.2">
      <c r="A832" s="44">
        <v>68264</v>
      </c>
      <c r="B832" s="45" t="s">
        <v>14</v>
      </c>
      <c r="C832" s="45" t="s">
        <v>880</v>
      </c>
      <c r="D832" s="46">
        <v>8902051141</v>
      </c>
      <c r="E832" s="47">
        <v>1793944</v>
      </c>
      <c r="F832" s="47"/>
    </row>
    <row r="833" spans="1:6" s="48" customFormat="1" ht="13.15" customHeight="1" x14ac:dyDescent="0.2">
      <c r="A833" s="44">
        <v>68266</v>
      </c>
      <c r="B833" s="45" t="s">
        <v>14</v>
      </c>
      <c r="C833" s="45" t="s">
        <v>881</v>
      </c>
      <c r="D833" s="46">
        <v>8902096663</v>
      </c>
      <c r="E833" s="47">
        <v>3625721</v>
      </c>
      <c r="F833" s="47"/>
    </row>
    <row r="834" spans="1:6" s="48" customFormat="1" ht="13.15" customHeight="1" x14ac:dyDescent="0.2">
      <c r="A834" s="44">
        <v>68271</v>
      </c>
      <c r="B834" s="45" t="s">
        <v>14</v>
      </c>
      <c r="C834" s="45" t="s">
        <v>882</v>
      </c>
      <c r="D834" s="46">
        <v>8902096402</v>
      </c>
      <c r="E834" s="47">
        <v>8794151</v>
      </c>
      <c r="F834" s="47"/>
    </row>
    <row r="835" spans="1:6" s="48" customFormat="1" ht="13.15" customHeight="1" x14ac:dyDescent="0.2">
      <c r="A835" s="44">
        <v>68296</v>
      </c>
      <c r="B835" s="45" t="s">
        <v>14</v>
      </c>
      <c r="C835" s="45" t="s">
        <v>883</v>
      </c>
      <c r="D835" s="46">
        <v>8902067224</v>
      </c>
      <c r="E835" s="47">
        <v>3224661</v>
      </c>
      <c r="F835" s="47"/>
    </row>
    <row r="836" spans="1:6" s="48" customFormat="1" ht="13.15" customHeight="1" x14ac:dyDescent="0.2">
      <c r="A836" s="44">
        <v>68298</v>
      </c>
      <c r="B836" s="45" t="s">
        <v>14</v>
      </c>
      <c r="C836" s="45" t="s">
        <v>884</v>
      </c>
      <c r="D836" s="46">
        <v>8000996917</v>
      </c>
      <c r="E836" s="47">
        <v>5634667</v>
      </c>
      <c r="F836" s="47"/>
    </row>
    <row r="837" spans="1:6" s="48" customFormat="1" ht="13.15" customHeight="1" x14ac:dyDescent="0.2">
      <c r="A837" s="44">
        <v>68318</v>
      </c>
      <c r="B837" s="45" t="s">
        <v>14</v>
      </c>
      <c r="C837" s="45" t="s">
        <v>885</v>
      </c>
      <c r="D837" s="46">
        <v>8902083600</v>
      </c>
      <c r="E837" s="47">
        <v>6264545</v>
      </c>
      <c r="F837" s="47"/>
    </row>
    <row r="838" spans="1:6" s="48" customFormat="1" ht="13.15" customHeight="1" x14ac:dyDescent="0.2">
      <c r="A838" s="44">
        <v>68320</v>
      </c>
      <c r="B838" s="45" t="s">
        <v>14</v>
      </c>
      <c r="C838" s="45" t="s">
        <v>165</v>
      </c>
      <c r="D838" s="46">
        <v>8000996949</v>
      </c>
      <c r="E838" s="47">
        <v>5654504</v>
      </c>
      <c r="F838" s="47"/>
    </row>
    <row r="839" spans="1:6" s="48" customFormat="1" ht="13.15" customHeight="1" x14ac:dyDescent="0.2">
      <c r="A839" s="44">
        <v>68322</v>
      </c>
      <c r="B839" s="45" t="s">
        <v>14</v>
      </c>
      <c r="C839" s="45" t="s">
        <v>886</v>
      </c>
      <c r="D839" s="46">
        <v>8902049790</v>
      </c>
      <c r="E839" s="47">
        <v>2048147</v>
      </c>
      <c r="F839" s="47"/>
    </row>
    <row r="840" spans="1:6" s="48" customFormat="1" ht="13.15" customHeight="1" x14ac:dyDescent="0.2">
      <c r="A840" s="44">
        <v>68324</v>
      </c>
      <c r="B840" s="45" t="s">
        <v>14</v>
      </c>
      <c r="C840" s="45" t="s">
        <v>887</v>
      </c>
      <c r="D840" s="46">
        <v>8902109455</v>
      </c>
      <c r="E840" s="47">
        <v>2188646</v>
      </c>
      <c r="F840" s="47"/>
    </row>
    <row r="841" spans="1:6" s="48" customFormat="1" ht="13.15" customHeight="1" x14ac:dyDescent="0.2">
      <c r="A841" s="44">
        <v>68327</v>
      </c>
      <c r="B841" s="45" t="s">
        <v>14</v>
      </c>
      <c r="C841" s="45" t="s">
        <v>888</v>
      </c>
      <c r="D841" s="46">
        <v>8902077901</v>
      </c>
      <c r="E841" s="47">
        <v>4890214</v>
      </c>
      <c r="F841" s="47"/>
    </row>
    <row r="842" spans="1:6" s="48" customFormat="1" ht="13.15" customHeight="1" x14ac:dyDescent="0.2">
      <c r="A842" s="44">
        <v>68344</v>
      </c>
      <c r="B842" s="45" t="s">
        <v>14</v>
      </c>
      <c r="C842" s="45" t="s">
        <v>889</v>
      </c>
      <c r="D842" s="46">
        <v>8902104382</v>
      </c>
      <c r="E842" s="47">
        <v>2369574</v>
      </c>
      <c r="F842" s="47"/>
    </row>
    <row r="843" spans="1:6" s="48" customFormat="1" ht="13.15" customHeight="1" x14ac:dyDescent="0.2">
      <c r="A843" s="44">
        <v>68368</v>
      </c>
      <c r="B843" s="45" t="s">
        <v>14</v>
      </c>
      <c r="C843" s="45" t="s">
        <v>890</v>
      </c>
      <c r="D843" s="46">
        <v>8902109462</v>
      </c>
      <c r="E843" s="47">
        <v>3324351</v>
      </c>
      <c r="F843" s="47"/>
    </row>
    <row r="844" spans="1:6" s="48" customFormat="1" ht="13.15" customHeight="1" x14ac:dyDescent="0.2">
      <c r="A844" s="44">
        <v>68370</v>
      </c>
      <c r="B844" s="45" t="s">
        <v>14</v>
      </c>
      <c r="C844" s="45" t="s">
        <v>891</v>
      </c>
      <c r="D844" s="46">
        <v>8001241669</v>
      </c>
      <c r="E844" s="47">
        <v>2371894</v>
      </c>
      <c r="F844" s="47"/>
    </row>
    <row r="845" spans="1:6" s="48" customFormat="1" ht="13.15" customHeight="1" x14ac:dyDescent="0.2">
      <c r="A845" s="44">
        <v>68377</v>
      </c>
      <c r="B845" s="45" t="s">
        <v>14</v>
      </c>
      <c r="C845" s="45" t="s">
        <v>892</v>
      </c>
      <c r="D845" s="46">
        <v>8902106174</v>
      </c>
      <c r="E845" s="47">
        <v>7105769</v>
      </c>
      <c r="F845" s="47"/>
    </row>
    <row r="846" spans="1:6" s="48" customFormat="1" ht="13.15" customHeight="1" x14ac:dyDescent="0.2">
      <c r="A846" s="44">
        <v>68385</v>
      </c>
      <c r="B846" s="45" t="s">
        <v>14</v>
      </c>
      <c r="C846" s="45" t="s">
        <v>893</v>
      </c>
      <c r="D846" s="46">
        <v>8902107047</v>
      </c>
      <c r="E846" s="47">
        <v>13915278</v>
      </c>
      <c r="F846" s="47"/>
    </row>
    <row r="847" spans="1:6" s="48" customFormat="1" ht="13.15" customHeight="1" x14ac:dyDescent="0.2">
      <c r="A847" s="44">
        <v>68397</v>
      </c>
      <c r="B847" s="45" t="s">
        <v>14</v>
      </c>
      <c r="C847" s="45" t="s">
        <v>502</v>
      </c>
      <c r="D847" s="49">
        <v>8902053083</v>
      </c>
      <c r="E847" s="47">
        <v>3144833</v>
      </c>
      <c r="F847" s="47"/>
    </row>
    <row r="848" spans="1:6" s="48" customFormat="1" ht="13.15" customHeight="1" x14ac:dyDescent="0.2">
      <c r="A848" s="44">
        <v>68406</v>
      </c>
      <c r="B848" s="45" t="s">
        <v>14</v>
      </c>
      <c r="C848" s="45" t="s">
        <v>894</v>
      </c>
      <c r="D848" s="46">
        <v>8902061107</v>
      </c>
      <c r="E848" s="47">
        <v>30526171</v>
      </c>
      <c r="F848" s="47"/>
    </row>
    <row r="849" spans="1:6" s="48" customFormat="1" ht="13.15" customHeight="1" x14ac:dyDescent="0.2">
      <c r="A849" s="44">
        <v>68418</v>
      </c>
      <c r="B849" s="45" t="s">
        <v>14</v>
      </c>
      <c r="C849" s="45" t="s">
        <v>895</v>
      </c>
      <c r="D849" s="46">
        <v>8902045379</v>
      </c>
      <c r="E849" s="47">
        <v>18792084</v>
      </c>
      <c r="F849" s="47"/>
    </row>
    <row r="850" spans="1:6" s="48" customFormat="1" ht="13.15" customHeight="1" x14ac:dyDescent="0.2">
      <c r="A850" s="44">
        <v>68425</v>
      </c>
      <c r="B850" s="45" t="s">
        <v>14</v>
      </c>
      <c r="C850" s="45" t="s">
        <v>896</v>
      </c>
      <c r="D850" s="46">
        <v>8902109471</v>
      </c>
      <c r="E850" s="47">
        <v>2810893</v>
      </c>
      <c r="F850" s="47"/>
    </row>
    <row r="851" spans="1:6" s="48" customFormat="1" ht="13.15" customHeight="1" x14ac:dyDescent="0.2">
      <c r="A851" s="44">
        <v>68432</v>
      </c>
      <c r="B851" s="45" t="s">
        <v>14</v>
      </c>
      <c r="C851" s="45" t="s">
        <v>897</v>
      </c>
      <c r="D851" s="46">
        <v>8902052291</v>
      </c>
      <c r="E851" s="47">
        <v>20864548</v>
      </c>
      <c r="F851" s="47"/>
    </row>
    <row r="852" spans="1:6" s="48" customFormat="1" ht="13.15" customHeight="1" x14ac:dyDescent="0.2">
      <c r="A852" s="44">
        <v>68444</v>
      </c>
      <c r="B852" s="45" t="s">
        <v>14</v>
      </c>
      <c r="C852" s="45" t="s">
        <v>898</v>
      </c>
      <c r="D852" s="46">
        <v>8902066960</v>
      </c>
      <c r="E852" s="47">
        <v>7091212</v>
      </c>
      <c r="F852" s="47"/>
    </row>
    <row r="853" spans="1:6" s="48" customFormat="1" ht="13.15" customHeight="1" x14ac:dyDescent="0.2">
      <c r="A853" s="44">
        <v>68464</v>
      </c>
      <c r="B853" s="45" t="s">
        <v>14</v>
      </c>
      <c r="C853" s="45" t="s">
        <v>899</v>
      </c>
      <c r="D853" s="46">
        <v>8902056325</v>
      </c>
      <c r="E853" s="47">
        <v>16466826</v>
      </c>
      <c r="F853" s="47"/>
    </row>
    <row r="854" spans="1:6" s="48" customFormat="1" ht="13.15" customHeight="1" x14ac:dyDescent="0.2">
      <c r="A854" s="44">
        <v>68468</v>
      </c>
      <c r="B854" s="45" t="s">
        <v>14</v>
      </c>
      <c r="C854" s="45" t="s">
        <v>900</v>
      </c>
      <c r="D854" s="46">
        <v>8902053266</v>
      </c>
      <c r="E854" s="47">
        <v>4466210</v>
      </c>
      <c r="F854" s="47"/>
    </row>
    <row r="855" spans="1:6" s="48" customFormat="1" ht="13.15" customHeight="1" x14ac:dyDescent="0.2">
      <c r="A855" s="44">
        <v>68498</v>
      </c>
      <c r="B855" s="45" t="s">
        <v>14</v>
      </c>
      <c r="C855" s="45" t="s">
        <v>901</v>
      </c>
      <c r="D855" s="46">
        <v>8902051245</v>
      </c>
      <c r="E855" s="47">
        <v>5242453</v>
      </c>
      <c r="F855" s="47"/>
    </row>
    <row r="856" spans="1:6" s="48" customFormat="1" ht="13.15" customHeight="1" x14ac:dyDescent="0.2">
      <c r="A856" s="44">
        <v>68500</v>
      </c>
      <c r="B856" s="45" t="s">
        <v>14</v>
      </c>
      <c r="C856" s="45" t="s">
        <v>902</v>
      </c>
      <c r="D856" s="46">
        <v>8902109487</v>
      </c>
      <c r="E856" s="47">
        <v>12161867</v>
      </c>
      <c r="F856" s="47"/>
    </row>
    <row r="857" spans="1:6" s="48" customFormat="1" ht="13.15" customHeight="1" x14ac:dyDescent="0.2">
      <c r="A857" s="44">
        <v>68502</v>
      </c>
      <c r="B857" s="45" t="s">
        <v>14</v>
      </c>
      <c r="C857" s="45" t="s">
        <v>903</v>
      </c>
      <c r="D857" s="46">
        <v>8902081485</v>
      </c>
      <c r="E857" s="47">
        <v>4712584</v>
      </c>
      <c r="F857" s="47"/>
    </row>
    <row r="858" spans="1:6" s="48" customFormat="1" ht="13.15" customHeight="1" x14ac:dyDescent="0.2">
      <c r="A858" s="44">
        <v>68522</v>
      </c>
      <c r="B858" s="45" t="s">
        <v>14</v>
      </c>
      <c r="C858" s="45" t="s">
        <v>904</v>
      </c>
      <c r="D858" s="46">
        <v>8000998185</v>
      </c>
      <c r="E858" s="47">
        <v>1432855</v>
      </c>
      <c r="F858" s="47"/>
    </row>
    <row r="859" spans="1:6" s="48" customFormat="1" ht="13.15" customHeight="1" x14ac:dyDescent="0.2">
      <c r="A859" s="44">
        <v>68524</v>
      </c>
      <c r="B859" s="45" t="s">
        <v>14</v>
      </c>
      <c r="C859" s="45" t="s">
        <v>905</v>
      </c>
      <c r="D859" s="46">
        <v>8000032532</v>
      </c>
      <c r="E859" s="47">
        <v>3056357</v>
      </c>
      <c r="F859" s="47"/>
    </row>
    <row r="860" spans="1:6" s="48" customFormat="1" ht="13.15" customHeight="1" x14ac:dyDescent="0.2">
      <c r="A860" s="44">
        <v>68533</v>
      </c>
      <c r="B860" s="45" t="s">
        <v>14</v>
      </c>
      <c r="C860" s="45" t="s">
        <v>906</v>
      </c>
      <c r="D860" s="46">
        <v>8000998192</v>
      </c>
      <c r="E860" s="47">
        <v>4773174</v>
      </c>
      <c r="F860" s="47"/>
    </row>
    <row r="861" spans="1:6" s="48" customFormat="1" ht="13.15" customHeight="1" x14ac:dyDescent="0.2">
      <c r="A861" s="44">
        <v>68549</v>
      </c>
      <c r="B861" s="45" t="s">
        <v>14</v>
      </c>
      <c r="C861" s="45" t="s">
        <v>907</v>
      </c>
      <c r="D861" s="46">
        <v>8902042650</v>
      </c>
      <c r="E861" s="47">
        <v>3518212</v>
      </c>
      <c r="F861" s="47"/>
    </row>
    <row r="862" spans="1:6" s="48" customFormat="1" ht="13.15" customHeight="1" x14ac:dyDescent="0.2">
      <c r="A862" s="44">
        <v>68572</v>
      </c>
      <c r="B862" s="45" t="s">
        <v>14</v>
      </c>
      <c r="C862" s="45" t="s">
        <v>908</v>
      </c>
      <c r="D862" s="46">
        <v>8902092993</v>
      </c>
      <c r="E862" s="47">
        <v>17473588</v>
      </c>
      <c r="F862" s="47"/>
    </row>
    <row r="863" spans="1:6" s="48" customFormat="1" ht="13.15" customHeight="1" x14ac:dyDescent="0.2">
      <c r="A863" s="44">
        <v>68573</v>
      </c>
      <c r="B863" s="45" t="s">
        <v>14</v>
      </c>
      <c r="C863" s="45" t="s">
        <v>909</v>
      </c>
      <c r="D863" s="46">
        <v>8000605253</v>
      </c>
      <c r="E863" s="47">
        <v>10015352</v>
      </c>
      <c r="F863" s="47"/>
    </row>
    <row r="864" spans="1:6" s="48" customFormat="1" ht="13.15" customHeight="1" x14ac:dyDescent="0.2">
      <c r="A864" s="44">
        <v>68575</v>
      </c>
      <c r="B864" s="45" t="s">
        <v>14</v>
      </c>
      <c r="C864" s="45" t="s">
        <v>910</v>
      </c>
      <c r="D864" s="46">
        <v>8902011903</v>
      </c>
      <c r="E864" s="47">
        <v>68799401</v>
      </c>
      <c r="F864" s="47"/>
    </row>
    <row r="865" spans="1:6" s="48" customFormat="1" ht="13.15" customHeight="1" x14ac:dyDescent="0.2">
      <c r="A865" s="44">
        <v>68615</v>
      </c>
      <c r="B865" s="45" t="s">
        <v>14</v>
      </c>
      <c r="C865" s="45" t="s">
        <v>51</v>
      </c>
      <c r="D865" s="46">
        <v>8902046463</v>
      </c>
      <c r="E865" s="47">
        <v>36046346</v>
      </c>
      <c r="F865" s="47"/>
    </row>
    <row r="866" spans="1:6" s="48" customFormat="1" ht="13.15" customHeight="1" x14ac:dyDescent="0.2">
      <c r="A866" s="44">
        <v>68655</v>
      </c>
      <c r="B866" s="45" t="s">
        <v>14</v>
      </c>
      <c r="C866" s="45" t="s">
        <v>911</v>
      </c>
      <c r="D866" s="46">
        <v>8902046431</v>
      </c>
      <c r="E866" s="47">
        <v>56614752</v>
      </c>
      <c r="F866" s="47"/>
    </row>
    <row r="867" spans="1:6" s="48" customFormat="1" ht="13.15" customHeight="1" x14ac:dyDescent="0.2">
      <c r="A867" s="44">
        <v>68669</v>
      </c>
      <c r="B867" s="45" t="s">
        <v>14</v>
      </c>
      <c r="C867" s="45" t="s">
        <v>80</v>
      </c>
      <c r="D867" s="49">
        <v>8902070221</v>
      </c>
      <c r="E867" s="47">
        <v>9296286</v>
      </c>
      <c r="F867" s="47"/>
    </row>
    <row r="868" spans="1:6" s="48" customFormat="1" ht="13.15" customHeight="1" x14ac:dyDescent="0.2">
      <c r="A868" s="44">
        <v>68673</v>
      </c>
      <c r="B868" s="45" t="s">
        <v>14</v>
      </c>
      <c r="C868" s="45" t="s">
        <v>912</v>
      </c>
      <c r="D868" s="46">
        <v>8902102275</v>
      </c>
      <c r="E868" s="47">
        <v>2199783</v>
      </c>
      <c r="F868" s="47"/>
    </row>
    <row r="869" spans="1:6" s="48" customFormat="1" ht="13.15" customHeight="1" x14ac:dyDescent="0.2">
      <c r="A869" s="44">
        <v>68679</v>
      </c>
      <c r="B869" s="45" t="s">
        <v>14</v>
      </c>
      <c r="C869" s="45" t="s">
        <v>913</v>
      </c>
      <c r="D869" s="46">
        <v>8000998241</v>
      </c>
      <c r="E869" s="47">
        <v>43647946</v>
      </c>
      <c r="F869" s="47"/>
    </row>
    <row r="870" spans="1:6" s="48" customFormat="1" ht="13.15" customHeight="1" x14ac:dyDescent="0.2">
      <c r="A870" s="44">
        <v>68682</v>
      </c>
      <c r="B870" s="45" t="s">
        <v>14</v>
      </c>
      <c r="C870" s="45" t="s">
        <v>914</v>
      </c>
      <c r="D870" s="46">
        <v>8902086762</v>
      </c>
      <c r="E870" s="47">
        <v>2227699</v>
      </c>
      <c r="F870" s="47"/>
    </row>
    <row r="871" spans="1:6" s="48" customFormat="1" ht="13.15" customHeight="1" x14ac:dyDescent="0.2">
      <c r="A871" s="44">
        <v>68684</v>
      </c>
      <c r="B871" s="45" t="s">
        <v>14</v>
      </c>
      <c r="C871" s="45" t="s">
        <v>915</v>
      </c>
      <c r="D871" s="46">
        <v>8902048904</v>
      </c>
      <c r="E871" s="47">
        <v>4204083</v>
      </c>
      <c r="F871" s="47"/>
    </row>
    <row r="872" spans="1:6" s="48" customFormat="1" ht="13.15" customHeight="1" x14ac:dyDescent="0.2">
      <c r="A872" s="44">
        <v>68686</v>
      </c>
      <c r="B872" s="45" t="s">
        <v>14</v>
      </c>
      <c r="C872" s="45" t="s">
        <v>916</v>
      </c>
      <c r="D872" s="46">
        <v>8902109502</v>
      </c>
      <c r="E872" s="47">
        <v>2420478</v>
      </c>
      <c r="F872" s="47"/>
    </row>
    <row r="873" spans="1:6" s="48" customFormat="1" ht="13.15" customHeight="1" x14ac:dyDescent="0.2">
      <c r="A873" s="44">
        <v>68689</v>
      </c>
      <c r="B873" s="45" t="s">
        <v>14</v>
      </c>
      <c r="C873" s="45" t="s">
        <v>917</v>
      </c>
      <c r="D873" s="46">
        <v>8000998296</v>
      </c>
      <c r="E873" s="47">
        <v>47567283</v>
      </c>
      <c r="F873" s="47"/>
    </row>
    <row r="874" spans="1:6" s="48" customFormat="1" ht="13.15" customHeight="1" x14ac:dyDescent="0.2">
      <c r="A874" s="44">
        <v>68705</v>
      </c>
      <c r="B874" s="45" t="s">
        <v>14</v>
      </c>
      <c r="C874" s="45" t="s">
        <v>208</v>
      </c>
      <c r="D874" s="49">
        <v>8902059731</v>
      </c>
      <c r="E874" s="47">
        <v>2229248</v>
      </c>
      <c r="F874" s="47"/>
    </row>
    <row r="875" spans="1:6" s="48" customFormat="1" ht="13.15" customHeight="1" x14ac:dyDescent="0.2">
      <c r="A875" s="44">
        <v>68720</v>
      </c>
      <c r="B875" s="45" t="s">
        <v>14</v>
      </c>
      <c r="C875" s="45" t="s">
        <v>918</v>
      </c>
      <c r="D875" s="46">
        <v>8000998329</v>
      </c>
      <c r="E875" s="47">
        <v>5307848</v>
      </c>
      <c r="F875" s="47"/>
    </row>
    <row r="876" spans="1:6" s="48" customFormat="1" ht="13.15" customHeight="1" x14ac:dyDescent="0.2">
      <c r="A876" s="44">
        <v>68745</v>
      </c>
      <c r="B876" s="45" t="s">
        <v>14</v>
      </c>
      <c r="C876" s="45" t="s">
        <v>919</v>
      </c>
      <c r="D876" s="46">
        <v>8902088070</v>
      </c>
      <c r="E876" s="47">
        <v>13345311</v>
      </c>
      <c r="F876" s="47"/>
    </row>
    <row r="877" spans="1:6" s="48" customFormat="1" ht="13.15" customHeight="1" x14ac:dyDescent="0.2">
      <c r="A877" s="44">
        <v>68755</v>
      </c>
      <c r="B877" s="45" t="s">
        <v>14</v>
      </c>
      <c r="C877" s="45" t="s">
        <v>920</v>
      </c>
      <c r="D877" s="46">
        <v>8902036888</v>
      </c>
      <c r="E877" s="47">
        <v>22594347</v>
      </c>
      <c r="F877" s="47"/>
    </row>
    <row r="878" spans="1:6" s="48" customFormat="1" ht="13.15" customHeight="1" x14ac:dyDescent="0.2">
      <c r="A878" s="44">
        <v>68770</v>
      </c>
      <c r="B878" s="45" t="s">
        <v>14</v>
      </c>
      <c r="C878" s="45" t="s">
        <v>921</v>
      </c>
      <c r="D878" s="46">
        <v>8902049855</v>
      </c>
      <c r="E878" s="47">
        <v>12110280</v>
      </c>
      <c r="F878" s="47"/>
    </row>
    <row r="879" spans="1:6" s="48" customFormat="1" ht="13.15" customHeight="1" x14ac:dyDescent="0.2">
      <c r="A879" s="44">
        <v>68773</v>
      </c>
      <c r="B879" s="45" t="s">
        <v>14</v>
      </c>
      <c r="C879" s="45" t="s">
        <v>15</v>
      </c>
      <c r="D879" s="49">
        <v>8902108837</v>
      </c>
      <c r="E879" s="47">
        <v>7581469</v>
      </c>
      <c r="F879" s="47"/>
    </row>
    <row r="880" spans="1:6" s="48" customFormat="1" ht="13.15" customHeight="1" x14ac:dyDescent="0.2">
      <c r="A880" s="44">
        <v>68780</v>
      </c>
      <c r="B880" s="45" t="s">
        <v>14</v>
      </c>
      <c r="C880" s="45" t="s">
        <v>922</v>
      </c>
      <c r="D880" s="46">
        <v>8902050516</v>
      </c>
      <c r="E880" s="47">
        <v>4047148</v>
      </c>
      <c r="F880" s="47"/>
    </row>
    <row r="881" spans="1:6" s="48" customFormat="1" ht="13.15" customHeight="1" x14ac:dyDescent="0.2">
      <c r="A881" s="44">
        <v>68820</v>
      </c>
      <c r="B881" s="45" t="s">
        <v>14</v>
      </c>
      <c r="C881" s="45" t="s">
        <v>923</v>
      </c>
      <c r="D881" s="46">
        <v>8902055818</v>
      </c>
      <c r="E881" s="47">
        <v>7441444</v>
      </c>
      <c r="F881" s="47"/>
    </row>
    <row r="882" spans="1:6" s="48" customFormat="1" ht="13.15" customHeight="1" x14ac:dyDescent="0.2">
      <c r="A882" s="44">
        <v>68855</v>
      </c>
      <c r="B882" s="45" t="s">
        <v>14</v>
      </c>
      <c r="C882" s="45" t="s">
        <v>924</v>
      </c>
      <c r="D882" s="46">
        <v>8902054605</v>
      </c>
      <c r="E882" s="47">
        <v>5102992</v>
      </c>
      <c r="F882" s="47"/>
    </row>
    <row r="883" spans="1:6" s="48" customFormat="1" ht="13.15" customHeight="1" x14ac:dyDescent="0.2">
      <c r="A883" s="44">
        <v>68861</v>
      </c>
      <c r="B883" s="45" t="s">
        <v>14</v>
      </c>
      <c r="C883" s="45" t="s">
        <v>925</v>
      </c>
      <c r="D883" s="46">
        <v>8902056776</v>
      </c>
      <c r="E883" s="47">
        <v>17890651</v>
      </c>
      <c r="F883" s="47"/>
    </row>
    <row r="884" spans="1:6" s="48" customFormat="1" ht="13.15" customHeight="1" x14ac:dyDescent="0.2">
      <c r="A884" s="44">
        <v>68867</v>
      </c>
      <c r="B884" s="45" t="s">
        <v>14</v>
      </c>
      <c r="C884" s="45" t="s">
        <v>926</v>
      </c>
      <c r="D884" s="46">
        <v>8902109511</v>
      </c>
      <c r="E884" s="47">
        <v>1365961</v>
      </c>
      <c r="F884" s="47"/>
    </row>
    <row r="885" spans="1:6" s="48" customFormat="1" ht="13.15" customHeight="1" x14ac:dyDescent="0.2">
      <c r="A885" s="44">
        <v>68872</v>
      </c>
      <c r="B885" s="45" t="s">
        <v>14</v>
      </c>
      <c r="C885" s="45" t="s">
        <v>292</v>
      </c>
      <c r="D885" s="46">
        <v>8902062501</v>
      </c>
      <c r="E885" s="47">
        <v>5447835</v>
      </c>
      <c r="F885" s="47"/>
    </row>
    <row r="886" spans="1:6" s="48" customFormat="1" ht="13.15" customHeight="1" x14ac:dyDescent="0.2">
      <c r="A886" s="44">
        <v>68895</v>
      </c>
      <c r="B886" s="45" t="s">
        <v>14</v>
      </c>
      <c r="C886" s="45" t="s">
        <v>927</v>
      </c>
      <c r="D886" s="46">
        <v>8902041383</v>
      </c>
      <c r="E886" s="47">
        <v>7397746</v>
      </c>
      <c r="F886" s="47"/>
    </row>
    <row r="887" spans="1:6" s="48" customFormat="1" ht="13.15" customHeight="1" x14ac:dyDescent="0.2">
      <c r="A887" s="44">
        <v>70110</v>
      </c>
      <c r="B887" s="45" t="s">
        <v>15</v>
      </c>
      <c r="C887" s="45" t="s">
        <v>302</v>
      </c>
      <c r="D887" s="49">
        <v>8922012869</v>
      </c>
      <c r="E887" s="47">
        <v>16894090</v>
      </c>
      <c r="F887" s="47"/>
    </row>
    <row r="888" spans="1:6" s="48" customFormat="1" ht="13.15" customHeight="1" x14ac:dyDescent="0.2">
      <c r="A888" s="44">
        <v>70124</v>
      </c>
      <c r="B888" s="45" t="s">
        <v>15</v>
      </c>
      <c r="C888" s="45" t="s">
        <v>928</v>
      </c>
      <c r="D888" s="46">
        <v>8922000581</v>
      </c>
      <c r="E888" s="47">
        <v>25399329</v>
      </c>
      <c r="F888" s="47"/>
    </row>
    <row r="889" spans="1:6" s="48" customFormat="1" ht="13.15" customHeight="1" x14ac:dyDescent="0.2">
      <c r="A889" s="44">
        <v>70204</v>
      </c>
      <c r="B889" s="45" t="s">
        <v>15</v>
      </c>
      <c r="C889" s="45" t="s">
        <v>929</v>
      </c>
      <c r="D889" s="46">
        <v>8922800537</v>
      </c>
      <c r="E889" s="47">
        <v>25032032</v>
      </c>
      <c r="F889" s="47"/>
    </row>
    <row r="890" spans="1:6" s="48" customFormat="1" ht="13.15" customHeight="1" x14ac:dyDescent="0.2">
      <c r="A890" s="44">
        <v>70215</v>
      </c>
      <c r="B890" s="45" t="s">
        <v>15</v>
      </c>
      <c r="C890" s="45" t="s">
        <v>930</v>
      </c>
      <c r="D890" s="46">
        <v>8922800322</v>
      </c>
      <c r="E890" s="47">
        <v>83357332</v>
      </c>
      <c r="F890" s="47"/>
    </row>
    <row r="891" spans="1:6" s="48" customFormat="1" ht="13.15" customHeight="1" x14ac:dyDescent="0.2">
      <c r="A891" s="44">
        <v>70221</v>
      </c>
      <c r="B891" s="45" t="s">
        <v>15</v>
      </c>
      <c r="C891" s="45" t="s">
        <v>931</v>
      </c>
      <c r="D891" s="46">
        <v>8230035437</v>
      </c>
      <c r="E891" s="47">
        <v>26159065</v>
      </c>
      <c r="F891" s="47"/>
    </row>
    <row r="892" spans="1:6" s="48" customFormat="1" ht="13.15" customHeight="1" x14ac:dyDescent="0.2">
      <c r="A892" s="44">
        <v>70230</v>
      </c>
      <c r="B892" s="45" t="s">
        <v>15</v>
      </c>
      <c r="C892" s="45" t="s">
        <v>932</v>
      </c>
      <c r="D892" s="46">
        <v>8922007407</v>
      </c>
      <c r="E892" s="47">
        <v>12297624</v>
      </c>
      <c r="F892" s="47"/>
    </row>
    <row r="893" spans="1:6" s="48" customFormat="1" ht="13.15" customHeight="1" x14ac:dyDescent="0.2">
      <c r="A893" s="44">
        <v>70233</v>
      </c>
      <c r="B893" s="45" t="s">
        <v>15</v>
      </c>
      <c r="C893" s="45" t="s">
        <v>933</v>
      </c>
      <c r="D893" s="46">
        <v>8230025955</v>
      </c>
      <c r="E893" s="47">
        <v>21075326</v>
      </c>
      <c r="F893" s="47"/>
    </row>
    <row r="894" spans="1:6" s="48" customFormat="1" ht="13.15" customHeight="1" x14ac:dyDescent="0.2">
      <c r="A894" s="44">
        <v>70235</v>
      </c>
      <c r="B894" s="45" t="s">
        <v>15</v>
      </c>
      <c r="C894" s="45" t="s">
        <v>934</v>
      </c>
      <c r="D894" s="46">
        <v>8000498260</v>
      </c>
      <c r="E894" s="47">
        <v>35186374</v>
      </c>
      <c r="F894" s="47"/>
    </row>
    <row r="895" spans="1:6" s="48" customFormat="1" ht="13.15" customHeight="1" x14ac:dyDescent="0.2">
      <c r="A895" s="44">
        <v>70265</v>
      </c>
      <c r="B895" s="45" t="s">
        <v>15</v>
      </c>
      <c r="C895" s="45" t="s">
        <v>935</v>
      </c>
      <c r="D895" s="46">
        <v>8000613133</v>
      </c>
      <c r="E895" s="47">
        <v>45546339</v>
      </c>
      <c r="F895" s="47"/>
    </row>
    <row r="896" spans="1:6" s="48" customFormat="1" ht="13.15" customHeight="1" x14ac:dyDescent="0.2">
      <c r="A896" s="44">
        <v>70400</v>
      </c>
      <c r="B896" s="45" t="s">
        <v>15</v>
      </c>
      <c r="C896" s="45" t="s">
        <v>176</v>
      </c>
      <c r="D896" s="49">
        <v>8000503319</v>
      </c>
      <c r="E896" s="47">
        <v>25004639</v>
      </c>
      <c r="F896" s="47"/>
    </row>
    <row r="897" spans="1:6" s="48" customFormat="1" ht="13.15" customHeight="1" x14ac:dyDescent="0.2">
      <c r="A897" s="44">
        <v>70418</v>
      </c>
      <c r="B897" s="45" t="s">
        <v>15</v>
      </c>
      <c r="C897" s="45" t="s">
        <v>936</v>
      </c>
      <c r="D897" s="46">
        <v>8922012876</v>
      </c>
      <c r="E897" s="47">
        <v>35631277</v>
      </c>
      <c r="F897" s="47"/>
    </row>
    <row r="898" spans="1:6" s="48" customFormat="1" ht="13.15" customHeight="1" x14ac:dyDescent="0.2">
      <c r="A898" s="44">
        <v>70429</v>
      </c>
      <c r="B898" s="45" t="s">
        <v>15</v>
      </c>
      <c r="C898" s="45" t="s">
        <v>937</v>
      </c>
      <c r="D898" s="46">
        <v>8922800576</v>
      </c>
      <c r="E898" s="47">
        <v>122311320</v>
      </c>
      <c r="F898" s="47"/>
    </row>
    <row r="899" spans="1:6" s="48" customFormat="1" ht="13.15" customHeight="1" x14ac:dyDescent="0.2">
      <c r="A899" s="44">
        <v>70473</v>
      </c>
      <c r="B899" s="45" t="s">
        <v>15</v>
      </c>
      <c r="C899" s="45" t="s">
        <v>938</v>
      </c>
      <c r="D899" s="46">
        <v>8922012962</v>
      </c>
      <c r="E899" s="47">
        <v>20536205</v>
      </c>
      <c r="F899" s="47"/>
    </row>
    <row r="900" spans="1:6" s="48" customFormat="1" ht="13.15" customHeight="1" x14ac:dyDescent="0.2">
      <c r="A900" s="44">
        <v>70508</v>
      </c>
      <c r="B900" s="45" t="s">
        <v>15</v>
      </c>
      <c r="C900" s="45" t="s">
        <v>939</v>
      </c>
      <c r="D900" s="46">
        <v>8001007291</v>
      </c>
      <c r="E900" s="47">
        <v>38178555</v>
      </c>
      <c r="F900" s="47"/>
    </row>
    <row r="901" spans="1:6" s="48" customFormat="1" ht="13.15" customHeight="1" x14ac:dyDescent="0.2">
      <c r="A901" s="44">
        <v>70523</v>
      </c>
      <c r="B901" s="45" t="s">
        <v>15</v>
      </c>
      <c r="C901" s="45" t="s">
        <v>940</v>
      </c>
      <c r="D901" s="46">
        <v>8922003128</v>
      </c>
      <c r="E901" s="47">
        <v>34103467</v>
      </c>
      <c r="F901" s="47"/>
    </row>
    <row r="902" spans="1:6" s="48" customFormat="1" ht="13.15" customHeight="1" x14ac:dyDescent="0.2">
      <c r="A902" s="44">
        <v>70670</v>
      </c>
      <c r="B902" s="45" t="s">
        <v>15</v>
      </c>
      <c r="C902" s="45" t="s">
        <v>941</v>
      </c>
      <c r="D902" s="46">
        <v>8922800551</v>
      </c>
      <c r="E902" s="47">
        <v>111132979</v>
      </c>
      <c r="F902" s="47"/>
    </row>
    <row r="903" spans="1:6" s="48" customFormat="1" ht="13.15" customHeight="1" x14ac:dyDescent="0.2">
      <c r="A903" s="44">
        <v>70678</v>
      </c>
      <c r="B903" s="45" t="s">
        <v>15</v>
      </c>
      <c r="C903" s="45" t="s">
        <v>942</v>
      </c>
      <c r="D903" s="46">
        <v>8922800544</v>
      </c>
      <c r="E903" s="47">
        <v>54270785</v>
      </c>
      <c r="F903" s="47"/>
    </row>
    <row r="904" spans="1:6" s="48" customFormat="1" ht="13.15" customHeight="1" x14ac:dyDescent="0.2">
      <c r="A904" s="44">
        <v>70702</v>
      </c>
      <c r="B904" s="45" t="s">
        <v>15</v>
      </c>
      <c r="C904" s="45" t="s">
        <v>943</v>
      </c>
      <c r="D904" s="46">
        <v>8922012821</v>
      </c>
      <c r="E904" s="47">
        <v>19699720</v>
      </c>
      <c r="F904" s="47"/>
    </row>
    <row r="905" spans="1:6" s="48" customFormat="1" ht="13.15" customHeight="1" x14ac:dyDescent="0.2">
      <c r="A905" s="44">
        <v>70708</v>
      </c>
      <c r="B905" s="45" t="s">
        <v>15</v>
      </c>
      <c r="C905" s="45" t="s">
        <v>944</v>
      </c>
      <c r="D905" s="46">
        <v>8922005916</v>
      </c>
      <c r="E905" s="47">
        <v>104437863</v>
      </c>
      <c r="F905" s="47"/>
    </row>
    <row r="906" spans="1:6" s="48" customFormat="1" ht="13.15" customHeight="1" x14ac:dyDescent="0.2">
      <c r="A906" s="44">
        <v>70713</v>
      </c>
      <c r="B906" s="45" t="s">
        <v>15</v>
      </c>
      <c r="C906" s="45" t="s">
        <v>945</v>
      </c>
      <c r="D906" s="46">
        <v>8922005923</v>
      </c>
      <c r="E906" s="47">
        <v>140096109</v>
      </c>
      <c r="F906" s="47"/>
    </row>
    <row r="907" spans="1:6" s="48" customFormat="1" ht="13.15" customHeight="1" x14ac:dyDescent="0.2">
      <c r="A907" s="44">
        <v>70717</v>
      </c>
      <c r="B907" s="45" t="s">
        <v>15</v>
      </c>
      <c r="C907" s="45" t="s">
        <v>203</v>
      </c>
      <c r="D907" s="49">
        <v>8922800630</v>
      </c>
      <c r="E907" s="47">
        <v>32993759</v>
      </c>
      <c r="F907" s="47"/>
    </row>
    <row r="908" spans="1:6" s="48" customFormat="1" ht="13.15" customHeight="1" x14ac:dyDescent="0.2">
      <c r="A908" s="44">
        <v>70742</v>
      </c>
      <c r="B908" s="45" t="s">
        <v>15</v>
      </c>
      <c r="C908" s="45" t="s">
        <v>946</v>
      </c>
      <c r="D908" s="46">
        <v>8001007474</v>
      </c>
      <c r="E908" s="47">
        <v>46399866</v>
      </c>
      <c r="F908" s="47"/>
    </row>
    <row r="909" spans="1:6" s="48" customFormat="1" ht="13.15" customHeight="1" x14ac:dyDescent="0.2">
      <c r="A909" s="44">
        <v>70771</v>
      </c>
      <c r="B909" s="45" t="s">
        <v>15</v>
      </c>
      <c r="C909" s="45" t="s">
        <v>15</v>
      </c>
      <c r="D909" s="49">
        <v>8922800616</v>
      </c>
      <c r="E909" s="47">
        <v>58156215</v>
      </c>
      <c r="F909" s="47"/>
    </row>
    <row r="910" spans="1:6" s="48" customFormat="1" ht="13.15" customHeight="1" x14ac:dyDescent="0.2">
      <c r="A910" s="44">
        <v>70820</v>
      </c>
      <c r="B910" s="45" t="s">
        <v>15</v>
      </c>
      <c r="C910" s="45" t="s">
        <v>947</v>
      </c>
      <c r="D910" s="46">
        <v>8922008397</v>
      </c>
      <c r="E910" s="47">
        <v>48327748</v>
      </c>
      <c r="F910" s="47"/>
    </row>
    <row r="911" spans="1:6" s="48" customFormat="1" ht="13.15" customHeight="1" x14ac:dyDescent="0.2">
      <c r="A911" s="44">
        <v>70823</v>
      </c>
      <c r="B911" s="45" t="s">
        <v>15</v>
      </c>
      <c r="C911" s="45" t="s">
        <v>948</v>
      </c>
      <c r="D911" s="46">
        <v>8001007514</v>
      </c>
      <c r="E911" s="47">
        <v>44009831</v>
      </c>
      <c r="F911" s="47"/>
    </row>
    <row r="912" spans="1:6" s="48" customFormat="1" ht="13.15" customHeight="1" x14ac:dyDescent="0.2">
      <c r="A912" s="44">
        <v>73024</v>
      </c>
      <c r="B912" s="45" t="s">
        <v>949</v>
      </c>
      <c r="C912" s="45" t="s">
        <v>950</v>
      </c>
      <c r="D912" s="46">
        <v>8907020177</v>
      </c>
      <c r="E912" s="47">
        <v>4643570</v>
      </c>
      <c r="F912" s="47"/>
    </row>
    <row r="913" spans="1:6" s="48" customFormat="1" ht="13.15" customHeight="1" x14ac:dyDescent="0.2">
      <c r="A913" s="44">
        <v>73026</v>
      </c>
      <c r="B913" s="45" t="s">
        <v>949</v>
      </c>
      <c r="C913" s="45" t="s">
        <v>951</v>
      </c>
      <c r="D913" s="46">
        <v>8907009616</v>
      </c>
      <c r="E913" s="47">
        <v>8558427</v>
      </c>
      <c r="F913" s="47"/>
    </row>
    <row r="914" spans="1:6" s="48" customFormat="1" ht="13.15" customHeight="1" x14ac:dyDescent="0.2">
      <c r="A914" s="44">
        <v>73030</v>
      </c>
      <c r="B914" s="45" t="s">
        <v>949</v>
      </c>
      <c r="C914" s="45" t="s">
        <v>952</v>
      </c>
      <c r="D914" s="46">
        <v>8001000484</v>
      </c>
      <c r="E914" s="47">
        <v>6280866</v>
      </c>
      <c r="F914" s="47"/>
    </row>
    <row r="915" spans="1:6" s="48" customFormat="1" ht="13.15" customHeight="1" x14ac:dyDescent="0.2">
      <c r="A915" s="44">
        <v>73043</v>
      </c>
      <c r="B915" s="45" t="s">
        <v>949</v>
      </c>
      <c r="C915" s="45" t="s">
        <v>953</v>
      </c>
      <c r="D915" s="46">
        <v>8907020184</v>
      </c>
      <c r="E915" s="47">
        <v>13895254</v>
      </c>
      <c r="F915" s="47"/>
    </row>
    <row r="916" spans="1:6" s="48" customFormat="1" ht="13.15" customHeight="1" x14ac:dyDescent="0.2">
      <c r="A916" s="44">
        <v>73055</v>
      </c>
      <c r="B916" s="45" t="s">
        <v>949</v>
      </c>
      <c r="C916" s="45" t="s">
        <v>954</v>
      </c>
      <c r="D916" s="46">
        <v>8907009820</v>
      </c>
      <c r="E916" s="47">
        <v>13359790</v>
      </c>
      <c r="F916" s="47"/>
    </row>
    <row r="917" spans="1:6" s="48" customFormat="1" ht="13.15" customHeight="1" x14ac:dyDescent="0.2">
      <c r="A917" s="44">
        <v>73067</v>
      </c>
      <c r="B917" s="45" t="s">
        <v>949</v>
      </c>
      <c r="C917" s="45" t="s">
        <v>955</v>
      </c>
      <c r="D917" s="46">
        <v>8001000491</v>
      </c>
      <c r="E917" s="47">
        <v>36725701</v>
      </c>
      <c r="F917" s="47"/>
    </row>
    <row r="918" spans="1:6" s="48" customFormat="1" ht="13.15" customHeight="1" x14ac:dyDescent="0.2">
      <c r="A918" s="44">
        <v>73124</v>
      </c>
      <c r="B918" s="45" t="s">
        <v>949</v>
      </c>
      <c r="C918" s="45" t="s">
        <v>956</v>
      </c>
      <c r="D918" s="46">
        <v>8907008592</v>
      </c>
      <c r="E918" s="47">
        <v>20451214</v>
      </c>
      <c r="F918" s="47"/>
    </row>
    <row r="919" spans="1:6" s="48" customFormat="1" ht="13.15" customHeight="1" x14ac:dyDescent="0.2">
      <c r="A919" s="44">
        <v>73148</v>
      </c>
      <c r="B919" s="45" t="s">
        <v>949</v>
      </c>
      <c r="C919" s="45" t="s">
        <v>957</v>
      </c>
      <c r="D919" s="46">
        <v>8001000501</v>
      </c>
      <c r="E919" s="47">
        <v>8787981</v>
      </c>
      <c r="F919" s="47"/>
    </row>
    <row r="920" spans="1:6" s="48" customFormat="1" ht="13.15" customHeight="1" x14ac:dyDescent="0.2">
      <c r="A920" s="44">
        <v>73152</v>
      </c>
      <c r="B920" s="45" t="s">
        <v>949</v>
      </c>
      <c r="C920" s="45" t="s">
        <v>958</v>
      </c>
      <c r="D920" s="46">
        <v>8907020217</v>
      </c>
      <c r="E920" s="47">
        <v>6382198</v>
      </c>
      <c r="F920" s="47"/>
    </row>
    <row r="921" spans="1:6" s="48" customFormat="1" ht="13.15" customHeight="1" x14ac:dyDescent="0.2">
      <c r="A921" s="44">
        <v>73168</v>
      </c>
      <c r="B921" s="45" t="s">
        <v>949</v>
      </c>
      <c r="C921" s="45" t="s">
        <v>959</v>
      </c>
      <c r="D921" s="46">
        <v>8001000531</v>
      </c>
      <c r="E921" s="47">
        <v>69167828</v>
      </c>
      <c r="F921" s="47"/>
    </row>
    <row r="922" spans="1:6" s="48" customFormat="1" ht="13.15" customHeight="1" x14ac:dyDescent="0.2">
      <c r="A922" s="44">
        <v>73200</v>
      </c>
      <c r="B922" s="45" t="s">
        <v>949</v>
      </c>
      <c r="C922" s="45" t="s">
        <v>960</v>
      </c>
      <c r="D922" s="46">
        <v>8001000517</v>
      </c>
      <c r="E922" s="47">
        <v>8771544</v>
      </c>
      <c r="F922" s="47"/>
    </row>
    <row r="923" spans="1:6" s="48" customFormat="1" ht="13.15" customHeight="1" x14ac:dyDescent="0.2">
      <c r="A923" s="44">
        <v>73217</v>
      </c>
      <c r="B923" s="45" t="s">
        <v>949</v>
      </c>
      <c r="C923" s="45" t="s">
        <v>961</v>
      </c>
      <c r="D923" s="46">
        <v>8907020231</v>
      </c>
      <c r="E923" s="47">
        <v>47062744</v>
      </c>
      <c r="F923" s="47"/>
    </row>
    <row r="924" spans="1:6" s="48" customFormat="1" ht="13.15" customHeight="1" x14ac:dyDescent="0.2">
      <c r="A924" s="44">
        <v>73226</v>
      </c>
      <c r="B924" s="45" t="s">
        <v>949</v>
      </c>
      <c r="C924" s="45" t="s">
        <v>962</v>
      </c>
      <c r="D924" s="46">
        <v>8001000524</v>
      </c>
      <c r="E924" s="47">
        <v>10536854</v>
      </c>
      <c r="F924" s="47"/>
    </row>
    <row r="925" spans="1:6" s="48" customFormat="1" ht="13.15" customHeight="1" x14ac:dyDescent="0.2">
      <c r="A925" s="44">
        <v>73236</v>
      </c>
      <c r="B925" s="45" t="s">
        <v>949</v>
      </c>
      <c r="C925" s="45" t="s">
        <v>963</v>
      </c>
      <c r="D925" s="46">
        <v>8907020263</v>
      </c>
      <c r="E925" s="47">
        <v>8595068</v>
      </c>
      <c r="F925" s="47"/>
    </row>
    <row r="926" spans="1:6" s="48" customFormat="1" ht="13.15" customHeight="1" x14ac:dyDescent="0.2">
      <c r="A926" s="44">
        <v>73268</v>
      </c>
      <c r="B926" s="45" t="s">
        <v>949</v>
      </c>
      <c r="C926" s="45" t="s">
        <v>964</v>
      </c>
      <c r="D926" s="46">
        <v>8907020270</v>
      </c>
      <c r="E926" s="47">
        <v>51952270</v>
      </c>
      <c r="F926" s="47"/>
    </row>
    <row r="927" spans="1:6" s="48" customFormat="1" ht="13.15" customHeight="1" x14ac:dyDescent="0.2">
      <c r="A927" s="44">
        <v>73270</v>
      </c>
      <c r="B927" s="45" t="s">
        <v>949</v>
      </c>
      <c r="C927" s="45" t="s">
        <v>965</v>
      </c>
      <c r="D927" s="46">
        <v>8001000549</v>
      </c>
      <c r="E927" s="47">
        <v>11580091</v>
      </c>
      <c r="F927" s="47"/>
    </row>
    <row r="928" spans="1:6" s="48" customFormat="1" ht="13.15" customHeight="1" x14ac:dyDescent="0.2">
      <c r="A928" s="44">
        <v>73275</v>
      </c>
      <c r="B928" s="45" t="s">
        <v>949</v>
      </c>
      <c r="C928" s="45" t="s">
        <v>966</v>
      </c>
      <c r="D928" s="46">
        <v>8001000556</v>
      </c>
      <c r="E928" s="47">
        <v>16623398</v>
      </c>
      <c r="F928" s="47"/>
    </row>
    <row r="929" spans="1:6" s="48" customFormat="1" ht="13.15" customHeight="1" x14ac:dyDescent="0.2">
      <c r="A929" s="44">
        <v>73283</v>
      </c>
      <c r="B929" s="45" t="s">
        <v>949</v>
      </c>
      <c r="C929" s="45" t="s">
        <v>967</v>
      </c>
      <c r="D929" s="46">
        <v>8001000563</v>
      </c>
      <c r="E929" s="47">
        <v>33199513</v>
      </c>
      <c r="F929" s="47"/>
    </row>
    <row r="930" spans="1:6" s="48" customFormat="1" ht="13.15" customHeight="1" x14ac:dyDescent="0.2">
      <c r="A930" s="44">
        <v>73319</v>
      </c>
      <c r="B930" s="45" t="s">
        <v>949</v>
      </c>
      <c r="C930" s="45" t="s">
        <v>968</v>
      </c>
      <c r="D930" s="46">
        <v>8907020152</v>
      </c>
      <c r="E930" s="47">
        <v>32031358</v>
      </c>
      <c r="F930" s="47"/>
    </row>
    <row r="931" spans="1:6" s="48" customFormat="1" ht="13.15" customHeight="1" x14ac:dyDescent="0.2">
      <c r="A931" s="44">
        <v>73347</v>
      </c>
      <c r="B931" s="45" t="s">
        <v>949</v>
      </c>
      <c r="C931" s="45" t="s">
        <v>969</v>
      </c>
      <c r="D931" s="46">
        <v>8001000570</v>
      </c>
      <c r="E931" s="47">
        <v>7665276</v>
      </c>
      <c r="F931" s="47"/>
    </row>
    <row r="932" spans="1:6" s="48" customFormat="1" ht="13.15" customHeight="1" x14ac:dyDescent="0.2">
      <c r="A932" s="44">
        <v>73349</v>
      </c>
      <c r="B932" s="45" t="s">
        <v>949</v>
      </c>
      <c r="C932" s="45" t="s">
        <v>970</v>
      </c>
      <c r="D932" s="46">
        <v>8001000588</v>
      </c>
      <c r="E932" s="47">
        <v>19430178</v>
      </c>
      <c r="F932" s="47"/>
    </row>
    <row r="933" spans="1:6" s="48" customFormat="1" ht="13.15" customHeight="1" x14ac:dyDescent="0.2">
      <c r="A933" s="44">
        <v>73352</v>
      </c>
      <c r="B933" s="45" t="s">
        <v>949</v>
      </c>
      <c r="C933" s="45" t="s">
        <v>971</v>
      </c>
      <c r="D933" s="46">
        <v>8001000595</v>
      </c>
      <c r="E933" s="47">
        <v>14747613</v>
      </c>
      <c r="F933" s="47"/>
    </row>
    <row r="934" spans="1:6" s="48" customFormat="1" ht="13.15" customHeight="1" x14ac:dyDescent="0.2">
      <c r="A934" s="44">
        <v>73408</v>
      </c>
      <c r="B934" s="45" t="s">
        <v>949</v>
      </c>
      <c r="C934" s="45" t="s">
        <v>972</v>
      </c>
      <c r="D934" s="46">
        <v>8907020342</v>
      </c>
      <c r="E934" s="47">
        <v>17987524</v>
      </c>
      <c r="F934" s="47"/>
    </row>
    <row r="935" spans="1:6" s="48" customFormat="1" ht="13.15" customHeight="1" x14ac:dyDescent="0.2">
      <c r="A935" s="44">
        <v>73411</v>
      </c>
      <c r="B935" s="45" t="s">
        <v>949</v>
      </c>
      <c r="C935" s="45" t="s">
        <v>973</v>
      </c>
      <c r="D935" s="46">
        <v>8001000610</v>
      </c>
      <c r="E935" s="47">
        <v>40861028</v>
      </c>
      <c r="F935" s="47"/>
    </row>
    <row r="936" spans="1:6" s="48" customFormat="1" ht="13.15" customHeight="1" x14ac:dyDescent="0.2">
      <c r="A936" s="44">
        <v>73443</v>
      </c>
      <c r="B936" s="45" t="s">
        <v>949</v>
      </c>
      <c r="C936" s="45" t="s">
        <v>974</v>
      </c>
      <c r="D936" s="46">
        <v>8907013421</v>
      </c>
      <c r="E936" s="47">
        <v>37814807</v>
      </c>
      <c r="F936" s="47"/>
    </row>
    <row r="937" spans="1:6" s="48" customFormat="1" ht="13.15" customHeight="1" x14ac:dyDescent="0.2">
      <c r="A937" s="44">
        <v>73449</v>
      </c>
      <c r="B937" s="45" t="s">
        <v>949</v>
      </c>
      <c r="C937" s="45" t="s">
        <v>975</v>
      </c>
      <c r="D937" s="46">
        <v>8907019334</v>
      </c>
      <c r="E937" s="47">
        <v>30024724</v>
      </c>
      <c r="F937" s="47"/>
    </row>
    <row r="938" spans="1:6" s="48" customFormat="1" ht="13.15" customHeight="1" x14ac:dyDescent="0.2">
      <c r="A938" s="44">
        <v>73461</v>
      </c>
      <c r="B938" s="45" t="s">
        <v>949</v>
      </c>
      <c r="C938" s="45" t="s">
        <v>976</v>
      </c>
      <c r="D938" s="46">
        <v>8000103508</v>
      </c>
      <c r="E938" s="47">
        <v>4446405</v>
      </c>
      <c r="F938" s="47"/>
    </row>
    <row r="939" spans="1:6" s="48" customFormat="1" ht="13.15" customHeight="1" x14ac:dyDescent="0.2">
      <c r="A939" s="44">
        <v>73483</v>
      </c>
      <c r="B939" s="45" t="s">
        <v>949</v>
      </c>
      <c r="C939" s="45" t="s">
        <v>977</v>
      </c>
      <c r="D939" s="46">
        <v>8001001341</v>
      </c>
      <c r="E939" s="47">
        <v>19324856</v>
      </c>
      <c r="F939" s="47"/>
    </row>
    <row r="940" spans="1:6" s="48" customFormat="1" ht="13.15" customHeight="1" x14ac:dyDescent="0.2">
      <c r="A940" s="44">
        <v>73504</v>
      </c>
      <c r="B940" s="45" t="s">
        <v>949</v>
      </c>
      <c r="C940" s="45" t="s">
        <v>978</v>
      </c>
      <c r="D940" s="46">
        <v>8907009426</v>
      </c>
      <c r="E940" s="47">
        <v>47772381</v>
      </c>
      <c r="F940" s="47"/>
    </row>
    <row r="941" spans="1:6" s="48" customFormat="1" ht="13.15" customHeight="1" x14ac:dyDescent="0.2">
      <c r="A941" s="44">
        <v>73520</v>
      </c>
      <c r="B941" s="45" t="s">
        <v>949</v>
      </c>
      <c r="C941" s="45" t="s">
        <v>979</v>
      </c>
      <c r="D941" s="46">
        <v>8090026375</v>
      </c>
      <c r="E941" s="47">
        <v>8683399</v>
      </c>
      <c r="F941" s="47"/>
    </row>
    <row r="942" spans="1:6" s="48" customFormat="1" ht="13.15" customHeight="1" x14ac:dyDescent="0.2">
      <c r="A942" s="44">
        <v>73547</v>
      </c>
      <c r="B942" s="45" t="s">
        <v>949</v>
      </c>
      <c r="C942" s="45" t="s">
        <v>980</v>
      </c>
      <c r="D942" s="46">
        <v>8001001364</v>
      </c>
      <c r="E942" s="47">
        <v>5818686</v>
      </c>
      <c r="F942" s="47"/>
    </row>
    <row r="943" spans="1:6" s="48" customFormat="1" ht="13.15" customHeight="1" x14ac:dyDescent="0.2">
      <c r="A943" s="44">
        <v>73555</v>
      </c>
      <c r="B943" s="45" t="s">
        <v>949</v>
      </c>
      <c r="C943" s="45" t="s">
        <v>981</v>
      </c>
      <c r="D943" s="46">
        <v>8001001371</v>
      </c>
      <c r="E943" s="47">
        <v>56773739</v>
      </c>
      <c r="F943" s="47"/>
    </row>
    <row r="944" spans="1:6" s="48" customFormat="1" ht="13.15" customHeight="1" x14ac:dyDescent="0.2">
      <c r="A944" s="44">
        <v>73563</v>
      </c>
      <c r="B944" s="45" t="s">
        <v>949</v>
      </c>
      <c r="C944" s="45" t="s">
        <v>982</v>
      </c>
      <c r="D944" s="46">
        <v>8907020381</v>
      </c>
      <c r="E944" s="47">
        <v>10439084</v>
      </c>
      <c r="F944" s="47"/>
    </row>
    <row r="945" spans="1:6" s="48" customFormat="1" ht="13.15" customHeight="1" x14ac:dyDescent="0.2">
      <c r="A945" s="44">
        <v>73585</v>
      </c>
      <c r="B945" s="45" t="s">
        <v>949</v>
      </c>
      <c r="C945" s="45" t="s">
        <v>983</v>
      </c>
      <c r="D945" s="46">
        <v>8907010774</v>
      </c>
      <c r="E945" s="47">
        <v>22212237</v>
      </c>
      <c r="F945" s="47"/>
    </row>
    <row r="946" spans="1:6" s="48" customFormat="1" ht="13.15" customHeight="1" x14ac:dyDescent="0.2">
      <c r="A946" s="44">
        <v>73616</v>
      </c>
      <c r="B946" s="45" t="s">
        <v>949</v>
      </c>
      <c r="C946" s="45" t="s">
        <v>984</v>
      </c>
      <c r="D946" s="46">
        <v>8907020407</v>
      </c>
      <c r="E946" s="47">
        <v>40753718</v>
      </c>
      <c r="F946" s="47"/>
    </row>
    <row r="947" spans="1:6" s="48" customFormat="1" ht="13.15" customHeight="1" x14ac:dyDescent="0.2">
      <c r="A947" s="44">
        <v>73622</v>
      </c>
      <c r="B947" s="45" t="s">
        <v>949</v>
      </c>
      <c r="C947" s="45" t="s">
        <v>985</v>
      </c>
      <c r="D947" s="46">
        <v>8907009118</v>
      </c>
      <c r="E947" s="47">
        <v>6140053</v>
      </c>
      <c r="F947" s="47"/>
    </row>
    <row r="948" spans="1:6" s="48" customFormat="1" ht="13.15" customHeight="1" x14ac:dyDescent="0.2">
      <c r="A948" s="44">
        <v>73624</v>
      </c>
      <c r="B948" s="45" t="s">
        <v>949</v>
      </c>
      <c r="C948" s="45" t="s">
        <v>986</v>
      </c>
      <c r="D948" s="46">
        <v>8001001389</v>
      </c>
      <c r="E948" s="47">
        <v>37629800</v>
      </c>
      <c r="F948" s="47"/>
    </row>
    <row r="949" spans="1:6" s="48" customFormat="1" ht="13.15" customHeight="1" x14ac:dyDescent="0.2">
      <c r="A949" s="44">
        <v>73671</v>
      </c>
      <c r="B949" s="45" t="s">
        <v>949</v>
      </c>
      <c r="C949" s="45" t="s">
        <v>987</v>
      </c>
      <c r="D949" s="46">
        <v>8001001404</v>
      </c>
      <c r="E949" s="47">
        <v>15147054</v>
      </c>
      <c r="F949" s="47"/>
    </row>
    <row r="950" spans="1:6" s="48" customFormat="1" ht="13.15" customHeight="1" x14ac:dyDescent="0.2">
      <c r="A950" s="44">
        <v>73675</v>
      </c>
      <c r="B950" s="45" t="s">
        <v>949</v>
      </c>
      <c r="C950" s="45" t="s">
        <v>988</v>
      </c>
      <c r="D950" s="46">
        <v>8001001411</v>
      </c>
      <c r="E950" s="47">
        <v>21686035</v>
      </c>
      <c r="F950" s="47"/>
    </row>
    <row r="951" spans="1:6" s="48" customFormat="1" ht="13.15" customHeight="1" x14ac:dyDescent="0.2">
      <c r="A951" s="44">
        <v>73678</v>
      </c>
      <c r="B951" s="45" t="s">
        <v>949</v>
      </c>
      <c r="C951" s="45" t="s">
        <v>202</v>
      </c>
      <c r="D951" s="49">
        <v>8907008428</v>
      </c>
      <c r="E951" s="47">
        <v>14940301</v>
      </c>
      <c r="F951" s="47"/>
    </row>
    <row r="952" spans="1:6" s="48" customFormat="1" ht="13.15" customHeight="1" x14ac:dyDescent="0.2">
      <c r="A952" s="44">
        <v>73686</v>
      </c>
      <c r="B952" s="45" t="s">
        <v>949</v>
      </c>
      <c r="C952" s="45" t="s">
        <v>989</v>
      </c>
      <c r="D952" s="46">
        <v>8900720441</v>
      </c>
      <c r="E952" s="47">
        <v>6785066</v>
      </c>
      <c r="F952" s="47"/>
    </row>
    <row r="953" spans="1:6" s="48" customFormat="1" ht="13.15" customHeight="1" x14ac:dyDescent="0.2">
      <c r="A953" s="44">
        <v>73770</v>
      </c>
      <c r="B953" s="50" t="s">
        <v>949</v>
      </c>
      <c r="C953" s="50" t="s">
        <v>477</v>
      </c>
      <c r="D953" s="51">
        <v>8907009780</v>
      </c>
      <c r="E953" s="47">
        <v>3511586</v>
      </c>
      <c r="F953" s="47"/>
    </row>
    <row r="954" spans="1:6" s="48" customFormat="1" ht="13.15" customHeight="1" x14ac:dyDescent="0.2">
      <c r="A954" s="44">
        <v>73854</v>
      </c>
      <c r="B954" s="45" t="s">
        <v>949</v>
      </c>
      <c r="C954" s="45" t="s">
        <v>990</v>
      </c>
      <c r="D954" s="46">
        <v>8001001436</v>
      </c>
      <c r="E954" s="47">
        <v>5813906</v>
      </c>
      <c r="F954" s="47"/>
    </row>
    <row r="955" spans="1:6" s="48" customFormat="1" ht="13.15" customHeight="1" x14ac:dyDescent="0.2">
      <c r="A955" s="44">
        <v>73861</v>
      </c>
      <c r="B955" s="45" t="s">
        <v>949</v>
      </c>
      <c r="C955" s="45" t="s">
        <v>991</v>
      </c>
      <c r="D955" s="46">
        <v>8001001443</v>
      </c>
      <c r="E955" s="47">
        <v>14934890</v>
      </c>
      <c r="F955" s="47"/>
    </row>
    <row r="956" spans="1:6" s="48" customFormat="1" ht="13.15" customHeight="1" x14ac:dyDescent="0.2">
      <c r="A956" s="44">
        <v>73870</v>
      </c>
      <c r="B956" s="45" t="s">
        <v>949</v>
      </c>
      <c r="C956" s="45" t="s">
        <v>992</v>
      </c>
      <c r="D956" s="46">
        <v>8001001450</v>
      </c>
      <c r="E956" s="47">
        <v>10956187</v>
      </c>
      <c r="F956" s="47"/>
    </row>
    <row r="957" spans="1:6" s="48" customFormat="1" ht="13.15" customHeight="1" x14ac:dyDescent="0.2">
      <c r="A957" s="44">
        <v>73873</v>
      </c>
      <c r="B957" s="45" t="s">
        <v>949</v>
      </c>
      <c r="C957" s="45" t="s">
        <v>993</v>
      </c>
      <c r="D957" s="46">
        <v>8001001475</v>
      </c>
      <c r="E957" s="47">
        <v>5466425</v>
      </c>
      <c r="F957" s="47"/>
    </row>
    <row r="958" spans="1:6" s="48" customFormat="1" ht="13.15" customHeight="1" x14ac:dyDescent="0.2">
      <c r="A958" s="44">
        <v>76020</v>
      </c>
      <c r="B958" s="45" t="s">
        <v>114</v>
      </c>
      <c r="C958" s="45" t="s">
        <v>994</v>
      </c>
      <c r="D958" s="46">
        <v>8919010790</v>
      </c>
      <c r="E958" s="47">
        <v>12645730</v>
      </c>
      <c r="F958" s="47"/>
    </row>
    <row r="959" spans="1:6" s="48" customFormat="1" ht="13.15" customHeight="1" x14ac:dyDescent="0.2">
      <c r="A959" s="44">
        <v>76036</v>
      </c>
      <c r="B959" s="45" t="s">
        <v>114</v>
      </c>
      <c r="C959" s="45" t="s">
        <v>995</v>
      </c>
      <c r="D959" s="46">
        <v>8919004434</v>
      </c>
      <c r="E959" s="47">
        <v>13134320</v>
      </c>
      <c r="F959" s="47"/>
    </row>
    <row r="960" spans="1:6" s="48" customFormat="1" ht="13.15" customHeight="1" x14ac:dyDescent="0.2">
      <c r="A960" s="44">
        <v>76041</v>
      </c>
      <c r="B960" s="45" t="s">
        <v>114</v>
      </c>
      <c r="C960" s="45" t="s">
        <v>996</v>
      </c>
      <c r="D960" s="46">
        <v>8001005328</v>
      </c>
      <c r="E960" s="47">
        <v>17324817</v>
      </c>
      <c r="F960" s="47"/>
    </row>
    <row r="961" spans="1:6" s="48" customFormat="1" ht="13.15" customHeight="1" x14ac:dyDescent="0.2">
      <c r="A961" s="44">
        <v>76054</v>
      </c>
      <c r="B961" s="45" t="s">
        <v>114</v>
      </c>
      <c r="C961" s="45" t="s">
        <v>131</v>
      </c>
      <c r="D961" s="49">
        <v>8919010199</v>
      </c>
      <c r="E961" s="47">
        <v>5753107</v>
      </c>
      <c r="F961" s="47"/>
    </row>
    <row r="962" spans="1:6" s="48" customFormat="1" ht="13.15" customHeight="1" x14ac:dyDescent="0.2">
      <c r="A962" s="44">
        <v>76100</v>
      </c>
      <c r="B962" s="45" t="s">
        <v>114</v>
      </c>
      <c r="C962" s="45" t="s">
        <v>79</v>
      </c>
      <c r="D962" s="49">
        <v>8919009451</v>
      </c>
      <c r="E962" s="47">
        <v>15513517</v>
      </c>
      <c r="F962" s="47"/>
    </row>
    <row r="963" spans="1:6" s="48" customFormat="1" ht="13.15" customHeight="1" x14ac:dyDescent="0.2">
      <c r="A963" s="44">
        <v>76113</v>
      </c>
      <c r="B963" s="45" t="s">
        <v>114</v>
      </c>
      <c r="C963" s="45" t="s">
        <v>997</v>
      </c>
      <c r="D963" s="46">
        <v>8919003531</v>
      </c>
      <c r="E963" s="47">
        <v>19226703</v>
      </c>
      <c r="F963" s="47"/>
    </row>
    <row r="964" spans="1:6" s="48" customFormat="1" ht="13.15" customHeight="1" x14ac:dyDescent="0.2">
      <c r="A964" s="44">
        <v>76122</v>
      </c>
      <c r="B964" s="45" t="s">
        <v>114</v>
      </c>
      <c r="C964" s="45" t="s">
        <v>998</v>
      </c>
      <c r="D964" s="46">
        <v>8919006606</v>
      </c>
      <c r="E964" s="47">
        <v>18709100</v>
      </c>
      <c r="F964" s="47"/>
    </row>
    <row r="965" spans="1:6" s="48" customFormat="1" ht="13.15" customHeight="1" x14ac:dyDescent="0.2">
      <c r="A965" s="44">
        <v>76126</v>
      </c>
      <c r="B965" s="45" t="s">
        <v>114</v>
      </c>
      <c r="C965" s="45" t="s">
        <v>999</v>
      </c>
      <c r="D965" s="46">
        <v>8903096118</v>
      </c>
      <c r="E965" s="47">
        <v>13175356</v>
      </c>
      <c r="F965" s="47"/>
    </row>
    <row r="966" spans="1:6" s="48" customFormat="1" ht="13.15" customHeight="1" x14ac:dyDescent="0.2">
      <c r="A966" s="44">
        <v>76130</v>
      </c>
      <c r="B966" s="45" t="s">
        <v>114</v>
      </c>
      <c r="C966" s="45" t="s">
        <v>234</v>
      </c>
      <c r="D966" s="49">
        <v>8913800381</v>
      </c>
      <c r="E966" s="47">
        <v>57410097</v>
      </c>
      <c r="F966" s="47"/>
    </row>
    <row r="967" spans="1:6" s="48" customFormat="1" ht="13.15" customHeight="1" x14ac:dyDescent="0.2">
      <c r="A967" s="44">
        <v>76233</v>
      </c>
      <c r="B967" s="45" t="s">
        <v>114</v>
      </c>
      <c r="C967" s="45" t="s">
        <v>1000</v>
      </c>
      <c r="D967" s="46">
        <v>8001005145</v>
      </c>
      <c r="E967" s="47">
        <v>37465029</v>
      </c>
      <c r="F967" s="47"/>
    </row>
    <row r="968" spans="1:6" s="48" customFormat="1" ht="13.15" customHeight="1" x14ac:dyDescent="0.2">
      <c r="A968" s="44">
        <v>76243</v>
      </c>
      <c r="B968" s="45" t="s">
        <v>114</v>
      </c>
      <c r="C968" s="45" t="s">
        <v>1001</v>
      </c>
      <c r="D968" s="46">
        <v>8001005184</v>
      </c>
      <c r="E968" s="47">
        <v>9195254</v>
      </c>
      <c r="F968" s="47"/>
    </row>
    <row r="969" spans="1:6" s="48" customFormat="1" ht="13.15" customHeight="1" x14ac:dyDescent="0.2">
      <c r="A969" s="44">
        <v>76246</v>
      </c>
      <c r="B969" s="45" t="s">
        <v>114</v>
      </c>
      <c r="C969" s="45" t="s">
        <v>1002</v>
      </c>
      <c r="D969" s="46">
        <v>8001005152</v>
      </c>
      <c r="E969" s="47">
        <v>6160871</v>
      </c>
      <c r="F969" s="47"/>
    </row>
    <row r="970" spans="1:6" s="48" customFormat="1" ht="13.15" customHeight="1" x14ac:dyDescent="0.2">
      <c r="A970" s="44">
        <v>76248</v>
      </c>
      <c r="B970" s="45" t="s">
        <v>114</v>
      </c>
      <c r="C970" s="45" t="s">
        <v>1003</v>
      </c>
      <c r="D970" s="46">
        <v>8001005335</v>
      </c>
      <c r="E970" s="47">
        <v>36689717</v>
      </c>
      <c r="F970" s="47"/>
    </row>
    <row r="971" spans="1:6" s="48" customFormat="1" ht="13.15" customHeight="1" x14ac:dyDescent="0.2">
      <c r="A971" s="44">
        <v>76250</v>
      </c>
      <c r="B971" s="45" t="s">
        <v>114</v>
      </c>
      <c r="C971" s="45" t="s">
        <v>1004</v>
      </c>
      <c r="D971" s="46">
        <v>8919012235</v>
      </c>
      <c r="E971" s="47">
        <v>10791516</v>
      </c>
      <c r="F971" s="47"/>
    </row>
    <row r="972" spans="1:6" s="48" customFormat="1" ht="13.15" customHeight="1" x14ac:dyDescent="0.2">
      <c r="A972" s="44">
        <v>76275</v>
      </c>
      <c r="B972" s="45" t="s">
        <v>114</v>
      </c>
      <c r="C972" s="45" t="s">
        <v>1005</v>
      </c>
      <c r="D972" s="46">
        <v>8001005191</v>
      </c>
      <c r="E972" s="47">
        <v>42585617</v>
      </c>
      <c r="F972" s="47"/>
    </row>
    <row r="973" spans="1:6" s="48" customFormat="1" ht="13.15" customHeight="1" x14ac:dyDescent="0.2">
      <c r="A973" s="44">
        <v>76306</v>
      </c>
      <c r="B973" s="45" t="s">
        <v>114</v>
      </c>
      <c r="C973" s="45" t="s">
        <v>1006</v>
      </c>
      <c r="D973" s="46">
        <v>8001005201</v>
      </c>
      <c r="E973" s="47">
        <v>17806437</v>
      </c>
      <c r="F973" s="47"/>
    </row>
    <row r="974" spans="1:6" s="48" customFormat="1" ht="13.15" customHeight="1" x14ac:dyDescent="0.2">
      <c r="A974" s="44">
        <v>76318</v>
      </c>
      <c r="B974" s="45" t="s">
        <v>114</v>
      </c>
      <c r="C974" s="45" t="s">
        <v>1007</v>
      </c>
      <c r="D974" s="46">
        <v>8913800897</v>
      </c>
      <c r="E974" s="47">
        <v>23710203</v>
      </c>
      <c r="F974" s="47"/>
    </row>
    <row r="975" spans="1:6" s="48" customFormat="1" ht="13.15" customHeight="1" x14ac:dyDescent="0.2">
      <c r="A975" s="44">
        <v>76377</v>
      </c>
      <c r="B975" s="45" t="s">
        <v>114</v>
      </c>
      <c r="C975" s="45" t="s">
        <v>1008</v>
      </c>
      <c r="D975" s="46">
        <v>8001005217</v>
      </c>
      <c r="E975" s="47">
        <v>10658923</v>
      </c>
      <c r="F975" s="47"/>
    </row>
    <row r="976" spans="1:6" s="48" customFormat="1" ht="13.15" customHeight="1" x14ac:dyDescent="0.2">
      <c r="A976" s="44">
        <v>76400</v>
      </c>
      <c r="B976" s="45" t="s">
        <v>114</v>
      </c>
      <c r="C976" s="45" t="s">
        <v>176</v>
      </c>
      <c r="D976" s="49">
        <v>8919011093</v>
      </c>
      <c r="E976" s="47">
        <v>25971930</v>
      </c>
      <c r="F976" s="47"/>
    </row>
    <row r="977" spans="1:6" s="48" customFormat="1" ht="13.15" customHeight="1" x14ac:dyDescent="0.2">
      <c r="A977" s="44">
        <v>76403</v>
      </c>
      <c r="B977" s="45" t="s">
        <v>114</v>
      </c>
      <c r="C977" s="45" t="s">
        <v>336</v>
      </c>
      <c r="D977" s="49">
        <v>8001005249</v>
      </c>
      <c r="E977" s="47">
        <v>9718413</v>
      </c>
      <c r="F977" s="47"/>
    </row>
    <row r="978" spans="1:6" s="48" customFormat="1" ht="13.15" customHeight="1" x14ac:dyDescent="0.2">
      <c r="A978" s="44">
        <v>76497</v>
      </c>
      <c r="B978" s="45" t="s">
        <v>114</v>
      </c>
      <c r="C978" s="45" t="s">
        <v>1009</v>
      </c>
      <c r="D978" s="46">
        <v>8919009023</v>
      </c>
      <c r="E978" s="47">
        <v>10250358</v>
      </c>
      <c r="F978" s="47"/>
    </row>
    <row r="979" spans="1:6" s="48" customFormat="1" ht="13.15" customHeight="1" x14ac:dyDescent="0.2">
      <c r="A979" s="44">
        <v>76563</v>
      </c>
      <c r="B979" s="45" t="s">
        <v>114</v>
      </c>
      <c r="C979" s="45" t="s">
        <v>1010</v>
      </c>
      <c r="D979" s="46">
        <v>8913801150</v>
      </c>
      <c r="E979" s="47">
        <v>47339469</v>
      </c>
      <c r="F979" s="47"/>
    </row>
    <row r="980" spans="1:6" s="48" customFormat="1" ht="13.15" customHeight="1" x14ac:dyDescent="0.2">
      <c r="A980" s="44">
        <v>76606</v>
      </c>
      <c r="B980" s="45" t="s">
        <v>114</v>
      </c>
      <c r="C980" s="45" t="s">
        <v>751</v>
      </c>
      <c r="D980" s="49">
        <v>8919021912</v>
      </c>
      <c r="E980" s="47">
        <v>16199549</v>
      </c>
      <c r="F980" s="47"/>
    </row>
    <row r="981" spans="1:6" s="48" customFormat="1" ht="13.15" customHeight="1" x14ac:dyDescent="0.2">
      <c r="A981" s="44">
        <v>76616</v>
      </c>
      <c r="B981" s="45" t="s">
        <v>114</v>
      </c>
      <c r="C981" s="45" t="s">
        <v>1011</v>
      </c>
      <c r="D981" s="46">
        <v>8919003579</v>
      </c>
      <c r="E981" s="47">
        <v>12628295</v>
      </c>
      <c r="F981" s="47"/>
    </row>
    <row r="982" spans="1:6" s="48" customFormat="1" ht="13.15" customHeight="1" x14ac:dyDescent="0.2">
      <c r="A982" s="44">
        <v>76622</v>
      </c>
      <c r="B982" s="45" t="s">
        <v>114</v>
      </c>
      <c r="C982" s="45" t="s">
        <v>1012</v>
      </c>
      <c r="D982" s="46">
        <v>8919002896</v>
      </c>
      <c r="E982" s="47">
        <v>26529007</v>
      </c>
      <c r="F982" s="47"/>
    </row>
    <row r="983" spans="1:6" s="48" customFormat="1" ht="13.15" customHeight="1" x14ac:dyDescent="0.2">
      <c r="A983" s="44">
        <v>76670</v>
      </c>
      <c r="B983" s="45" t="s">
        <v>114</v>
      </c>
      <c r="C983" s="45" t="s">
        <v>203</v>
      </c>
      <c r="D983" s="49">
        <v>8001005263</v>
      </c>
      <c r="E983" s="47">
        <v>12427481</v>
      </c>
      <c r="F983" s="47"/>
    </row>
    <row r="984" spans="1:6" s="48" customFormat="1" ht="13.15" customHeight="1" x14ac:dyDescent="0.2">
      <c r="A984" s="44">
        <v>76736</v>
      </c>
      <c r="B984" s="45" t="s">
        <v>114</v>
      </c>
      <c r="C984" s="45" t="s">
        <v>1013</v>
      </c>
      <c r="D984" s="46">
        <v>8001005270</v>
      </c>
      <c r="E984" s="47">
        <v>32602363</v>
      </c>
      <c r="F984" s="47"/>
    </row>
    <row r="985" spans="1:6" s="48" customFormat="1" ht="13.15" customHeight="1" x14ac:dyDescent="0.2">
      <c r="A985" s="44">
        <v>76823</v>
      </c>
      <c r="B985" s="45" t="s">
        <v>114</v>
      </c>
      <c r="C985" s="45" t="s">
        <v>1014</v>
      </c>
      <c r="D985" s="46">
        <v>8919009854</v>
      </c>
      <c r="E985" s="47">
        <v>13962173</v>
      </c>
      <c r="F985" s="47"/>
    </row>
    <row r="986" spans="1:6" s="48" customFormat="1" ht="13.15" customHeight="1" x14ac:dyDescent="0.2">
      <c r="A986" s="44">
        <v>76828</v>
      </c>
      <c r="B986" s="45" t="s">
        <v>114</v>
      </c>
      <c r="C986" s="45" t="s">
        <v>1015</v>
      </c>
      <c r="D986" s="46">
        <v>8919007643</v>
      </c>
      <c r="E986" s="47">
        <v>17116236</v>
      </c>
      <c r="F986" s="47"/>
    </row>
    <row r="987" spans="1:6" s="48" customFormat="1" ht="13.15" customHeight="1" x14ac:dyDescent="0.2">
      <c r="A987" s="44">
        <v>76845</v>
      </c>
      <c r="B987" s="45" t="s">
        <v>114</v>
      </c>
      <c r="C987" s="45" t="s">
        <v>1016</v>
      </c>
      <c r="D987" s="46">
        <v>8001005295</v>
      </c>
      <c r="E987" s="47">
        <v>3915244</v>
      </c>
      <c r="F987" s="47"/>
    </row>
    <row r="988" spans="1:6" s="48" customFormat="1" ht="13.15" customHeight="1" x14ac:dyDescent="0.2">
      <c r="A988" s="44">
        <v>76863</v>
      </c>
      <c r="B988" s="45" t="s">
        <v>114</v>
      </c>
      <c r="C988" s="45" t="s">
        <v>1017</v>
      </c>
      <c r="D988" s="46">
        <v>8919011552</v>
      </c>
      <c r="E988" s="47">
        <v>5837600</v>
      </c>
      <c r="F988" s="47"/>
    </row>
    <row r="989" spans="1:6" s="48" customFormat="1" ht="13.15" customHeight="1" x14ac:dyDescent="0.2">
      <c r="A989" s="44">
        <v>76869</v>
      </c>
      <c r="B989" s="45" t="s">
        <v>114</v>
      </c>
      <c r="C989" s="45" t="s">
        <v>1018</v>
      </c>
      <c r="D989" s="46">
        <v>8002430227</v>
      </c>
      <c r="E989" s="47">
        <v>8866946</v>
      </c>
      <c r="F989" s="47"/>
    </row>
    <row r="990" spans="1:6" s="48" customFormat="1" ht="13.15" customHeight="1" x14ac:dyDescent="0.2">
      <c r="A990" s="44">
        <v>76890</v>
      </c>
      <c r="B990" s="45" t="s">
        <v>114</v>
      </c>
      <c r="C990" s="45" t="s">
        <v>1019</v>
      </c>
      <c r="D990" s="46">
        <v>8001005310</v>
      </c>
      <c r="E990" s="47">
        <v>12739894</v>
      </c>
      <c r="F990" s="47"/>
    </row>
    <row r="991" spans="1:6" s="48" customFormat="1" ht="13.15" customHeight="1" x14ac:dyDescent="0.2">
      <c r="A991" s="44">
        <v>76895</v>
      </c>
      <c r="B991" s="45" t="s">
        <v>114</v>
      </c>
      <c r="C991" s="45" t="s">
        <v>1020</v>
      </c>
      <c r="D991" s="46">
        <v>8919006240</v>
      </c>
      <c r="E991" s="47">
        <v>31113202</v>
      </c>
      <c r="F991" s="47"/>
    </row>
    <row r="992" spans="1:6" s="48" customFormat="1" ht="13.15" customHeight="1" x14ac:dyDescent="0.2">
      <c r="A992" s="44">
        <v>81001</v>
      </c>
      <c r="B992" s="45" t="s">
        <v>17</v>
      </c>
      <c r="C992" s="45" t="s">
        <v>17</v>
      </c>
      <c r="D992" s="51">
        <v>8001025040</v>
      </c>
      <c r="E992" s="47">
        <v>146432640</v>
      </c>
      <c r="F992" s="47"/>
    </row>
    <row r="993" spans="1:6" s="48" customFormat="1" ht="13.15" customHeight="1" x14ac:dyDescent="0.2">
      <c r="A993" s="44">
        <v>81065</v>
      </c>
      <c r="B993" s="45" t="s">
        <v>17</v>
      </c>
      <c r="C993" s="45" t="s">
        <v>1021</v>
      </c>
      <c r="D993" s="46">
        <v>8920994947</v>
      </c>
      <c r="E993" s="47">
        <v>95654605</v>
      </c>
      <c r="F993" s="47"/>
    </row>
    <row r="994" spans="1:6" s="48" customFormat="1" ht="13.15" customHeight="1" x14ac:dyDescent="0.2">
      <c r="A994" s="44">
        <v>81220</v>
      </c>
      <c r="B994" s="45" t="s">
        <v>17</v>
      </c>
      <c r="C994" s="45" t="s">
        <v>1022</v>
      </c>
      <c r="D994" s="46">
        <v>8000144346</v>
      </c>
      <c r="E994" s="47">
        <v>5509281</v>
      </c>
      <c r="F994" s="47"/>
    </row>
    <row r="995" spans="1:6" s="48" customFormat="1" ht="13.15" customHeight="1" x14ac:dyDescent="0.2">
      <c r="A995" s="44">
        <v>81300</v>
      </c>
      <c r="B995" s="45" t="s">
        <v>17</v>
      </c>
      <c r="C995" s="45" t="s">
        <v>1023</v>
      </c>
      <c r="D995" s="46">
        <v>8001360694</v>
      </c>
      <c r="E995" s="47">
        <v>42771017</v>
      </c>
      <c r="F995" s="47"/>
    </row>
    <row r="996" spans="1:6" s="48" customFormat="1" ht="13.15" customHeight="1" x14ac:dyDescent="0.2">
      <c r="A996" s="44">
        <v>81591</v>
      </c>
      <c r="B996" s="45" t="s">
        <v>17</v>
      </c>
      <c r="C996" s="45" t="s">
        <v>1024</v>
      </c>
      <c r="D996" s="46">
        <v>8001027989</v>
      </c>
      <c r="E996" s="47">
        <v>6105937</v>
      </c>
      <c r="F996" s="47"/>
    </row>
    <row r="997" spans="1:6" s="48" customFormat="1" ht="13.15" customHeight="1" x14ac:dyDescent="0.2">
      <c r="A997" s="44">
        <v>81736</v>
      </c>
      <c r="B997" s="45" t="s">
        <v>17</v>
      </c>
      <c r="C997" s="45" t="s">
        <v>1025</v>
      </c>
      <c r="D997" s="46">
        <v>8001027996</v>
      </c>
      <c r="E997" s="47">
        <v>88191627</v>
      </c>
      <c r="F997" s="47"/>
    </row>
    <row r="998" spans="1:6" s="48" customFormat="1" ht="13.15" customHeight="1" x14ac:dyDescent="0.2">
      <c r="A998" s="44">
        <v>81794</v>
      </c>
      <c r="B998" s="45" t="s">
        <v>17</v>
      </c>
      <c r="C998" s="45" t="s">
        <v>1026</v>
      </c>
      <c r="D998" s="46">
        <v>8001028013</v>
      </c>
      <c r="E998" s="47">
        <v>118206672</v>
      </c>
      <c r="F998" s="47"/>
    </row>
    <row r="999" spans="1:6" s="48" customFormat="1" ht="13.15" customHeight="1" x14ac:dyDescent="0.2">
      <c r="A999" s="44">
        <v>85010</v>
      </c>
      <c r="B999" s="45" t="s">
        <v>18</v>
      </c>
      <c r="C999" s="45" t="s">
        <v>1027</v>
      </c>
      <c r="D999" s="46">
        <v>8918552009</v>
      </c>
      <c r="E999" s="47">
        <v>44104785</v>
      </c>
      <c r="F999" s="47"/>
    </row>
    <row r="1000" spans="1:6" s="48" customFormat="1" ht="13.15" customHeight="1" x14ac:dyDescent="0.2">
      <c r="A1000" s="44">
        <v>85015</v>
      </c>
      <c r="B1000" s="45" t="s">
        <v>18</v>
      </c>
      <c r="C1000" s="45" t="s">
        <v>1028</v>
      </c>
      <c r="D1000" s="46">
        <v>8000860176</v>
      </c>
      <c r="E1000" s="47">
        <v>2486057</v>
      </c>
      <c r="F1000" s="47"/>
    </row>
    <row r="1001" spans="1:6" s="48" customFormat="1" ht="13.15" customHeight="1" x14ac:dyDescent="0.2">
      <c r="A1001" s="44">
        <v>85125</v>
      </c>
      <c r="B1001" s="45" t="s">
        <v>18</v>
      </c>
      <c r="C1001" s="45" t="s">
        <v>1029</v>
      </c>
      <c r="D1001" s="46">
        <v>8000126382</v>
      </c>
      <c r="E1001" s="47">
        <v>31554322</v>
      </c>
      <c r="F1001" s="47"/>
    </row>
    <row r="1002" spans="1:6" s="48" customFormat="1" ht="13.15" customHeight="1" x14ac:dyDescent="0.2">
      <c r="A1002" s="44">
        <v>85136</v>
      </c>
      <c r="B1002" s="45" t="s">
        <v>18</v>
      </c>
      <c r="C1002" s="45" t="s">
        <v>1030</v>
      </c>
      <c r="D1002" s="46">
        <v>8001036573</v>
      </c>
      <c r="E1002" s="47">
        <v>2010160</v>
      </c>
      <c r="F1002" s="47"/>
    </row>
    <row r="1003" spans="1:6" s="48" customFormat="1" ht="13.15" customHeight="1" x14ac:dyDescent="0.2">
      <c r="A1003" s="44">
        <v>85139</v>
      </c>
      <c r="B1003" s="45" t="s">
        <v>18</v>
      </c>
      <c r="C1003" s="45" t="s">
        <v>1031</v>
      </c>
      <c r="D1003" s="46">
        <v>8000084563</v>
      </c>
      <c r="E1003" s="47">
        <v>18748422</v>
      </c>
      <c r="F1003" s="47"/>
    </row>
    <row r="1004" spans="1:6" s="48" customFormat="1" ht="13.15" customHeight="1" x14ac:dyDescent="0.2">
      <c r="A1004" s="44">
        <v>85162</v>
      </c>
      <c r="B1004" s="45" t="s">
        <v>18</v>
      </c>
      <c r="C1004" s="45" t="s">
        <v>1032</v>
      </c>
      <c r="D1004" s="46">
        <v>8918578243</v>
      </c>
      <c r="E1004" s="47">
        <v>18480699</v>
      </c>
      <c r="F1004" s="47"/>
    </row>
    <row r="1005" spans="1:6" s="48" customFormat="1" ht="13.15" customHeight="1" x14ac:dyDescent="0.2">
      <c r="A1005" s="44">
        <v>85225</v>
      </c>
      <c r="B1005" s="45" t="s">
        <v>18</v>
      </c>
      <c r="C1005" s="45" t="s">
        <v>1033</v>
      </c>
      <c r="D1005" s="46">
        <v>8000994254</v>
      </c>
      <c r="E1005" s="47">
        <v>15526403</v>
      </c>
      <c r="F1005" s="47"/>
    </row>
    <row r="1006" spans="1:6" s="48" customFormat="1" ht="13.15" customHeight="1" x14ac:dyDescent="0.2">
      <c r="A1006" s="44">
        <v>85230</v>
      </c>
      <c r="B1006" s="45" t="s">
        <v>18</v>
      </c>
      <c r="C1006" s="45" t="s">
        <v>1034</v>
      </c>
      <c r="D1006" s="46">
        <v>8920993924</v>
      </c>
      <c r="E1006" s="47">
        <v>22350225</v>
      </c>
      <c r="F1006" s="47"/>
    </row>
    <row r="1007" spans="1:6" s="48" customFormat="1" ht="13.15" customHeight="1" x14ac:dyDescent="0.2">
      <c r="A1007" s="44">
        <v>85250</v>
      </c>
      <c r="B1007" s="45" t="s">
        <v>18</v>
      </c>
      <c r="C1007" s="45" t="s">
        <v>1035</v>
      </c>
      <c r="D1007" s="46">
        <v>8001036598</v>
      </c>
      <c r="E1007" s="47">
        <v>60076919</v>
      </c>
      <c r="F1007" s="47"/>
    </row>
    <row r="1008" spans="1:6" s="48" customFormat="1" ht="13.15" customHeight="1" x14ac:dyDescent="0.2">
      <c r="A1008" s="44">
        <v>85263</v>
      </c>
      <c r="B1008" s="45" t="s">
        <v>18</v>
      </c>
      <c r="C1008" s="45" t="s">
        <v>1036</v>
      </c>
      <c r="D1008" s="46">
        <v>8000994293</v>
      </c>
      <c r="E1008" s="47">
        <v>18293551</v>
      </c>
      <c r="F1008" s="47"/>
    </row>
    <row r="1009" spans="1:6" s="48" customFormat="1" ht="13.15" customHeight="1" x14ac:dyDescent="0.2">
      <c r="A1009" s="44">
        <v>85279</v>
      </c>
      <c r="B1009" s="45" t="s">
        <v>18</v>
      </c>
      <c r="C1009" s="45" t="s">
        <v>1037</v>
      </c>
      <c r="D1009" s="46">
        <v>8001036613</v>
      </c>
      <c r="E1009" s="47">
        <v>1279193</v>
      </c>
      <c r="F1009" s="47"/>
    </row>
    <row r="1010" spans="1:6" s="48" customFormat="1" ht="13.15" customHeight="1" x14ac:dyDescent="0.2">
      <c r="A1010" s="44">
        <v>85300</v>
      </c>
      <c r="B1010" s="45" t="s">
        <v>18</v>
      </c>
      <c r="C1010" s="45" t="s">
        <v>195</v>
      </c>
      <c r="D1010" s="49">
        <v>8918578236</v>
      </c>
      <c r="E1010" s="47">
        <v>4293695</v>
      </c>
      <c r="F1010" s="47"/>
    </row>
    <row r="1011" spans="1:6" s="48" customFormat="1" ht="13.15" customHeight="1" x14ac:dyDescent="0.2">
      <c r="A1011" s="44">
        <v>85315</v>
      </c>
      <c r="B1011" s="45" t="s">
        <v>18</v>
      </c>
      <c r="C1011" s="45" t="s">
        <v>1038</v>
      </c>
      <c r="D1011" s="46">
        <v>8001036638</v>
      </c>
      <c r="E1011" s="47">
        <v>2377833</v>
      </c>
      <c r="F1011" s="47"/>
    </row>
    <row r="1012" spans="1:6" s="48" customFormat="1" ht="13.15" customHeight="1" x14ac:dyDescent="0.2">
      <c r="A1012" s="44">
        <v>85325</v>
      </c>
      <c r="B1012" s="45" t="s">
        <v>18</v>
      </c>
      <c r="C1012" s="45" t="s">
        <v>1039</v>
      </c>
      <c r="D1012" s="46">
        <v>8001037201</v>
      </c>
      <c r="E1012" s="47">
        <v>8759809</v>
      </c>
      <c r="F1012" s="47"/>
    </row>
    <row r="1013" spans="1:6" s="48" customFormat="1" ht="13.15" customHeight="1" x14ac:dyDescent="0.2">
      <c r="A1013" s="44">
        <v>85400</v>
      </c>
      <c r="B1013" s="45" t="s">
        <v>18</v>
      </c>
      <c r="C1013" s="45" t="s">
        <v>1040</v>
      </c>
      <c r="D1013" s="46">
        <v>8000994319</v>
      </c>
      <c r="E1013" s="47">
        <v>12887439</v>
      </c>
      <c r="F1013" s="47"/>
    </row>
    <row r="1014" spans="1:6" s="48" customFormat="1" ht="13.15" customHeight="1" x14ac:dyDescent="0.2">
      <c r="A1014" s="44">
        <v>85410</v>
      </c>
      <c r="B1014" s="45" t="s">
        <v>18</v>
      </c>
      <c r="C1014" s="45" t="s">
        <v>1041</v>
      </c>
      <c r="D1014" s="46">
        <v>8000128737</v>
      </c>
      <c r="E1014" s="47">
        <v>30542141</v>
      </c>
      <c r="F1014" s="47"/>
    </row>
    <row r="1015" spans="1:6" s="48" customFormat="1" ht="13.15" customHeight="1" x14ac:dyDescent="0.2">
      <c r="A1015" s="44">
        <v>85430</v>
      </c>
      <c r="B1015" s="45" t="s">
        <v>18</v>
      </c>
      <c r="C1015" s="45" t="s">
        <v>1042</v>
      </c>
      <c r="D1015" s="46">
        <v>8918578616</v>
      </c>
      <c r="E1015" s="47">
        <v>22268226</v>
      </c>
      <c r="F1015" s="47"/>
    </row>
    <row r="1016" spans="1:6" s="48" customFormat="1" ht="13.15" customHeight="1" x14ac:dyDescent="0.2">
      <c r="A1016" s="44">
        <v>85440</v>
      </c>
      <c r="B1016" s="45" t="s">
        <v>18</v>
      </c>
      <c r="C1016" s="45" t="s">
        <v>292</v>
      </c>
      <c r="D1016" s="49">
        <v>8920994757</v>
      </c>
      <c r="E1016" s="47">
        <v>43056886</v>
      </c>
      <c r="F1016" s="47"/>
    </row>
    <row r="1017" spans="1:6" s="48" customFormat="1" ht="13.15" customHeight="1" x14ac:dyDescent="0.2">
      <c r="A1017" s="44">
        <v>86001</v>
      </c>
      <c r="B1017" s="45" t="s">
        <v>19</v>
      </c>
      <c r="C1017" s="45" t="s">
        <v>1043</v>
      </c>
      <c r="D1017" s="46">
        <v>8001028916</v>
      </c>
      <c r="E1017" s="47">
        <v>62366367</v>
      </c>
      <c r="F1017" s="47"/>
    </row>
    <row r="1018" spans="1:6" s="48" customFormat="1" ht="13.15" customHeight="1" x14ac:dyDescent="0.2">
      <c r="A1018" s="44">
        <v>86219</v>
      </c>
      <c r="B1018" s="45" t="s">
        <v>19</v>
      </c>
      <c r="C1018" s="45" t="s">
        <v>1044</v>
      </c>
      <c r="D1018" s="46">
        <v>8000186509</v>
      </c>
      <c r="E1018" s="47">
        <v>4302410</v>
      </c>
      <c r="F1018" s="47"/>
    </row>
    <row r="1019" spans="1:6" s="48" customFormat="1" ht="13.15" customHeight="1" x14ac:dyDescent="0.2">
      <c r="A1019" s="44">
        <v>86320</v>
      </c>
      <c r="B1019" s="45" t="s">
        <v>19</v>
      </c>
      <c r="C1019" s="45" t="s">
        <v>1045</v>
      </c>
      <c r="D1019" s="46">
        <v>8001028962</v>
      </c>
      <c r="E1019" s="47">
        <v>63378611</v>
      </c>
      <c r="F1019" s="47"/>
    </row>
    <row r="1020" spans="1:6" s="48" customFormat="1" ht="13.15" customHeight="1" x14ac:dyDescent="0.2">
      <c r="A1020" s="44">
        <v>86568</v>
      </c>
      <c r="B1020" s="45" t="s">
        <v>19</v>
      </c>
      <c r="C1020" s="45" t="s">
        <v>1046</v>
      </c>
      <c r="D1020" s="46">
        <v>8912004613</v>
      </c>
      <c r="E1020" s="47">
        <v>83645365</v>
      </c>
      <c r="F1020" s="47"/>
    </row>
    <row r="1021" spans="1:6" s="48" customFormat="1" ht="13.15" customHeight="1" x14ac:dyDescent="0.2">
      <c r="A1021" s="44">
        <v>86569</v>
      </c>
      <c r="B1021" s="45" t="s">
        <v>19</v>
      </c>
      <c r="C1021" s="45" t="s">
        <v>1047</v>
      </c>
      <c r="D1021" s="46">
        <v>8002298872</v>
      </c>
      <c r="E1021" s="47">
        <v>13472273</v>
      </c>
      <c r="F1021" s="47"/>
    </row>
    <row r="1022" spans="1:6" s="48" customFormat="1" ht="13.15" customHeight="1" x14ac:dyDescent="0.2">
      <c r="A1022" s="44">
        <v>86571</v>
      </c>
      <c r="B1022" s="45" t="s">
        <v>19</v>
      </c>
      <c r="C1022" s="45" t="s">
        <v>1048</v>
      </c>
      <c r="D1022" s="46">
        <v>8002224892</v>
      </c>
      <c r="E1022" s="47">
        <v>42417734</v>
      </c>
      <c r="F1022" s="47"/>
    </row>
    <row r="1023" spans="1:6" s="48" customFormat="1" ht="13.15" customHeight="1" x14ac:dyDescent="0.2">
      <c r="A1023" s="44">
        <v>86573</v>
      </c>
      <c r="B1023" s="45" t="s">
        <v>19</v>
      </c>
      <c r="C1023" s="45" t="s">
        <v>1049</v>
      </c>
      <c r="D1023" s="46">
        <v>8912005138</v>
      </c>
      <c r="E1023" s="47">
        <v>48308585</v>
      </c>
      <c r="F1023" s="47"/>
    </row>
    <row r="1024" spans="1:6" s="48" customFormat="1" ht="13.15" customHeight="1" x14ac:dyDescent="0.2">
      <c r="A1024" s="44">
        <v>86749</v>
      </c>
      <c r="B1024" s="45" t="s">
        <v>19</v>
      </c>
      <c r="C1024" s="45" t="s">
        <v>1050</v>
      </c>
      <c r="D1024" s="46">
        <v>8912016456</v>
      </c>
      <c r="E1024" s="47">
        <v>17700094</v>
      </c>
      <c r="F1024" s="47"/>
    </row>
    <row r="1025" spans="1:6" s="48" customFormat="1" ht="13.15" customHeight="1" x14ac:dyDescent="0.2">
      <c r="A1025" s="44">
        <v>86755</v>
      </c>
      <c r="B1025" s="45" t="s">
        <v>19</v>
      </c>
      <c r="C1025" s="45" t="s">
        <v>198</v>
      </c>
      <c r="D1025" s="49">
        <v>8001029036</v>
      </c>
      <c r="E1025" s="47">
        <v>4582403</v>
      </c>
      <c r="F1025" s="47"/>
    </row>
    <row r="1026" spans="1:6" s="48" customFormat="1" ht="13.15" customHeight="1" x14ac:dyDescent="0.2">
      <c r="A1026" s="44">
        <v>86757</v>
      </c>
      <c r="B1026" s="45" t="s">
        <v>19</v>
      </c>
      <c r="C1026" s="45" t="s">
        <v>916</v>
      </c>
      <c r="D1026" s="49">
        <v>8002529229</v>
      </c>
      <c r="E1026" s="47">
        <v>30763242</v>
      </c>
      <c r="F1026" s="47"/>
    </row>
    <row r="1027" spans="1:6" s="48" customFormat="1" ht="13.15" customHeight="1" x14ac:dyDescent="0.2">
      <c r="A1027" s="44">
        <v>86760</v>
      </c>
      <c r="B1027" s="45" t="s">
        <v>19</v>
      </c>
      <c r="C1027" s="45" t="s">
        <v>835</v>
      </c>
      <c r="D1027" s="49">
        <v>8001029068</v>
      </c>
      <c r="E1027" s="47">
        <v>10503816</v>
      </c>
      <c r="F1027" s="47"/>
    </row>
    <row r="1028" spans="1:6" s="48" customFormat="1" ht="13.15" customHeight="1" x14ac:dyDescent="0.2">
      <c r="A1028" s="44">
        <v>86865</v>
      </c>
      <c r="B1028" s="45" t="s">
        <v>19</v>
      </c>
      <c r="C1028" s="45" t="s">
        <v>1051</v>
      </c>
      <c r="D1028" s="46">
        <v>8001029122</v>
      </c>
      <c r="E1028" s="47">
        <v>41974707</v>
      </c>
      <c r="F1028" s="47"/>
    </row>
    <row r="1029" spans="1:6" s="48" customFormat="1" ht="13.15" customHeight="1" x14ac:dyDescent="0.2">
      <c r="A1029" s="44">
        <v>86885</v>
      </c>
      <c r="B1029" s="45" t="s">
        <v>19</v>
      </c>
      <c r="C1029" s="45" t="s">
        <v>1052</v>
      </c>
      <c r="D1029" s="46">
        <v>8000542490</v>
      </c>
      <c r="E1029" s="47">
        <v>35124378</v>
      </c>
      <c r="F1029" s="47"/>
    </row>
    <row r="1030" spans="1:6" s="48" customFormat="1" ht="13.15" customHeight="1" x14ac:dyDescent="0.2">
      <c r="A1030" s="44">
        <v>88001</v>
      </c>
      <c r="B1030" s="45" t="s">
        <v>80</v>
      </c>
      <c r="C1030" s="45" t="s">
        <v>80</v>
      </c>
      <c r="D1030" s="46">
        <v>8924000382</v>
      </c>
      <c r="E1030" s="47">
        <v>43525148</v>
      </c>
      <c r="F1030" s="94" t="s">
        <v>1094</v>
      </c>
    </row>
    <row r="1031" spans="1:6" s="48" customFormat="1" ht="13.15" customHeight="1" x14ac:dyDescent="0.2">
      <c r="A1031" s="44">
        <v>88564</v>
      </c>
      <c r="B1031" s="45" t="s">
        <v>80</v>
      </c>
      <c r="C1031" s="45" t="s">
        <v>1053</v>
      </c>
      <c r="D1031" s="46">
        <v>8001030211</v>
      </c>
      <c r="E1031" s="47">
        <v>4434734</v>
      </c>
      <c r="F1031" s="47"/>
    </row>
    <row r="1032" spans="1:6" s="48" customFormat="1" ht="13.15" customHeight="1" x14ac:dyDescent="0.2">
      <c r="A1032" s="44">
        <v>91001</v>
      </c>
      <c r="B1032" s="45" t="s">
        <v>20</v>
      </c>
      <c r="C1032" s="45" t="s">
        <v>1054</v>
      </c>
      <c r="D1032" s="46">
        <v>8999993029</v>
      </c>
      <c r="E1032" s="47">
        <v>98940432</v>
      </c>
      <c r="F1032" s="47"/>
    </row>
    <row r="1033" spans="1:6" s="48" customFormat="1" ht="13.15" customHeight="1" x14ac:dyDescent="0.2">
      <c r="A1033" s="44">
        <v>91540</v>
      </c>
      <c r="B1033" s="45" t="s">
        <v>20</v>
      </c>
      <c r="C1033" s="45" t="s">
        <v>1055</v>
      </c>
      <c r="D1033" s="49">
        <v>8001031612</v>
      </c>
      <c r="E1033" s="47">
        <v>19071708</v>
      </c>
      <c r="F1033" s="47"/>
    </row>
    <row r="1034" spans="1:6" s="48" customFormat="1" ht="13.15" customHeight="1" x14ac:dyDescent="0.2">
      <c r="A1034" s="44">
        <v>94001</v>
      </c>
      <c r="B1034" s="45" t="s">
        <v>89</v>
      </c>
      <c r="C1034" s="45" t="s">
        <v>1056</v>
      </c>
      <c r="D1034" s="49">
        <v>8920991057</v>
      </c>
      <c r="E1034" s="47">
        <v>87146413</v>
      </c>
      <c r="F1034" s="47"/>
    </row>
    <row r="1035" spans="1:6" s="48" customFormat="1" ht="13.15" customHeight="1" x14ac:dyDescent="0.2">
      <c r="A1035" s="112">
        <v>94343</v>
      </c>
      <c r="B1035" s="45" t="s">
        <v>89</v>
      </c>
      <c r="C1035" s="45" t="s">
        <v>1099</v>
      </c>
      <c r="D1035" s="49"/>
      <c r="E1035" s="47">
        <v>67683867</v>
      </c>
      <c r="F1035" s="47"/>
    </row>
    <row r="1036" spans="1:6" s="48" customFormat="1" ht="13.15" customHeight="1" x14ac:dyDescent="0.2">
      <c r="A1036" s="44">
        <v>95001</v>
      </c>
      <c r="B1036" s="45" t="s">
        <v>21</v>
      </c>
      <c r="C1036" s="45" t="s">
        <v>1057</v>
      </c>
      <c r="D1036" s="49">
        <v>8001031802</v>
      </c>
      <c r="E1036" s="47">
        <v>84644473</v>
      </c>
      <c r="F1036" s="47"/>
    </row>
    <row r="1037" spans="1:6" s="48" customFormat="1" ht="13.15" customHeight="1" x14ac:dyDescent="0.2">
      <c r="A1037" s="44">
        <v>95015</v>
      </c>
      <c r="B1037" s="45" t="s">
        <v>21</v>
      </c>
      <c r="C1037" s="45" t="s">
        <v>257</v>
      </c>
      <c r="D1037" s="49">
        <v>8001914311</v>
      </c>
      <c r="E1037" s="47">
        <v>16711780</v>
      </c>
      <c r="F1037" s="47"/>
    </row>
    <row r="1038" spans="1:6" s="48" customFormat="1" ht="13.15" customHeight="1" x14ac:dyDescent="0.2">
      <c r="A1038" s="44">
        <v>95025</v>
      </c>
      <c r="B1038" s="45" t="s">
        <v>21</v>
      </c>
      <c r="C1038" s="45" t="s">
        <v>1058</v>
      </c>
      <c r="D1038" s="46">
        <v>8001914271</v>
      </c>
      <c r="E1038" s="47">
        <v>24956656</v>
      </c>
      <c r="F1038" s="47"/>
    </row>
    <row r="1039" spans="1:6" s="48" customFormat="1" ht="13.15" customHeight="1" x14ac:dyDescent="0.2">
      <c r="A1039" s="44">
        <v>95200</v>
      </c>
      <c r="B1039" s="45" t="s">
        <v>21</v>
      </c>
      <c r="C1039" s="45" t="s">
        <v>341</v>
      </c>
      <c r="D1039" s="49">
        <v>8001031984</v>
      </c>
      <c r="E1039" s="47">
        <v>8454428</v>
      </c>
      <c r="F1039" s="47"/>
    </row>
    <row r="1040" spans="1:6" s="48" customFormat="1" ht="13.15" customHeight="1" x14ac:dyDescent="0.2">
      <c r="A1040" s="44">
        <v>97001</v>
      </c>
      <c r="B1040" s="45" t="s">
        <v>90</v>
      </c>
      <c r="C1040" s="45" t="s">
        <v>1059</v>
      </c>
      <c r="D1040" s="49">
        <v>8920992331</v>
      </c>
      <c r="E1040" s="47">
        <v>97314840</v>
      </c>
      <c r="F1040" s="47"/>
    </row>
    <row r="1041" spans="1:6" s="48" customFormat="1" ht="13.15" customHeight="1" x14ac:dyDescent="0.2">
      <c r="A1041" s="44">
        <v>97161</v>
      </c>
      <c r="B1041" s="45" t="s">
        <v>90</v>
      </c>
      <c r="C1041" s="45" t="s">
        <v>1060</v>
      </c>
      <c r="D1041" s="46">
        <v>8320006054</v>
      </c>
      <c r="E1041" s="47">
        <v>2609059</v>
      </c>
      <c r="F1041" s="47"/>
    </row>
    <row r="1042" spans="1:6" s="48" customFormat="1" ht="13.15" customHeight="1" x14ac:dyDescent="0.2">
      <c r="A1042" s="44">
        <v>97666</v>
      </c>
      <c r="B1042" s="45" t="s">
        <v>90</v>
      </c>
      <c r="C1042" s="45" t="s">
        <v>1061</v>
      </c>
      <c r="D1042" s="46">
        <v>8320002194</v>
      </c>
      <c r="E1042" s="47">
        <v>2001366</v>
      </c>
      <c r="F1042" s="47"/>
    </row>
    <row r="1043" spans="1:6" s="48" customFormat="1" ht="13.15" customHeight="1" x14ac:dyDescent="0.2">
      <c r="A1043" s="44">
        <v>99001</v>
      </c>
      <c r="B1043" s="45" t="s">
        <v>22</v>
      </c>
      <c r="C1043" s="45" t="s">
        <v>1062</v>
      </c>
      <c r="D1043" s="49">
        <v>8920993053</v>
      </c>
      <c r="E1043" s="47">
        <v>60253439</v>
      </c>
      <c r="F1043" s="47"/>
    </row>
    <row r="1044" spans="1:6" s="48" customFormat="1" ht="13.15" customHeight="1" x14ac:dyDescent="0.2">
      <c r="A1044" s="44">
        <v>99524</v>
      </c>
      <c r="B1044" s="45" t="s">
        <v>22</v>
      </c>
      <c r="C1044" s="45" t="s">
        <v>1063</v>
      </c>
      <c r="D1044" s="46">
        <v>8001033088</v>
      </c>
      <c r="E1044" s="47">
        <v>28476968</v>
      </c>
      <c r="F1044" s="47"/>
    </row>
    <row r="1045" spans="1:6" s="48" customFormat="1" ht="13.15" customHeight="1" x14ac:dyDescent="0.2">
      <c r="A1045" s="44">
        <v>99624</v>
      </c>
      <c r="B1045" s="45" t="s">
        <v>22</v>
      </c>
      <c r="C1045" s="45" t="s">
        <v>1064</v>
      </c>
      <c r="D1045" s="46">
        <v>8001033181</v>
      </c>
      <c r="E1045" s="47">
        <v>10173937</v>
      </c>
      <c r="F1045" s="47"/>
    </row>
    <row r="1046" spans="1:6" s="48" customFormat="1" ht="13.15" customHeight="1" x14ac:dyDescent="0.2">
      <c r="A1046" s="44">
        <v>99773</v>
      </c>
      <c r="B1046" s="45" t="s">
        <v>22</v>
      </c>
      <c r="C1046" s="45" t="s">
        <v>1065</v>
      </c>
      <c r="D1046" s="46">
        <v>8420000171</v>
      </c>
      <c r="E1046" s="47">
        <v>190529861</v>
      </c>
      <c r="F1046" s="47"/>
    </row>
    <row r="1047" spans="1:6" s="48" customFormat="1" ht="13.15" customHeight="1" x14ac:dyDescent="0.2">
      <c r="A1047" s="52">
        <v>91</v>
      </c>
      <c r="B1047" s="50" t="s">
        <v>20</v>
      </c>
      <c r="C1047" s="50" t="s">
        <v>1066</v>
      </c>
      <c r="D1047" s="49">
        <v>8999993369</v>
      </c>
      <c r="E1047" s="47">
        <v>43984800</v>
      </c>
      <c r="F1047" s="47"/>
    </row>
    <row r="1048" spans="1:6" s="48" customFormat="1" ht="13.15" customHeight="1" x14ac:dyDescent="0.2">
      <c r="A1048" s="52">
        <v>94</v>
      </c>
      <c r="B1048" s="50" t="s">
        <v>89</v>
      </c>
      <c r="C1048" s="50" t="s">
        <v>1066</v>
      </c>
      <c r="D1048" s="53">
        <v>8920991490</v>
      </c>
      <c r="E1048" s="47">
        <v>31534477</v>
      </c>
      <c r="F1048" s="47"/>
    </row>
    <row r="1049" spans="1:6" s="48" customFormat="1" ht="25.5" customHeight="1" x14ac:dyDescent="0.2">
      <c r="A1049" s="44">
        <v>97</v>
      </c>
      <c r="B1049" s="45" t="s">
        <v>90</v>
      </c>
      <c r="C1049" s="45" t="s">
        <v>1066</v>
      </c>
      <c r="D1049" s="49">
        <v>8450000210</v>
      </c>
      <c r="E1049" s="47">
        <v>0</v>
      </c>
      <c r="F1049" s="104" t="s">
        <v>1096</v>
      </c>
    </row>
    <row r="1050" spans="1:6" ht="26.25" customHeight="1" thickBot="1" x14ac:dyDescent="0.25">
      <c r="A1050" s="54"/>
      <c r="B1050" s="55"/>
      <c r="C1050" s="56" t="s">
        <v>1067</v>
      </c>
      <c r="D1050" s="57"/>
      <c r="E1050" s="58">
        <f>SUM(E8:E1049)</f>
        <v>28054702721</v>
      </c>
      <c r="F1050" s="59"/>
    </row>
    <row r="1053" spans="1:6" x14ac:dyDescent="0.2">
      <c r="E1053" s="62"/>
    </row>
  </sheetData>
  <autoFilter ref="A7:F1050" xr:uid="{00000000-0009-0000-0000-000002000000}"/>
  <mergeCells count="3">
    <mergeCell ref="A4:F4"/>
    <mergeCell ref="A5:F5"/>
    <mergeCell ref="G536:H536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9"/>
  <sheetViews>
    <sheetView tabSelected="1" topLeftCell="A7" zoomScale="115" zoomScaleNormal="115" workbookViewId="0">
      <selection activeCell="E14" sqref="E14"/>
    </sheetView>
  </sheetViews>
  <sheetFormatPr baseColWidth="10" defaultRowHeight="12.75" x14ac:dyDescent="0.2"/>
  <cols>
    <col min="1" max="1" width="25.42578125" customWidth="1"/>
    <col min="2" max="2" width="23.5703125" style="8" customWidth="1"/>
    <col min="3" max="3" width="23.28515625" style="8" customWidth="1"/>
    <col min="4" max="4" width="19.42578125" style="8" customWidth="1"/>
    <col min="5" max="5" width="24.7109375" style="8" customWidth="1"/>
    <col min="6" max="6" width="15.28515625" bestFit="1" customWidth="1"/>
  </cols>
  <sheetData>
    <row r="1" spans="1:6" ht="15.75" x14ac:dyDescent="0.25">
      <c r="A1" s="15" t="s">
        <v>59</v>
      </c>
      <c r="B1" s="9"/>
      <c r="C1" s="9"/>
      <c r="D1" s="9"/>
      <c r="E1" s="9"/>
    </row>
    <row r="2" spans="1:6" ht="15.75" x14ac:dyDescent="0.25">
      <c r="A2" s="15" t="s">
        <v>66</v>
      </c>
      <c r="B2" s="9"/>
      <c r="C2" s="9"/>
      <c r="D2" s="9"/>
      <c r="E2" s="9"/>
    </row>
    <row r="3" spans="1:6" ht="15.75" x14ac:dyDescent="0.25">
      <c r="A3" s="16"/>
      <c r="B3" s="9"/>
      <c r="C3" s="9"/>
      <c r="D3" s="9"/>
      <c r="E3" s="9"/>
    </row>
    <row r="4" spans="1:6" ht="15.75" x14ac:dyDescent="0.25">
      <c r="A4" s="125" t="s">
        <v>60</v>
      </c>
      <c r="B4" s="125"/>
      <c r="C4" s="125"/>
      <c r="D4" s="125"/>
      <c r="E4" s="125"/>
    </row>
    <row r="5" spans="1:6" ht="15.75" x14ac:dyDescent="0.25">
      <c r="A5" s="137" t="s">
        <v>1104</v>
      </c>
      <c r="B5" s="137"/>
      <c r="C5" s="137"/>
      <c r="D5" s="137"/>
      <c r="E5" s="137"/>
    </row>
    <row r="6" spans="1:6" x14ac:dyDescent="0.2">
      <c r="A6" s="5"/>
      <c r="B6" s="10"/>
      <c r="C6" s="10"/>
      <c r="D6" s="10"/>
      <c r="E6" s="10"/>
    </row>
    <row r="7" spans="1:6" ht="13.5" thickBot="1" x14ac:dyDescent="0.25"/>
    <row r="8" spans="1:6" ht="51.75" customHeight="1" thickBot="1" x14ac:dyDescent="0.25">
      <c r="A8" s="17" t="s">
        <v>65</v>
      </c>
      <c r="B8" s="29" t="s">
        <v>69</v>
      </c>
      <c r="C8" s="29" t="s">
        <v>70</v>
      </c>
      <c r="D8" s="29" t="s">
        <v>64</v>
      </c>
      <c r="E8" s="30" t="s">
        <v>3</v>
      </c>
    </row>
    <row r="9" spans="1:6" ht="6.75" customHeight="1" x14ac:dyDescent="0.2">
      <c r="A9" s="4"/>
      <c r="B9" s="11"/>
      <c r="C9" s="11"/>
      <c r="D9" s="11"/>
      <c r="E9" s="11"/>
    </row>
    <row r="10" spans="1:6" ht="15.75" x14ac:dyDescent="0.2">
      <c r="A10" s="21"/>
      <c r="B10" s="24">
        <f>SUM(B11:B14)</f>
        <v>970539135533</v>
      </c>
      <c r="C10" s="24">
        <f>SUM(C11:C14)</f>
        <v>877083431161</v>
      </c>
      <c r="D10" s="24">
        <f>SUM(D11:D14)</f>
        <v>0</v>
      </c>
      <c r="E10" s="24">
        <f>SUM(E11:E14)</f>
        <v>1847622566694</v>
      </c>
    </row>
    <row r="11" spans="1:6" ht="15" x14ac:dyDescent="0.2">
      <c r="A11" s="63" t="s">
        <v>1082</v>
      </c>
      <c r="B11" s="25">
        <f>+Dptos!C44</f>
        <v>726020923884</v>
      </c>
      <c r="C11" s="25">
        <f>+Distymuniccertf!C76</f>
        <v>626139655496</v>
      </c>
      <c r="D11" s="25">
        <v>0</v>
      </c>
      <c r="E11" s="25">
        <f t="shared" ref="E11:E16" si="0">SUM(B11:D11)</f>
        <v>1352160579380</v>
      </c>
      <c r="F11" s="111"/>
    </row>
    <row r="12" spans="1:6" ht="15" x14ac:dyDescent="0.2">
      <c r="A12" s="63" t="s">
        <v>1083</v>
      </c>
      <c r="B12" s="25">
        <f>+Dptos!D44</f>
        <v>92063364204</v>
      </c>
      <c r="C12" s="25">
        <f>+Distymuniccertf!D76</f>
        <v>109767331843</v>
      </c>
      <c r="D12" s="25">
        <v>0</v>
      </c>
      <c r="E12" s="25">
        <f t="shared" si="0"/>
        <v>201830696047</v>
      </c>
      <c r="F12" s="111"/>
    </row>
    <row r="13" spans="1:6" ht="15" x14ac:dyDescent="0.2">
      <c r="A13" s="64" t="s">
        <v>1084</v>
      </c>
      <c r="B13" s="28">
        <f>+Dptos!F44</f>
        <v>104500590313</v>
      </c>
      <c r="C13" s="28">
        <f>+Distymuniccertf!F76</f>
        <v>97088706906</v>
      </c>
      <c r="D13" s="28">
        <v>0</v>
      </c>
      <c r="E13" s="28">
        <f t="shared" si="0"/>
        <v>201589297219</v>
      </c>
      <c r="F13" s="111"/>
    </row>
    <row r="14" spans="1:6" ht="15" x14ac:dyDescent="0.2">
      <c r="A14" s="64" t="s">
        <v>1085</v>
      </c>
      <c r="B14" s="28">
        <f>+Dptos!G44</f>
        <v>47954257132</v>
      </c>
      <c r="C14" s="28">
        <f>+Distymuniccertf!G76</f>
        <v>44087736916</v>
      </c>
      <c r="D14" s="28">
        <v>0</v>
      </c>
      <c r="E14" s="28">
        <f t="shared" si="0"/>
        <v>92041994048</v>
      </c>
      <c r="F14" s="111"/>
    </row>
    <row r="15" spans="1:6" ht="15.75" x14ac:dyDescent="0.25">
      <c r="A15" s="23" t="s">
        <v>24</v>
      </c>
      <c r="B15" s="65">
        <v>0</v>
      </c>
      <c r="C15" s="65">
        <f>+Distymuniccertf!J76</f>
        <v>20576229926</v>
      </c>
      <c r="D15" s="65">
        <f>+'Munc no certf'!E1050</f>
        <v>28054702721</v>
      </c>
      <c r="E15" s="113">
        <f t="shared" si="0"/>
        <v>48630932647</v>
      </c>
      <c r="F15" s="111"/>
    </row>
    <row r="16" spans="1:6" ht="15.75" x14ac:dyDescent="0.25">
      <c r="A16" s="23" t="s">
        <v>2</v>
      </c>
      <c r="B16" s="26">
        <f>+Dptos!J44</f>
        <v>25676210673</v>
      </c>
      <c r="C16" s="26">
        <f>+Distymuniccertf!K76</f>
        <v>3835308159</v>
      </c>
      <c r="D16" s="26">
        <v>0</v>
      </c>
      <c r="E16" s="113">
        <f t="shared" si="0"/>
        <v>29511518832</v>
      </c>
      <c r="F16" s="111"/>
    </row>
    <row r="17" spans="1:5" ht="34.35" customHeight="1" x14ac:dyDescent="0.2">
      <c r="A17" s="22" t="s">
        <v>3</v>
      </c>
      <c r="B17" s="27">
        <f>+B10+SUM(B15:B16)</f>
        <v>996215346206</v>
      </c>
      <c r="C17" s="27">
        <f t="shared" ref="C17:D17" si="1">+C10+SUM(C15:C16)</f>
        <v>901494969246</v>
      </c>
      <c r="D17" s="27">
        <f t="shared" si="1"/>
        <v>28054702721</v>
      </c>
      <c r="E17" s="27">
        <f>+E10+SUM(E15:E16)</f>
        <v>1925765018173</v>
      </c>
    </row>
    <row r="18" spans="1:5" ht="24.6" customHeight="1" x14ac:dyDescent="0.2">
      <c r="A18" s="14"/>
      <c r="B18" s="10"/>
      <c r="C18" s="10"/>
      <c r="D18" s="31"/>
      <c r="E18" s="2"/>
    </row>
    <row r="19" spans="1:5" ht="15.75" x14ac:dyDescent="0.25">
      <c r="B19"/>
      <c r="C19" s="32"/>
      <c r="D19" s="13"/>
      <c r="E19" s="61"/>
    </row>
  </sheetData>
  <mergeCells count="2">
    <mergeCell ref="A5:E5"/>
    <mergeCell ref="A4:E4"/>
  </mergeCells>
  <phoneticPr fontId="5" type="noConversion"/>
  <printOptions horizontalCentered="1" verticalCentered="1"/>
  <pageMargins left="0.78740157480314965" right="0.39370078740157483" top="0.98425196850393704" bottom="0.98425196850393704" header="0" footer="0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Dptos</vt:lpstr>
      <vt:lpstr>Distymuniccertf</vt:lpstr>
      <vt:lpstr>Munc no certf</vt:lpstr>
      <vt:lpstr>Resumen</vt:lpstr>
      <vt:lpstr>Resumen!Área_de_impresión</vt:lpstr>
      <vt:lpstr>Dptos!Títulos_a_imprimir</vt:lpstr>
    </vt:vector>
  </TitlesOfParts>
  <Company>Departamento Nacional de Planeación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E. Rincon</dc:creator>
  <cp:lastModifiedBy>Nohora Ines Alba Camacho</cp:lastModifiedBy>
  <cp:lastPrinted>2018-01-30T21:24:00Z</cp:lastPrinted>
  <dcterms:created xsi:type="dcterms:W3CDTF">2004-01-24T23:46:15Z</dcterms:created>
  <dcterms:modified xsi:type="dcterms:W3CDTF">2021-07-20T01:06:10Z</dcterms:modified>
</cp:coreProperties>
</file>