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errera\OneDrive - mineducacion.gov.co\Doc\CONTABILIDAD\2018\Enero\5423\"/>
    </mc:Choice>
  </mc:AlternateContent>
  <xr:revisionPtr revIDLastSave="87" documentId="8_{9FBF306C-367D-4828-B9DB-D85746DBB7EA}" xr6:coauthVersionLast="28" xr6:coauthVersionMax="28" xr10:uidLastSave="{E1FF555E-3265-4D1B-99C7-8DF9F5D28CBE}"/>
  <bookViews>
    <workbookView xWindow="120" yWindow="3975" windowWidth="15195" windowHeight="4230" tabRatio="688" xr2:uid="{00000000-000D-0000-FFFF-FFFF00000000}"/>
  </bookViews>
  <sheets>
    <sheet name="Otras trans Ene" sheetId="1" r:id="rId1"/>
  </sheets>
  <definedNames>
    <definedName name="_DIS2008">#REF!</definedName>
    <definedName name="_xlnm._FilterDatabase" localSheetId="0" hidden="1">'Otras trans Ene'!$A$3:$I$66</definedName>
    <definedName name="CERTIAPORTES12008">#REF!</definedName>
    <definedName name="CERTIAPORTES22008">#REF!</definedName>
    <definedName name="CERTICALIDAD2008">#REF!</definedName>
    <definedName name="CERTIDEUDA2008">#REF!</definedName>
    <definedName name="CERTIFICADOS2008">#REF!</definedName>
    <definedName name="CERTISERVICIOS2008">#REF!</definedName>
    <definedName name="DISAPORTES12008">#REF!</definedName>
    <definedName name="DISAPORTES22008">#REF!</definedName>
    <definedName name="DISCALIDAD2008">#REF!</definedName>
    <definedName name="DISDEUDA2008">#REF!</definedName>
    <definedName name="DISPENSION2008">#REF!</definedName>
    <definedName name="DISSERVICIOS2008">#REF!</definedName>
    <definedName name="nit">#REF!</definedName>
    <definedName name="NOCERTICALIDAD">#REF!</definedName>
    <definedName name="NOCERTIFICADOS2008">#REF!</definedName>
  </definedNames>
  <calcPr calcId="171027"/>
</workbook>
</file>

<file path=xl/calcChain.xml><?xml version="1.0" encoding="utf-8"?>
<calcChain xmlns="http://schemas.openxmlformats.org/spreadsheetml/2006/main">
  <c r="I36" i="1" l="1"/>
  <c r="I6" i="1"/>
  <c r="I7" i="1"/>
  <c r="I8" i="1"/>
  <c r="I9" i="1"/>
  <c r="I10" i="1"/>
  <c r="I11" i="1"/>
  <c r="I12" i="1"/>
  <c r="I15" i="1"/>
  <c r="I16" i="1"/>
  <c r="I17" i="1"/>
  <c r="I18" i="1"/>
  <c r="I19" i="1"/>
  <c r="I20" i="1"/>
  <c r="I21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9" i="1"/>
  <c r="I40" i="1"/>
  <c r="I42" i="1"/>
  <c r="I43" i="1"/>
  <c r="I44" i="1"/>
  <c r="I45" i="1"/>
  <c r="I46" i="1"/>
  <c r="I48" i="1"/>
  <c r="I50" i="1"/>
  <c r="I51" i="1"/>
  <c r="I52" i="1"/>
  <c r="I55" i="1"/>
  <c r="I56" i="1"/>
  <c r="I57" i="1"/>
  <c r="I59" i="1"/>
  <c r="I60" i="1"/>
  <c r="I61" i="1"/>
  <c r="I62" i="1"/>
  <c r="I63" i="1"/>
  <c r="I64" i="1"/>
  <c r="I4" i="1"/>
  <c r="I13" i="1"/>
  <c r="I37" i="1"/>
  <c r="I38" i="1"/>
  <c r="I41" i="1"/>
  <c r="I47" i="1"/>
  <c r="I49" i="1"/>
  <c r="I53" i="1"/>
  <c r="I65" i="1"/>
  <c r="H7" i="1"/>
  <c r="H8" i="1"/>
  <c r="H9" i="1"/>
  <c r="H10" i="1"/>
  <c r="H12" i="1"/>
  <c r="H13" i="1"/>
  <c r="H14" i="1"/>
  <c r="H15" i="1"/>
  <c r="H16" i="1"/>
  <c r="H17" i="1"/>
  <c r="H18" i="1"/>
  <c r="H19" i="1"/>
  <c r="H20" i="1"/>
  <c r="H21" i="1"/>
  <c r="H23" i="1"/>
  <c r="H24" i="1"/>
  <c r="H25" i="1"/>
  <c r="H26" i="1"/>
  <c r="H27" i="1"/>
  <c r="H28" i="1"/>
  <c r="H29" i="1"/>
  <c r="H30" i="1"/>
  <c r="H32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4" i="1"/>
  <c r="H5" i="1"/>
  <c r="H6" i="1"/>
  <c r="H11" i="1"/>
  <c r="H22" i="1"/>
  <c r="H31" i="1"/>
  <c r="H33" i="1"/>
  <c r="I14" i="1" l="1"/>
  <c r="I22" i="1"/>
  <c r="I5" i="1"/>
  <c r="I58" i="1"/>
  <c r="I54" i="1"/>
  <c r="F66" i="1" l="1"/>
  <c r="G66" i="1" l="1"/>
  <c r="H66" i="1" l="1"/>
  <c r="I66" i="1" l="1"/>
</calcChain>
</file>

<file path=xl/sharedStrings.xml><?xml version="1.0" encoding="utf-8"?>
<sst xmlns="http://schemas.openxmlformats.org/spreadsheetml/2006/main" count="135" uniqueCount="134">
  <si>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</si>
  <si>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</si>
  <si>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</si>
  <si>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</si>
  <si>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</si>
  <si>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</si>
  <si>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</si>
  <si>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</si>
  <si>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</si>
  <si>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</si>
  <si>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</si>
  <si>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</si>
  <si>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</si>
  <si>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</si>
  <si>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</si>
  <si>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</si>
  <si>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</si>
  <si>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</si>
  <si>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</si>
  <si>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</si>
  <si>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</si>
  <si>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</si>
  <si>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</si>
  <si>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</si>
  <si>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</si>
  <si>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</si>
  <si>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</si>
  <si>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</si>
  <si>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</si>
  <si>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</si>
  <si>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</si>
  <si>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</si>
  <si>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</si>
  <si>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</si>
  <si>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</si>
  <si>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</si>
  <si>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</si>
  <si>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</si>
  <si>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</si>
  <si>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</si>
  <si>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</si>
  <si>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</si>
  <si>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</si>
  <si>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</si>
  <si>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</si>
  <si>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</si>
  <si>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</si>
  <si>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</si>
  <si>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</si>
  <si>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</si>
  <si>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</si>
  <si>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</si>
  <si>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</si>
  <si>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INSTITUTO TECNICO NACIONAL DE COMERCIO SIMON RODRIGUEZ DE CALI</t>
  </si>
  <si>
    <t>wbenavides@unicauca.edu.co; duvanpulido@unicauca.edu.co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</si>
  <si>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</si>
  <si>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</si>
  <si>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</si>
  <si>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</si>
  <si>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</si>
  <si>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</si>
  <si>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</si>
  <si>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</si>
  <si>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</si>
  <si>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</si>
  <si>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</si>
  <si>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</si>
  <si>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</si>
  <si>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</si>
  <si>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</si>
  <si>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</si>
  <si>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</si>
  <si>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</si>
  <si>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</si>
  <si>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contabil@ucaldas.edu.co; julian.castano_l@ucaldas.edu.co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</si>
  <si>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</si>
  <si>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</si>
  <si>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</si>
  <si>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</si>
  <si>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</si>
  <si>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financiera@iser.edu.co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</si>
  <si>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</si>
  <si>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</si>
  <si>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</si>
  <si>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</si>
  <si>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</si>
  <si>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contabilidad@colboy.edu.co</t>
  </si>
  <si>
    <t>diana.amado01@uptc.edu.co</t>
  </si>
  <si>
    <t xml:space="preserve">COLEGIO DE BOYACA </t>
  </si>
  <si>
    <t>contabilidad@ita.edu.co</t>
  </si>
  <si>
    <t>rodolforondon@yahoo.com;</t>
  </si>
  <si>
    <t>presupuesto@intenalco.edu.co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</si>
  <si>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</si>
  <si>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</si>
  <si>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</si>
  <si>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</si>
  <si>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</si>
  <si>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monica.calle@correounivalle.edu.co</t>
  </si>
  <si>
    <t>contab@udistrital.edu.co;</t>
  </si>
  <si>
    <t>contabilidad@intep.edu.co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</si>
  <si>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</si>
  <si>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</si>
  <si>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</si>
  <si>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</si>
  <si>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</si>
  <si>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</si>
  <si>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</si>
  <si>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</si>
  <si>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</si>
  <si>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</si>
  <si>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</si>
  <si>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financiera@endeporte.edu.co</t>
  </si>
  <si>
    <t>deboraarangorectoria@une.net.co</t>
  </si>
  <si>
    <t>cardila@admon.uniajc.edu.co</t>
  </si>
  <si>
    <t>info@esba.edu.co</t>
  </si>
  <si>
    <t>hector.ramirez@iue.edu.co</t>
  </si>
  <si>
    <t>contabilidad@bellasartes.edu.co</t>
  </si>
  <si>
    <t>nataliamontoya@itm.edu.co</t>
  </si>
  <si>
    <t>direccion.administrativa@unipaz.edu.co</t>
  </si>
  <si>
    <t>contabilidad@elpoli.edu.co</t>
  </si>
  <si>
    <t>contabilidad@tdea.edu.co</t>
  </si>
  <si>
    <t>financiera@correo.uts.edu.co</t>
  </si>
  <si>
    <t>contabilidad@correo.unicordoba.edu.co</t>
  </si>
  <si>
    <t>martha.marulanda@udea.edu.co</t>
  </si>
  <si>
    <t>COLEGIO INTEGRADO NACIONAL ORIENTE DE CALDAS</t>
  </si>
  <si>
    <t>contabilidad@unillanos.edu.co</t>
  </si>
  <si>
    <t>jbeltran@itsa.edu.co</t>
  </si>
  <si>
    <t>svmosquera@uniquindio.edu.co</t>
  </si>
  <si>
    <t>jorge.aldana@unad.edu.co; reciprocas@unad.edu.co</t>
  </si>
  <si>
    <t>MOVIMIENTOS DE ENERO 2018</t>
  </si>
  <si>
    <t>SALDOS A 31 ENERO DEL 2018</t>
  </si>
  <si>
    <t>542301001  Para pago de pensiones y/o cesantias</t>
  </si>
  <si>
    <t>542303001 Para gastos de funcionamiento</t>
  </si>
  <si>
    <t>542301001 Para pago de pensiones y/o cesantias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</si>
</sst>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_(* #,##0_);_(* \(#,##0\);_(* &quot;-&quot;??_);_(@_)"/>
    <numFmt numFmtId="166" formatCode="_ * #,##0.00_ ;_ * \-#,##0.00_ ;_ * &quot;-&quot;??_ ;_ @_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166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3" fillId="0" borderId="0"/>
  </cellStyleXfs>
  <cellXfs count="50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43" fontId="8" fillId="0" borderId="0" xfId="1" applyFont="1" applyAlignment="1"/>
    <xf numFmtId="3" fontId="8" fillId="0" borderId="0" xfId="2" applyNumberFormat="1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 wrapText="1"/>
    </xf>
    <xf numFmtId="0" fontId="10" fillId="3" borderId="4" xfId="2" applyFont="1" applyFill="1" applyBorder="1" applyAlignment="1">
      <alignment horizontal="center" vertical="center" wrapText="1"/>
    </xf>
    <xf numFmtId="43" fontId="11" fillId="2" borderId="4" xfId="1" applyFont="1" applyFill="1" applyBorder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Fill="1" applyBorder="1" applyAlignment="1"/>
    <xf numFmtId="0" fontId="10" fillId="0" borderId="4" xfId="2" applyFont="1" applyFill="1" applyBorder="1" applyAlignment="1"/>
    <xf numFmtId="0" fontId="12" fillId="0" borderId="4" xfId="3" applyFont="1" applyFill="1" applyBorder="1" applyAlignment="1" applyProtection="1"/>
    <xf numFmtId="165" fontId="10" fillId="0" borderId="4" xfId="1" applyNumberFormat="1" applyFont="1" applyFill="1" applyBorder="1" applyAlignment="1">
      <alignment horizontal="right" wrapText="1"/>
    </xf>
    <xf numFmtId="165" fontId="10" fillId="0" borderId="4" xfId="1" applyNumberFormat="1" applyFont="1" applyFill="1" applyBorder="1" applyAlignment="1">
      <alignment wrapText="1"/>
    </xf>
    <xf numFmtId="43" fontId="10" fillId="0" borderId="4" xfId="2" applyNumberFormat="1" applyFont="1" applyFill="1" applyBorder="1" applyAlignment="1"/>
    <xf numFmtId="0" fontId="10" fillId="0" borderId="0" xfId="2" applyFont="1" applyFill="1">
      <alignment wrapText="1"/>
    </xf>
    <xf numFmtId="1" fontId="10" fillId="0" borderId="4" xfId="2" applyNumberFormat="1" applyFont="1" applyBorder="1" applyAlignment="1"/>
    <xf numFmtId="0" fontId="12" fillId="0" borderId="4" xfId="3" applyFont="1" applyFill="1" applyBorder="1" applyAlignment="1" applyProtection="1">
      <alignment vertical="center"/>
    </xf>
    <xf numFmtId="0" fontId="12" fillId="0" borderId="5" xfId="3" applyFont="1" applyFill="1" applyBorder="1" applyAlignment="1" applyProtection="1"/>
    <xf numFmtId="0" fontId="12" fillId="0" borderId="0" xfId="3" applyFont="1" applyFill="1" applyBorder="1" applyAlignment="1" applyProtection="1"/>
    <xf numFmtId="0" fontId="11" fillId="3" borderId="1" xfId="2" applyFont="1" applyFill="1" applyBorder="1" applyAlignment="1">
      <alignment horizontal="left" vertical="center"/>
    </xf>
    <xf numFmtId="0" fontId="10" fillId="3" borderId="2" xfId="2" applyFont="1" applyFill="1" applyBorder="1" applyAlignment="1">
      <alignment horizontal="left" vertical="center"/>
    </xf>
    <xf numFmtId="0" fontId="11" fillId="3" borderId="2" xfId="2" applyFont="1" applyFill="1" applyBorder="1" applyAlignment="1"/>
    <xf numFmtId="0" fontId="10" fillId="3" borderId="2" xfId="2" applyFont="1" applyFill="1" applyBorder="1" applyAlignment="1"/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43" fontId="13" fillId="0" borderId="0" xfId="1" applyFont="1" applyAlignment="1">
      <alignment wrapText="1"/>
    </xf>
    <xf numFmtId="3" fontId="13" fillId="0" borderId="0" xfId="1" applyNumberFormat="1" applyFont="1" applyAlignment="1">
      <alignment wrapText="1"/>
    </xf>
    <xf numFmtId="3" fontId="10" fillId="0" borderId="0" xfId="2" applyNumberFormat="1" applyFont="1">
      <alignment wrapText="1"/>
    </xf>
    <xf numFmtId="43" fontId="10" fillId="0" borderId="0" xfId="1" applyFont="1" applyAlignment="1">
      <alignment wrapText="1"/>
    </xf>
    <xf numFmtId="0" fontId="14" fillId="0" borderId="0" xfId="0" applyFont="1" applyAlignment="1">
      <alignment vertical="center"/>
    </xf>
    <xf numFmtId="0" fontId="14" fillId="0" borderId="0" xfId="0" applyFont="1"/>
    <xf numFmtId="43" fontId="10" fillId="0" borderId="0" xfId="2" applyNumberFormat="1" applyFont="1">
      <alignment wrapText="1"/>
    </xf>
    <xf numFmtId="0" fontId="1" fillId="0" borderId="4" xfId="2" applyFont="1" applyFill="1" applyBorder="1" applyAlignment="1"/>
    <xf numFmtId="0" fontId="2" fillId="0" borderId="4" xfId="3" applyFill="1" applyBorder="1" applyAlignment="1" applyProtection="1">
      <alignment vertical="center"/>
    </xf>
    <xf numFmtId="0" fontId="2" fillId="0" borderId="4" xfId="3" applyFill="1" applyBorder="1" applyAlignment="1" applyProtection="1"/>
    <xf numFmtId="0" fontId="12" fillId="0" borderId="4" xfId="3" applyFont="1" applyFill="1" applyBorder="1" applyAlignment="1" applyProtection="1">
      <alignment wrapText="1"/>
    </xf>
    <xf numFmtId="0" fontId="0" fillId="0" borderId="5" xfId="0" applyFont="1" applyFill="1" applyBorder="1" applyAlignment="1">
      <alignment horizontal="right" vertical="center"/>
    </xf>
    <xf numFmtId="0" fontId="2" fillId="0" borderId="4" xfId="3" applyFont="1" applyFill="1" applyBorder="1" applyAlignment="1" applyProtection="1"/>
    <xf numFmtId="0" fontId="0" fillId="0" borderId="4" xfId="0" applyFont="1" applyFill="1" applyBorder="1" applyAlignment="1">
      <alignment horizontal="right" vertical="center"/>
    </xf>
    <xf numFmtId="1" fontId="10" fillId="0" borderId="5" xfId="2" applyNumberFormat="1" applyFont="1" applyFill="1" applyBorder="1" applyAlignment="1"/>
    <xf numFmtId="0" fontId="12" fillId="0" borderId="5" xfId="3" applyFont="1" applyFill="1" applyBorder="1" applyAlignment="1" applyProtection="1">
      <alignment vertical="center"/>
    </xf>
    <xf numFmtId="0" fontId="11" fillId="2" borderId="1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</cellXfs>
  <cellStyles count="18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il@ucaldas.edu.co" TargetMode="External"/><Relationship Id="rId18" Type="http://schemas.openxmlformats.org/officeDocument/2006/relationships/hyperlink" Target="mailto:jcquiroz11@hotmail.com" TargetMode="External"/><Relationship Id="rId26" Type="http://schemas.openxmlformats.org/officeDocument/2006/relationships/hyperlink" Target="mailto:olivero.iriarte@unisucre.edu.co" TargetMode="External"/><Relationship Id="rId39" Type="http://schemas.openxmlformats.org/officeDocument/2006/relationships/hyperlink" Target="mailto:contabilidad@guadalajaradebuga-valle.gov.co" TargetMode="External"/><Relationship Id="rId21" Type="http://schemas.openxmlformats.org/officeDocument/2006/relationships/hyperlink" Target="mailto:aportesbpp@une.net.co" TargetMode="External"/><Relationship Id="rId34" Type="http://schemas.openxmlformats.org/officeDocument/2006/relationships/hyperlink" Target="mailto:mail@itp.edu.co" TargetMode="External"/><Relationship Id="rId42" Type="http://schemas.openxmlformats.org/officeDocument/2006/relationships/hyperlink" Target="mailto:gestioncontable@unicesar.edu.co;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wbenavides@unicauca.edu.co" TargetMode="External"/><Relationship Id="rId2" Type="http://schemas.openxmlformats.org/officeDocument/2006/relationships/hyperlink" Target="mailto:contabilidad@correo.unicordoba.edu.co" TargetMode="External"/><Relationship Id="rId16" Type="http://schemas.openxmlformats.org/officeDocument/2006/relationships/hyperlink" Target="mailto:itfip2001@yahoo.com" TargetMode="External"/><Relationship Id="rId29" Type="http://schemas.openxmlformats.org/officeDocument/2006/relationships/hyperlink" Target="mailto:ysantos@pascualbravo.edu.co" TargetMode="External"/><Relationship Id="rId1" Type="http://schemas.openxmlformats.org/officeDocument/2006/relationships/hyperlink" Target="mailto:esolerc@unal.edu.co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uiscontabilidad@hotmail.com" TargetMode="External"/><Relationship Id="rId24" Type="http://schemas.openxmlformats.org/officeDocument/2006/relationships/hyperlink" Target="mailto:contabilidad@colboy.edu.co" TargetMode="External"/><Relationship Id="rId32" Type="http://schemas.openxmlformats.org/officeDocument/2006/relationships/hyperlink" Target="mailto:info@unipacifico.edu.co" TargetMode="External"/><Relationship Id="rId37" Type="http://schemas.openxmlformats.org/officeDocument/2006/relationships/hyperlink" Target="mailto:inhvg@hotmail.com" TargetMode="External"/><Relationship Id="rId40" Type="http://schemas.openxmlformats.org/officeDocument/2006/relationships/hyperlink" Target="mailto:luzdary@utp.edu.co;" TargetMode="External"/><Relationship Id="rId45" Type="http://schemas.openxmlformats.org/officeDocument/2006/relationships/hyperlink" Target="mailto:cmb@colmayorbolivar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contabilidad@uniamazonia.edu.co" TargetMode="External"/><Relationship Id="rId23" Type="http://schemas.openxmlformats.org/officeDocument/2006/relationships/hyperlink" Target="mailto:contabilidad@unimagdalena.edu.co" TargetMode="External"/><Relationship Id="rId28" Type="http://schemas.openxmlformats.org/officeDocument/2006/relationships/hyperlink" Target="mailto:contab@udistrital.edu.co;" TargetMode="External"/><Relationship Id="rId36" Type="http://schemas.openxmlformats.org/officeDocument/2006/relationships/hyperlink" Target="mailto:contabilidad@colmayor.edu.co" TargetMode="External"/><Relationship Id="rId10" Type="http://schemas.openxmlformats.org/officeDocument/2006/relationships/hyperlink" Target="mailto:rector@uniatlantico.edu.co" TargetMode="External"/><Relationship Id="rId19" Type="http://schemas.openxmlformats.org/officeDocument/2006/relationships/hyperlink" Target="mailto:jblancogiraldo@yahoo.com" TargetMode="External"/><Relationship Id="rId31" Type="http://schemas.openxmlformats.org/officeDocument/2006/relationships/hyperlink" Target="mailto:contactenos@utch.edu.co" TargetMode="External"/><Relationship Id="rId44" Type="http://schemas.openxmlformats.org/officeDocument/2006/relationships/hyperlink" Target="mailto:jbeltran@itsa.edu.co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contabilidad@udenar.edu.co" TargetMode="External"/><Relationship Id="rId14" Type="http://schemas.openxmlformats.org/officeDocument/2006/relationships/hyperlink" Target="mailto:contabilidad@usco.edu.co" TargetMode="External"/><Relationship Id="rId22" Type="http://schemas.openxmlformats.org/officeDocument/2006/relationships/hyperlink" Target="mailto:contabilidad@colmayorcauca.edu.co" TargetMode="External"/><Relationship Id="rId27" Type="http://schemas.openxmlformats.org/officeDocument/2006/relationships/hyperlink" Target="mailto:lmartinezt@pedagogica.edu.co;" TargetMode="External"/><Relationship Id="rId30" Type="http://schemas.openxmlformats.org/officeDocument/2006/relationships/hyperlink" Target="mailto:financiera@iser.edu.co" TargetMode="External"/><Relationship Id="rId35" Type="http://schemas.openxmlformats.org/officeDocument/2006/relationships/hyperlink" Target="mailto:rodolforondon@yahoo.com;" TargetMode="External"/><Relationship Id="rId43" Type="http://schemas.openxmlformats.org/officeDocument/2006/relationships/hyperlink" Target="mailto:monica.calle@correounivalle.edu.co" TargetMode="External"/><Relationship Id="rId8" Type="http://schemas.openxmlformats.org/officeDocument/2006/relationships/hyperlink" Target="mailto:contabilidad@intep.edu.co" TargetMode="External"/><Relationship Id="rId3" Type="http://schemas.openxmlformats.org/officeDocument/2006/relationships/hyperlink" Target="mailto:contumng@umng.edu.co;" TargetMode="External"/><Relationship Id="rId12" Type="http://schemas.openxmlformats.org/officeDocument/2006/relationships/hyperlink" Target="mailto:rectoria@ufps.edu.co" TargetMode="External"/><Relationship Id="rId17" Type="http://schemas.openxmlformats.org/officeDocument/2006/relationships/hyperlink" Target="mailto:seccontabi@unipamplona.edu.co" TargetMode="External"/><Relationship Id="rId25" Type="http://schemas.openxmlformats.org/officeDocument/2006/relationships/hyperlink" Target="mailto:contabilidad@uniguajira.edu.co" TargetMode="External"/><Relationship Id="rId33" Type="http://schemas.openxmlformats.org/officeDocument/2006/relationships/hyperlink" Target="mailto:contabilidad@ita.edu.co" TargetMode="External"/><Relationship Id="rId38" Type="http://schemas.openxmlformats.org/officeDocument/2006/relationships/hyperlink" Target="mailto:presupuesto@intenalco.edu.co" TargetMode="External"/><Relationship Id="rId46" Type="http://schemas.openxmlformats.org/officeDocument/2006/relationships/hyperlink" Target="mailto:jorge.aldana@unad.edu.co;" TargetMode="External"/><Relationship Id="rId20" Type="http://schemas.openxmlformats.org/officeDocument/2006/relationships/hyperlink" Target="mailto:contabilidad@iescinoc.edu.co" TargetMode="External"/><Relationship Id="rId41" Type="http://schemas.openxmlformats.org/officeDocument/2006/relationships/hyperlink" Target="mailto:liliana.henao@correounivalle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0"/>
  <sheetViews>
    <sheetView tabSelected="1" zoomScaleNormal="100" workbookViewId="0">
      <pane xSplit="4" ySplit="3" topLeftCell="F58" activePane="bottomRight" state="frozen"/>
      <selection activeCell="J39" sqref="J39"/>
      <selection pane="topRight" activeCell="J39" sqref="J39"/>
      <selection pane="bottomLeft" activeCell="J39" sqref="J39"/>
      <selection pane="bottomRight" activeCell="H60" sqref="H60"/>
    </sheetView>
  </sheetViews>
  <sheetFormatPr baseColWidth="10" defaultRowHeight="15" x14ac:dyDescent="0.25"/>
  <cols>
    <col min="1" max="1" width="13.85546875" style="12" customWidth="1"/>
    <col min="2" max="2" width="12.7109375" style="12" customWidth="1"/>
    <col min="3" max="3" width="14.5703125" style="12" customWidth="1"/>
    <col min="4" max="4" width="46.42578125" style="12" customWidth="1"/>
    <col min="5" max="5" width="13.140625" style="12" hidden="1" customWidth="1"/>
    <col min="6" max="6" width="18" style="30" bestFit="1" customWidth="1"/>
    <col min="7" max="7" width="25.140625" style="32" customWidth="1"/>
    <col min="8" max="8" width="18" style="12" bestFit="1" customWidth="1"/>
    <col min="9" max="9" width="18.5703125" style="12" bestFit="1" customWidth="1"/>
    <col min="10" max="16384" width="11.42578125" style="12"/>
  </cols>
  <sheetData>
    <row r="1" spans="1:9" s="5" customFormat="1" ht="30.75" customHeight="1" x14ac:dyDescent="0.3">
      <c r="A1" s="1" t="s">
        <v>56</v>
      </c>
      <c r="B1" s="2"/>
      <c r="C1" s="1"/>
      <c r="D1" s="2"/>
      <c r="E1" s="1"/>
      <c r="F1" s="3"/>
      <c r="G1" s="4"/>
      <c r="H1" s="1"/>
      <c r="I1" s="1"/>
    </row>
    <row r="2" spans="1:9" s="7" customFormat="1" ht="30.75" customHeight="1" x14ac:dyDescent="0.25">
      <c r="A2" s="6"/>
      <c r="B2" s="6"/>
      <c r="C2" s="6"/>
      <c r="D2" s="6"/>
      <c r="E2" s="6"/>
      <c r="F2" s="46" t="s">
        <v>129</v>
      </c>
      <c r="G2" s="47"/>
      <c r="H2" s="48" t="s">
        <v>130</v>
      </c>
      <c r="I2" s="49"/>
    </row>
    <row r="3" spans="1:9" ht="57.75" customHeight="1" x14ac:dyDescent="0.2">
      <c r="A3" s="8" t="s">
        <v>0</v>
      </c>
      <c r="B3" s="9" t="s">
        <v>57</v>
      </c>
      <c r="C3" s="8" t="s">
        <v>1</v>
      </c>
      <c r="D3" s="8" t="s">
        <v>2</v>
      </c>
      <c r="E3" s="8" t="s">
        <v>3</v>
      </c>
      <c r="F3" s="10" t="s">
        <v>131</v>
      </c>
      <c r="G3" s="11" t="s">
        <v>132</v>
      </c>
      <c r="H3" s="8" t="s">
        <v>133</v>
      </c>
      <c r="I3" s="8" t="s">
        <v>132</v>
      </c>
    </row>
    <row r="4" spans="1:9" s="19" customFormat="1" ht="15" customHeight="1" x14ac:dyDescent="0.2">
      <c r="A4" s="13">
        <v>8917801118</v>
      </c>
      <c r="B4" s="13">
        <v>891780111</v>
      </c>
      <c r="C4" s="13">
        <v>121647000</v>
      </c>
      <c r="D4" s="14" t="s">
        <v>72</v>
      </c>
      <c r="E4" s="15" t="s">
        <v>83</v>
      </c>
      <c r="F4" s="16"/>
      <c r="G4" s="17">
        <v>3969635484</v>
      </c>
      <c r="H4" s="18">
        <f>+F4</f>
        <v>0</v>
      </c>
      <c r="I4" s="18">
        <f>+G4</f>
        <v>3969635484</v>
      </c>
    </row>
    <row r="5" spans="1:9" s="19" customFormat="1" ht="15" customHeight="1" x14ac:dyDescent="0.2">
      <c r="A5" s="13">
        <v>8916800894</v>
      </c>
      <c r="B5" s="13">
        <v>891680089</v>
      </c>
      <c r="C5" s="13">
        <v>28327000</v>
      </c>
      <c r="D5" s="14" t="s">
        <v>70</v>
      </c>
      <c r="E5" s="15" t="s">
        <v>81</v>
      </c>
      <c r="F5" s="16">
        <v>229916354</v>
      </c>
      <c r="G5" s="17">
        <v>3393798519</v>
      </c>
      <c r="H5" s="18">
        <f t="shared" ref="H5:H65" si="0">+F5</f>
        <v>229916354</v>
      </c>
      <c r="I5" s="18">
        <f t="shared" ref="I5:I65" si="1">+G5</f>
        <v>3393798519</v>
      </c>
    </row>
    <row r="6" spans="1:9" s="19" customFormat="1" ht="15" customHeight="1" x14ac:dyDescent="0.2">
      <c r="A6" s="13">
        <v>8914800359</v>
      </c>
      <c r="B6" s="13">
        <v>891480035</v>
      </c>
      <c r="C6" s="13">
        <v>24666000</v>
      </c>
      <c r="D6" s="14" t="s">
        <v>69</v>
      </c>
      <c r="E6" s="15" t="s">
        <v>92</v>
      </c>
      <c r="F6" s="16">
        <v>119509263</v>
      </c>
      <c r="G6" s="17">
        <v>6996684855</v>
      </c>
      <c r="H6" s="18">
        <f t="shared" si="0"/>
        <v>119509263</v>
      </c>
      <c r="I6" s="18">
        <f t="shared" si="1"/>
        <v>6996684855</v>
      </c>
    </row>
    <row r="7" spans="1:9" s="19" customFormat="1" ht="15" customHeight="1" x14ac:dyDescent="0.2">
      <c r="A7" s="13">
        <v>8911800842</v>
      </c>
      <c r="B7" s="13">
        <v>891180084</v>
      </c>
      <c r="C7" s="13">
        <v>26141000</v>
      </c>
      <c r="D7" s="14" t="s">
        <v>68</v>
      </c>
      <c r="E7" s="15" t="s">
        <v>28</v>
      </c>
      <c r="F7" s="16"/>
      <c r="G7" s="17">
        <v>3905475573</v>
      </c>
      <c r="H7" s="18">
        <f t="shared" si="0"/>
        <v>0</v>
      </c>
      <c r="I7" s="18">
        <f t="shared" si="1"/>
        <v>3905475573</v>
      </c>
    </row>
    <row r="8" spans="1:9" s="19" customFormat="1" ht="15" customHeight="1" x14ac:dyDescent="0.2">
      <c r="A8" s="13">
        <v>8923002856</v>
      </c>
      <c r="B8" s="13">
        <v>892300285</v>
      </c>
      <c r="C8" s="13">
        <v>821920000</v>
      </c>
      <c r="D8" s="14" t="s">
        <v>42</v>
      </c>
      <c r="E8" s="15" t="s">
        <v>95</v>
      </c>
      <c r="F8" s="16"/>
      <c r="G8" s="17">
        <v>2294577505</v>
      </c>
      <c r="H8" s="18">
        <f t="shared" si="0"/>
        <v>0</v>
      </c>
      <c r="I8" s="18">
        <f t="shared" si="1"/>
        <v>2294577505</v>
      </c>
    </row>
    <row r="9" spans="1:9" s="19" customFormat="1" ht="15" customHeight="1" x14ac:dyDescent="0.2">
      <c r="A9" s="13">
        <v>8918003301</v>
      </c>
      <c r="B9" s="13">
        <v>891800330</v>
      </c>
      <c r="C9" s="13">
        <v>27615000</v>
      </c>
      <c r="D9" s="14" t="s">
        <v>73</v>
      </c>
      <c r="E9" s="15" t="s">
        <v>87</v>
      </c>
      <c r="F9" s="16"/>
      <c r="G9" s="17">
        <v>9002439888</v>
      </c>
      <c r="H9" s="18">
        <f t="shared" si="0"/>
        <v>0</v>
      </c>
      <c r="I9" s="18">
        <f t="shared" si="1"/>
        <v>9002439888</v>
      </c>
    </row>
    <row r="10" spans="1:9" s="19" customFormat="1" ht="15" customHeight="1" x14ac:dyDescent="0.2">
      <c r="A10" s="13">
        <v>8999991244</v>
      </c>
      <c r="B10" s="13">
        <v>899999124</v>
      </c>
      <c r="C10" s="13">
        <v>27500000</v>
      </c>
      <c r="D10" s="14" t="s">
        <v>44</v>
      </c>
      <c r="E10" s="15" t="s">
        <v>94</v>
      </c>
      <c r="F10" s="16"/>
      <c r="G10" s="17">
        <v>4710853799</v>
      </c>
      <c r="H10" s="18">
        <f t="shared" si="0"/>
        <v>0</v>
      </c>
      <c r="I10" s="18">
        <f t="shared" si="1"/>
        <v>4710853799</v>
      </c>
    </row>
    <row r="11" spans="1:9" s="19" customFormat="1" ht="15" customHeight="1" x14ac:dyDescent="0.2">
      <c r="A11" s="13">
        <v>8999990633</v>
      </c>
      <c r="B11" s="13">
        <v>899999063</v>
      </c>
      <c r="C11" s="13">
        <v>27400000</v>
      </c>
      <c r="D11" s="14" t="s">
        <v>43</v>
      </c>
      <c r="E11" s="15" t="s">
        <v>96</v>
      </c>
      <c r="F11" s="16">
        <v>16017979811</v>
      </c>
      <c r="G11" s="17">
        <v>47273572397</v>
      </c>
      <c r="H11" s="18">
        <f t="shared" si="0"/>
        <v>16017979811</v>
      </c>
      <c r="I11" s="18">
        <f t="shared" si="1"/>
        <v>47273572397</v>
      </c>
    </row>
    <row r="12" spans="1:9" s="19" customFormat="1" ht="15" customHeight="1" x14ac:dyDescent="0.2">
      <c r="A12" s="13">
        <v>8605127804</v>
      </c>
      <c r="B12" s="13">
        <v>860512780</v>
      </c>
      <c r="C12" s="13">
        <v>822000000</v>
      </c>
      <c r="D12" s="14" t="s">
        <v>63</v>
      </c>
      <c r="E12" s="42" t="s">
        <v>128</v>
      </c>
      <c r="F12" s="16"/>
      <c r="G12" s="17">
        <v>3424527677</v>
      </c>
      <c r="H12" s="18">
        <f t="shared" si="0"/>
        <v>0</v>
      </c>
      <c r="I12" s="18">
        <f t="shared" si="1"/>
        <v>3424527677</v>
      </c>
    </row>
    <row r="13" spans="1:9" s="19" customFormat="1" ht="15" customHeight="1" x14ac:dyDescent="0.2">
      <c r="A13" s="13">
        <v>8002253408</v>
      </c>
      <c r="B13" s="13">
        <v>800225340</v>
      </c>
      <c r="C13" s="13">
        <v>821700000</v>
      </c>
      <c r="D13" s="14" t="s">
        <v>61</v>
      </c>
      <c r="E13" s="15" t="s">
        <v>78</v>
      </c>
      <c r="F13" s="16"/>
      <c r="G13" s="17">
        <v>1285539749</v>
      </c>
      <c r="H13" s="18">
        <f t="shared" si="0"/>
        <v>0</v>
      </c>
      <c r="I13" s="18">
        <f t="shared" si="1"/>
        <v>1285539749</v>
      </c>
    </row>
    <row r="14" spans="1:9" s="19" customFormat="1" ht="15" customHeight="1" x14ac:dyDescent="0.2">
      <c r="A14" s="13">
        <v>8902012134</v>
      </c>
      <c r="B14" s="13">
        <v>890201213</v>
      </c>
      <c r="C14" s="13">
        <v>128868000</v>
      </c>
      <c r="D14" s="14" t="s">
        <v>64</v>
      </c>
      <c r="E14" s="15" t="s">
        <v>12</v>
      </c>
      <c r="F14" s="16"/>
      <c r="G14" s="17">
        <v>8893405468</v>
      </c>
      <c r="H14" s="18">
        <f t="shared" si="0"/>
        <v>0</v>
      </c>
      <c r="I14" s="18">
        <f t="shared" si="1"/>
        <v>8893405468</v>
      </c>
    </row>
    <row r="15" spans="1:9" s="19" customFormat="1" ht="15" customHeight="1" x14ac:dyDescent="0.2">
      <c r="A15" s="13">
        <v>8001631300</v>
      </c>
      <c r="B15" s="13">
        <v>800163130</v>
      </c>
      <c r="C15" s="13">
        <v>129254000</v>
      </c>
      <c r="D15" s="14" t="s">
        <v>60</v>
      </c>
      <c r="E15" s="15" t="s">
        <v>76</v>
      </c>
      <c r="F15" s="16"/>
      <c r="G15" s="17">
        <v>1374578016</v>
      </c>
      <c r="H15" s="18">
        <f t="shared" si="0"/>
        <v>0</v>
      </c>
      <c r="I15" s="18">
        <f t="shared" si="1"/>
        <v>1374578016</v>
      </c>
    </row>
    <row r="16" spans="1:9" s="19" customFormat="1" ht="15" customHeight="1" x14ac:dyDescent="0.2">
      <c r="A16" s="13">
        <v>8905006226</v>
      </c>
      <c r="B16" s="13">
        <v>890500622</v>
      </c>
      <c r="C16" s="13">
        <v>125354000</v>
      </c>
      <c r="D16" s="14" t="s">
        <v>65</v>
      </c>
      <c r="E16" s="15" t="s">
        <v>15</v>
      </c>
      <c r="F16" s="16"/>
      <c r="G16" s="17">
        <v>2842052839</v>
      </c>
      <c r="H16" s="18">
        <f t="shared" si="0"/>
        <v>0</v>
      </c>
      <c r="I16" s="18">
        <f t="shared" si="1"/>
        <v>2842052839</v>
      </c>
    </row>
    <row r="17" spans="1:9" s="19" customFormat="1" ht="15" customHeight="1" x14ac:dyDescent="0.2">
      <c r="A17" s="13">
        <v>8999992307</v>
      </c>
      <c r="B17" s="13">
        <v>899999230</v>
      </c>
      <c r="C17" s="13">
        <v>222711001</v>
      </c>
      <c r="D17" s="14" t="s">
        <v>45</v>
      </c>
      <c r="E17" s="23" t="s">
        <v>98</v>
      </c>
      <c r="F17" s="16"/>
      <c r="G17" s="17">
        <v>1467981703</v>
      </c>
      <c r="H17" s="18">
        <f t="shared" si="0"/>
        <v>0</v>
      </c>
      <c r="I17" s="18">
        <f t="shared" si="1"/>
        <v>1467981703</v>
      </c>
    </row>
    <row r="18" spans="1:9" s="19" customFormat="1" ht="15" customHeight="1" x14ac:dyDescent="0.2">
      <c r="A18" s="13">
        <v>8903990106</v>
      </c>
      <c r="B18" s="13">
        <v>890399010</v>
      </c>
      <c r="C18" s="13">
        <v>120676000</v>
      </c>
      <c r="D18" s="14" t="s">
        <v>13</v>
      </c>
      <c r="E18" s="40" t="s">
        <v>93</v>
      </c>
      <c r="F18" s="16"/>
      <c r="G18" s="17">
        <v>16723319028</v>
      </c>
      <c r="H18" s="18">
        <f t="shared" si="0"/>
        <v>0</v>
      </c>
      <c r="I18" s="18">
        <f t="shared" si="1"/>
        <v>16723319028</v>
      </c>
    </row>
    <row r="19" spans="1:9" s="19" customFormat="1" ht="15" customHeight="1" x14ac:dyDescent="0.2">
      <c r="A19" s="13">
        <v>8907006407</v>
      </c>
      <c r="B19" s="13">
        <v>890700640</v>
      </c>
      <c r="C19" s="13">
        <v>129373000</v>
      </c>
      <c r="D19" s="14" t="s">
        <v>19</v>
      </c>
      <c r="E19" s="15" t="s">
        <v>82</v>
      </c>
      <c r="F19" s="16"/>
      <c r="G19" s="17">
        <v>3554885074</v>
      </c>
      <c r="H19" s="18">
        <f t="shared" si="0"/>
        <v>0</v>
      </c>
      <c r="I19" s="18">
        <f t="shared" si="1"/>
        <v>3554885074</v>
      </c>
    </row>
    <row r="20" spans="1:9" s="19" customFormat="1" ht="15" customHeight="1" x14ac:dyDescent="0.2">
      <c r="A20" s="13">
        <v>8900004328</v>
      </c>
      <c r="B20" s="13">
        <v>890000432</v>
      </c>
      <c r="C20" s="13">
        <v>126663000</v>
      </c>
      <c r="D20" s="14" t="s">
        <v>9</v>
      </c>
      <c r="E20" s="15" t="s">
        <v>127</v>
      </c>
      <c r="F20" s="16"/>
      <c r="G20" s="17">
        <v>4157702852</v>
      </c>
      <c r="H20" s="18">
        <f t="shared" si="0"/>
        <v>0</v>
      </c>
      <c r="I20" s="18">
        <f t="shared" si="1"/>
        <v>4157702852</v>
      </c>
    </row>
    <row r="21" spans="1:9" s="19" customFormat="1" ht="15" customHeight="1" x14ac:dyDescent="0.2">
      <c r="A21" s="13">
        <v>8350003004</v>
      </c>
      <c r="B21" s="13">
        <v>835000300</v>
      </c>
      <c r="C21" s="13">
        <v>826076000</v>
      </c>
      <c r="D21" s="14" t="s">
        <v>7</v>
      </c>
      <c r="E21" s="15" t="s">
        <v>8</v>
      </c>
      <c r="F21" s="16"/>
      <c r="G21" s="17">
        <v>1244295872</v>
      </c>
      <c r="H21" s="18">
        <f t="shared" si="0"/>
        <v>0</v>
      </c>
      <c r="I21" s="18">
        <f t="shared" si="1"/>
        <v>1244295872</v>
      </c>
    </row>
    <row r="22" spans="1:9" s="19" customFormat="1" ht="15" customHeight="1" x14ac:dyDescent="0.2">
      <c r="A22" s="13">
        <v>8915003192</v>
      </c>
      <c r="B22" s="13">
        <v>891500319</v>
      </c>
      <c r="C22" s="13">
        <v>27219000</v>
      </c>
      <c r="D22" s="14" t="s">
        <v>32</v>
      </c>
      <c r="E22" s="15" t="s">
        <v>54</v>
      </c>
      <c r="F22" s="16">
        <v>2022173818</v>
      </c>
      <c r="G22" s="17">
        <v>7459029768</v>
      </c>
      <c r="H22" s="18">
        <f t="shared" si="0"/>
        <v>2022173818</v>
      </c>
      <c r="I22" s="18">
        <f t="shared" si="1"/>
        <v>7459029768</v>
      </c>
    </row>
    <row r="23" spans="1:9" s="19" customFormat="1" ht="15" customHeight="1" x14ac:dyDescent="0.2">
      <c r="A23" s="13">
        <v>8901022573</v>
      </c>
      <c r="B23" s="13">
        <v>890102257</v>
      </c>
      <c r="C23" s="13">
        <v>121708000</v>
      </c>
      <c r="D23" s="14" t="s">
        <v>10</v>
      </c>
      <c r="E23" s="15" t="s">
        <v>11</v>
      </c>
      <c r="F23" s="16"/>
      <c r="G23" s="17">
        <v>8515415445</v>
      </c>
      <c r="H23" s="18">
        <f t="shared" si="0"/>
        <v>0</v>
      </c>
      <c r="I23" s="18">
        <f t="shared" si="1"/>
        <v>8515415445</v>
      </c>
    </row>
    <row r="24" spans="1:9" s="19" customFormat="1" ht="15" customHeight="1" x14ac:dyDescent="0.2">
      <c r="A24" s="13">
        <v>8922003239</v>
      </c>
      <c r="B24" s="13">
        <v>892200323</v>
      </c>
      <c r="C24" s="13">
        <v>128870000</v>
      </c>
      <c r="D24" s="14" t="s">
        <v>40</v>
      </c>
      <c r="E24" s="15" t="s">
        <v>41</v>
      </c>
      <c r="F24" s="16"/>
      <c r="G24" s="17">
        <v>1632084998</v>
      </c>
      <c r="H24" s="18">
        <f t="shared" si="0"/>
        <v>0</v>
      </c>
      <c r="I24" s="18">
        <f t="shared" si="1"/>
        <v>1632084998</v>
      </c>
    </row>
    <row r="25" spans="1:9" s="19" customFormat="1" ht="15" customHeight="1" x14ac:dyDescent="0.2">
      <c r="A25" s="13">
        <v>8905015104</v>
      </c>
      <c r="B25" s="13">
        <v>890501510</v>
      </c>
      <c r="C25" s="13">
        <v>125454000</v>
      </c>
      <c r="D25" s="14" t="s">
        <v>16</v>
      </c>
      <c r="E25" s="15" t="s">
        <v>84</v>
      </c>
      <c r="F25" s="16"/>
      <c r="G25" s="17">
        <v>3051159012</v>
      </c>
      <c r="H25" s="18">
        <f t="shared" si="0"/>
        <v>0</v>
      </c>
      <c r="I25" s="18">
        <f t="shared" si="1"/>
        <v>3051159012</v>
      </c>
    </row>
    <row r="26" spans="1:9" s="19" customFormat="1" ht="15" customHeight="1" x14ac:dyDescent="0.2">
      <c r="A26" s="13">
        <v>8001189541</v>
      </c>
      <c r="B26" s="13">
        <v>800118954</v>
      </c>
      <c r="C26" s="13">
        <v>124552000</v>
      </c>
      <c r="D26" s="14" t="s">
        <v>4</v>
      </c>
      <c r="E26" s="15" t="s">
        <v>5</v>
      </c>
      <c r="F26" s="16"/>
      <c r="G26" s="17">
        <v>4633424404</v>
      </c>
      <c r="H26" s="18">
        <f t="shared" si="0"/>
        <v>0</v>
      </c>
      <c r="I26" s="18">
        <f t="shared" si="1"/>
        <v>4633424404</v>
      </c>
    </row>
    <row r="27" spans="1:9" s="19" customFormat="1" ht="15" customHeight="1" x14ac:dyDescent="0.2">
      <c r="A27" s="13">
        <v>8920007573</v>
      </c>
      <c r="B27" s="13">
        <v>892000757</v>
      </c>
      <c r="C27" s="13">
        <v>28450000</v>
      </c>
      <c r="D27" s="14" t="s">
        <v>37</v>
      </c>
      <c r="E27" s="15" t="s">
        <v>125</v>
      </c>
      <c r="F27" s="16"/>
      <c r="G27" s="17">
        <v>2210576442</v>
      </c>
      <c r="H27" s="18">
        <f t="shared" si="0"/>
        <v>0</v>
      </c>
      <c r="I27" s="18">
        <f t="shared" si="1"/>
        <v>2210576442</v>
      </c>
    </row>
    <row r="28" spans="1:9" s="19" customFormat="1" ht="15" customHeight="1" x14ac:dyDescent="0.2">
      <c r="A28" s="13">
        <v>8921150294</v>
      </c>
      <c r="B28" s="13">
        <v>892115029</v>
      </c>
      <c r="C28" s="13">
        <v>129444000</v>
      </c>
      <c r="D28" s="14" t="s">
        <v>38</v>
      </c>
      <c r="E28" s="15" t="s">
        <v>39</v>
      </c>
      <c r="F28" s="16"/>
      <c r="G28" s="17">
        <v>2015070750</v>
      </c>
      <c r="H28" s="18">
        <f t="shared" si="0"/>
        <v>0</v>
      </c>
      <c r="I28" s="18">
        <f t="shared" si="1"/>
        <v>2015070750</v>
      </c>
    </row>
    <row r="29" spans="1:9" s="19" customFormat="1" ht="15" customHeight="1" x14ac:dyDescent="0.2">
      <c r="A29" s="13">
        <v>8911903461</v>
      </c>
      <c r="B29" s="13">
        <v>891190346</v>
      </c>
      <c r="C29" s="13">
        <v>26318000</v>
      </c>
      <c r="D29" s="14" t="s">
        <v>29</v>
      </c>
      <c r="E29" s="15" t="s">
        <v>30</v>
      </c>
      <c r="F29" s="16"/>
      <c r="G29" s="17">
        <v>2064779849</v>
      </c>
      <c r="H29" s="18">
        <f t="shared" si="0"/>
        <v>0</v>
      </c>
      <c r="I29" s="18">
        <f t="shared" si="1"/>
        <v>2064779849</v>
      </c>
    </row>
    <row r="30" spans="1:9" s="19" customFormat="1" ht="15" customHeight="1" x14ac:dyDescent="0.2">
      <c r="A30" s="13">
        <v>8906800622</v>
      </c>
      <c r="B30" s="13">
        <v>890680062</v>
      </c>
      <c r="C30" s="13">
        <v>127625000</v>
      </c>
      <c r="D30" s="14" t="s">
        <v>17</v>
      </c>
      <c r="E30" s="15" t="s">
        <v>18</v>
      </c>
      <c r="F30" s="16"/>
      <c r="G30" s="17">
        <v>1309002844</v>
      </c>
      <c r="H30" s="18">
        <f t="shared" si="0"/>
        <v>0</v>
      </c>
      <c r="I30" s="18">
        <f t="shared" si="1"/>
        <v>1309002844</v>
      </c>
    </row>
    <row r="31" spans="1:9" s="19" customFormat="1" ht="15" customHeight="1" thickBot="1" x14ac:dyDescent="0.25">
      <c r="A31" s="13">
        <v>8910800313</v>
      </c>
      <c r="B31" s="13">
        <v>891080031</v>
      </c>
      <c r="C31" s="13">
        <v>27123000</v>
      </c>
      <c r="D31" s="14" t="s">
        <v>27</v>
      </c>
      <c r="E31" s="39" t="s">
        <v>122</v>
      </c>
      <c r="F31" s="16">
        <v>2643204032</v>
      </c>
      <c r="G31" s="17">
        <v>5890242359</v>
      </c>
      <c r="H31" s="18">
        <f t="shared" si="0"/>
        <v>2643204032</v>
      </c>
      <c r="I31" s="18">
        <f t="shared" si="1"/>
        <v>5890242359</v>
      </c>
    </row>
    <row r="32" spans="1:9" s="19" customFormat="1" ht="15" customHeight="1" thickBot="1" x14ac:dyDescent="0.25">
      <c r="A32" s="13">
        <v>8904801235</v>
      </c>
      <c r="B32" s="13">
        <v>890480123</v>
      </c>
      <c r="C32" s="13">
        <v>122613000</v>
      </c>
      <c r="D32" s="14" t="s">
        <v>14</v>
      </c>
      <c r="E32" s="22" t="s">
        <v>90</v>
      </c>
      <c r="F32" s="16"/>
      <c r="G32" s="17">
        <v>5890474322</v>
      </c>
      <c r="H32" s="18">
        <f t="shared" si="0"/>
        <v>0</v>
      </c>
      <c r="I32" s="18">
        <f t="shared" si="1"/>
        <v>5890474322</v>
      </c>
    </row>
    <row r="33" spans="1:9" s="19" customFormat="1" ht="15" customHeight="1" x14ac:dyDescent="0.2">
      <c r="A33" s="13">
        <v>8908010630</v>
      </c>
      <c r="B33" s="13">
        <v>890801063</v>
      </c>
      <c r="C33" s="13">
        <v>27017000</v>
      </c>
      <c r="D33" s="14" t="s">
        <v>21</v>
      </c>
      <c r="E33" s="15" t="s">
        <v>74</v>
      </c>
      <c r="F33" s="16">
        <v>1520947456</v>
      </c>
      <c r="G33" s="17">
        <v>5728711799</v>
      </c>
      <c r="H33" s="18">
        <f t="shared" si="0"/>
        <v>1520947456</v>
      </c>
      <c r="I33" s="18">
        <f t="shared" si="1"/>
        <v>5728711799</v>
      </c>
    </row>
    <row r="34" spans="1:9" s="19" customFormat="1" ht="15" customHeight="1" x14ac:dyDescent="0.2">
      <c r="A34" s="13">
        <v>8909800408</v>
      </c>
      <c r="B34" s="13">
        <v>890980040</v>
      </c>
      <c r="C34" s="13">
        <v>120205000</v>
      </c>
      <c r="D34" s="14" t="s">
        <v>23</v>
      </c>
      <c r="E34" s="23" t="s">
        <v>123</v>
      </c>
      <c r="F34" s="16"/>
      <c r="G34" s="17">
        <v>22428671560</v>
      </c>
      <c r="H34" s="18">
        <f t="shared" si="0"/>
        <v>0</v>
      </c>
      <c r="I34" s="18">
        <f t="shared" si="1"/>
        <v>22428671560</v>
      </c>
    </row>
    <row r="35" spans="1:9" s="19" customFormat="1" ht="15" customHeight="1" x14ac:dyDescent="0.2">
      <c r="A35" s="13">
        <v>8001448299</v>
      </c>
      <c r="B35" s="13">
        <v>800144829</v>
      </c>
      <c r="C35" s="13">
        <v>821400000</v>
      </c>
      <c r="D35" s="14" t="s">
        <v>59</v>
      </c>
      <c r="E35" s="15" t="s">
        <v>55</v>
      </c>
      <c r="F35" s="16"/>
      <c r="G35" s="17">
        <v>1650721177</v>
      </c>
      <c r="H35" s="18">
        <f t="shared" si="0"/>
        <v>0</v>
      </c>
      <c r="I35" s="18">
        <f t="shared" si="1"/>
        <v>1650721177</v>
      </c>
    </row>
    <row r="36" spans="1:9" s="19" customFormat="1" ht="15" customHeight="1" thickBot="1" x14ac:dyDescent="0.25">
      <c r="A36" s="13">
        <v>8919008530</v>
      </c>
      <c r="B36" s="13">
        <v>891900853</v>
      </c>
      <c r="C36" s="13">
        <v>124876000</v>
      </c>
      <c r="D36" s="14" t="s">
        <v>36</v>
      </c>
      <c r="E36" s="23" t="s">
        <v>97</v>
      </c>
      <c r="F36" s="16"/>
      <c r="G36" s="17">
        <v>218665261</v>
      </c>
      <c r="H36" s="18">
        <f t="shared" si="0"/>
        <v>0</v>
      </c>
      <c r="I36" s="18">
        <f t="shared" si="1"/>
        <v>218665261</v>
      </c>
    </row>
    <row r="37" spans="1:9" s="19" customFormat="1" ht="15" customHeight="1" thickBot="1" x14ac:dyDescent="0.25">
      <c r="A37" s="43">
        <v>8902087271</v>
      </c>
      <c r="B37" s="13">
        <v>890208727</v>
      </c>
      <c r="C37" s="13">
        <v>128068000</v>
      </c>
      <c r="D37" s="14" t="s">
        <v>110</v>
      </c>
      <c r="E37" s="22" t="s">
        <v>121</v>
      </c>
      <c r="F37" s="16"/>
      <c r="G37" s="17"/>
      <c r="H37" s="18">
        <f t="shared" si="0"/>
        <v>0</v>
      </c>
      <c r="I37" s="18">
        <f t="shared" si="1"/>
        <v>0</v>
      </c>
    </row>
    <row r="38" spans="1:9" s="19" customFormat="1" ht="15" customHeight="1" thickBot="1" x14ac:dyDescent="0.25">
      <c r="A38" s="43">
        <v>8909054196</v>
      </c>
      <c r="B38" s="13">
        <v>890905419</v>
      </c>
      <c r="C38" s="13">
        <v>121705000</v>
      </c>
      <c r="D38" s="14" t="s">
        <v>109</v>
      </c>
      <c r="E38" s="15" t="s">
        <v>120</v>
      </c>
      <c r="F38" s="16"/>
      <c r="G38" s="17"/>
      <c r="H38" s="18">
        <f t="shared" si="0"/>
        <v>0</v>
      </c>
      <c r="I38" s="18">
        <f t="shared" si="1"/>
        <v>0</v>
      </c>
    </row>
    <row r="39" spans="1:9" s="19" customFormat="1" ht="15" customHeight="1" thickBot="1" x14ac:dyDescent="0.25">
      <c r="A39" s="43">
        <v>8909801366</v>
      </c>
      <c r="B39" s="13">
        <v>890980136</v>
      </c>
      <c r="C39" s="13">
        <v>120305000</v>
      </c>
      <c r="D39" s="14" t="s">
        <v>108</v>
      </c>
      <c r="E39" s="22" t="s">
        <v>119</v>
      </c>
      <c r="F39" s="16"/>
      <c r="G39" s="17"/>
      <c r="H39" s="18">
        <f t="shared" si="0"/>
        <v>0</v>
      </c>
      <c r="I39" s="18">
        <f t="shared" si="1"/>
        <v>0</v>
      </c>
    </row>
    <row r="40" spans="1:9" s="19" customFormat="1" ht="15" customHeight="1" x14ac:dyDescent="0.2">
      <c r="A40" s="43">
        <v>8000245813</v>
      </c>
      <c r="B40" s="13">
        <v>800024581</v>
      </c>
      <c r="C40" s="13">
        <v>129168000</v>
      </c>
      <c r="D40" s="14" t="s">
        <v>107</v>
      </c>
      <c r="E40" s="15" t="s">
        <v>118</v>
      </c>
      <c r="F40" s="16"/>
      <c r="G40" s="17"/>
      <c r="H40" s="18">
        <f t="shared" si="0"/>
        <v>0</v>
      </c>
      <c r="I40" s="18">
        <f t="shared" si="1"/>
        <v>0</v>
      </c>
    </row>
    <row r="41" spans="1:9" s="19" customFormat="1" ht="15" customHeight="1" x14ac:dyDescent="0.2">
      <c r="A41" s="13">
        <v>8001737190</v>
      </c>
      <c r="B41" s="13">
        <v>800173719</v>
      </c>
      <c r="C41" s="13">
        <v>825873000</v>
      </c>
      <c r="D41" s="14" t="s">
        <v>75</v>
      </c>
      <c r="E41" s="15" t="s">
        <v>79</v>
      </c>
      <c r="F41" s="16"/>
      <c r="G41" s="17"/>
      <c r="H41" s="18">
        <f t="shared" si="0"/>
        <v>0</v>
      </c>
      <c r="I41" s="18">
        <f t="shared" si="1"/>
        <v>0</v>
      </c>
    </row>
    <row r="42" spans="1:9" s="19" customFormat="1" ht="15" customHeight="1" x14ac:dyDescent="0.2">
      <c r="A42" s="13">
        <v>8909801531</v>
      </c>
      <c r="B42" s="13">
        <v>890980153</v>
      </c>
      <c r="C42" s="13">
        <v>821505000</v>
      </c>
      <c r="D42" s="14" t="s">
        <v>49</v>
      </c>
      <c r="E42" s="39" t="s">
        <v>50</v>
      </c>
      <c r="F42" s="16"/>
      <c r="G42" s="17">
        <v>879329192</v>
      </c>
      <c r="H42" s="18">
        <f t="shared" si="0"/>
        <v>0</v>
      </c>
      <c r="I42" s="18">
        <f t="shared" si="1"/>
        <v>879329192</v>
      </c>
    </row>
    <row r="43" spans="1:9" s="19" customFormat="1" ht="15" customHeight="1" x14ac:dyDescent="0.2">
      <c r="A43" s="43">
        <v>8002147507</v>
      </c>
      <c r="B43" s="13">
        <v>800214750</v>
      </c>
      <c r="C43" s="13">
        <v>260105001</v>
      </c>
      <c r="D43" s="14" t="s">
        <v>106</v>
      </c>
      <c r="E43" s="15" t="s">
        <v>117</v>
      </c>
      <c r="F43" s="16"/>
      <c r="G43" s="17"/>
      <c r="H43" s="18">
        <f t="shared" si="0"/>
        <v>0</v>
      </c>
      <c r="I43" s="18">
        <f t="shared" si="1"/>
        <v>0</v>
      </c>
    </row>
    <row r="44" spans="1:9" s="19" customFormat="1" ht="15" customHeight="1" x14ac:dyDescent="0.2">
      <c r="A44" s="13">
        <v>8002479401</v>
      </c>
      <c r="B44" s="13">
        <v>800247940</v>
      </c>
      <c r="C44" s="13">
        <v>824086000</v>
      </c>
      <c r="D44" s="14" t="s">
        <v>62</v>
      </c>
      <c r="E44" s="15" t="s">
        <v>6</v>
      </c>
      <c r="F44" s="16"/>
      <c r="G44" s="17">
        <v>243036264</v>
      </c>
      <c r="H44" s="18">
        <f t="shared" si="0"/>
        <v>0</v>
      </c>
      <c r="I44" s="18">
        <f t="shared" si="1"/>
        <v>243036264</v>
      </c>
    </row>
    <row r="45" spans="1:9" s="19" customFormat="1" ht="15" customHeight="1" x14ac:dyDescent="0.2">
      <c r="A45" s="13">
        <v>8020110655</v>
      </c>
      <c r="B45" s="13">
        <v>802011065</v>
      </c>
      <c r="C45" s="13">
        <v>64500000</v>
      </c>
      <c r="D45" s="14" t="s">
        <v>46</v>
      </c>
      <c r="E45" s="38" t="s">
        <v>126</v>
      </c>
      <c r="F45" s="16"/>
      <c r="G45" s="17">
        <v>383732705</v>
      </c>
      <c r="H45" s="18">
        <f t="shared" si="0"/>
        <v>0</v>
      </c>
      <c r="I45" s="18">
        <f t="shared" si="1"/>
        <v>383732705</v>
      </c>
    </row>
    <row r="46" spans="1:9" s="19" customFormat="1" ht="15" customHeight="1" x14ac:dyDescent="0.2">
      <c r="A46" s="13">
        <v>8001240234</v>
      </c>
      <c r="B46" s="13">
        <v>800124023</v>
      </c>
      <c r="C46" s="13">
        <v>824276000</v>
      </c>
      <c r="D46" s="14" t="s">
        <v>58</v>
      </c>
      <c r="E46" s="15" t="s">
        <v>89</v>
      </c>
      <c r="F46" s="16"/>
      <c r="G46" s="17">
        <v>268145843</v>
      </c>
      <c r="H46" s="18">
        <f t="shared" si="0"/>
        <v>0</v>
      </c>
      <c r="I46" s="18">
        <f t="shared" si="1"/>
        <v>268145843</v>
      </c>
    </row>
    <row r="47" spans="1:9" s="19" customFormat="1" ht="15" customHeight="1" x14ac:dyDescent="0.2">
      <c r="A47" s="13">
        <v>8002480047</v>
      </c>
      <c r="B47" s="13">
        <v>800248004</v>
      </c>
      <c r="C47" s="13">
        <v>825676000</v>
      </c>
      <c r="D47" s="14" t="s">
        <v>53</v>
      </c>
      <c r="E47" s="15" t="s">
        <v>91</v>
      </c>
      <c r="F47" s="16"/>
      <c r="G47" s="17"/>
      <c r="H47" s="18">
        <f t="shared" si="0"/>
        <v>0</v>
      </c>
      <c r="I47" s="18">
        <f t="shared" si="1"/>
        <v>0</v>
      </c>
    </row>
    <row r="48" spans="1:9" s="19" customFormat="1" ht="15" customHeight="1" thickBot="1" x14ac:dyDescent="0.25">
      <c r="A48" s="13">
        <v>8905015784</v>
      </c>
      <c r="B48" s="13">
        <v>890501578</v>
      </c>
      <c r="C48" s="13">
        <v>824454000</v>
      </c>
      <c r="D48" s="14" t="s">
        <v>77</v>
      </c>
      <c r="E48" s="39" t="s">
        <v>80</v>
      </c>
      <c r="F48" s="16"/>
      <c r="G48" s="17">
        <v>366028862</v>
      </c>
      <c r="H48" s="18">
        <f t="shared" si="0"/>
        <v>0</v>
      </c>
      <c r="I48" s="18">
        <f t="shared" si="1"/>
        <v>366028862</v>
      </c>
    </row>
    <row r="49" spans="1:9" s="19" customFormat="1" ht="15" customHeight="1" thickBot="1" x14ac:dyDescent="0.25">
      <c r="A49" s="43">
        <v>8903259893</v>
      </c>
      <c r="B49" s="13">
        <v>890325989</v>
      </c>
      <c r="C49" s="13">
        <v>121276000</v>
      </c>
      <c r="D49" s="14" t="s">
        <v>105</v>
      </c>
      <c r="E49" s="22" t="s">
        <v>116</v>
      </c>
      <c r="F49" s="16"/>
      <c r="G49" s="17"/>
      <c r="H49" s="18">
        <f t="shared" si="0"/>
        <v>0</v>
      </c>
      <c r="I49" s="18">
        <f t="shared" si="1"/>
        <v>0</v>
      </c>
    </row>
    <row r="50" spans="1:9" s="19" customFormat="1" ht="15" customHeight="1" thickBot="1" x14ac:dyDescent="0.25">
      <c r="A50" s="13">
        <v>8917019320</v>
      </c>
      <c r="B50" s="13">
        <v>891701932</v>
      </c>
      <c r="C50" s="13">
        <v>823847000</v>
      </c>
      <c r="D50" s="14" t="s">
        <v>71</v>
      </c>
      <c r="E50" s="45" t="s">
        <v>35</v>
      </c>
      <c r="F50" s="16"/>
      <c r="G50" s="17">
        <v>262971036</v>
      </c>
      <c r="H50" s="18">
        <f t="shared" si="0"/>
        <v>0</v>
      </c>
      <c r="I50" s="18">
        <f t="shared" si="1"/>
        <v>262971036</v>
      </c>
    </row>
    <row r="51" spans="1:9" s="19" customFormat="1" ht="15" customHeight="1" x14ac:dyDescent="0.2">
      <c r="A51" s="43">
        <v>8110002782</v>
      </c>
      <c r="B51" s="13">
        <v>811000278</v>
      </c>
      <c r="C51" s="13">
        <v>262505266</v>
      </c>
      <c r="D51" s="14" t="s">
        <v>104</v>
      </c>
      <c r="E51" s="15" t="s">
        <v>115</v>
      </c>
      <c r="F51" s="16"/>
      <c r="G51" s="17"/>
      <c r="H51" s="18">
        <f t="shared" si="0"/>
        <v>0</v>
      </c>
      <c r="I51" s="18">
        <f t="shared" si="1"/>
        <v>0</v>
      </c>
    </row>
    <row r="52" spans="1:9" s="19" customFormat="1" ht="15" customHeight="1" x14ac:dyDescent="0.2">
      <c r="A52" s="43">
        <v>8904803080</v>
      </c>
      <c r="B52" s="13">
        <v>890480308</v>
      </c>
      <c r="C52" s="13">
        <v>220113001</v>
      </c>
      <c r="D52" s="14" t="s">
        <v>103</v>
      </c>
      <c r="E52" s="15" t="s">
        <v>114</v>
      </c>
      <c r="F52" s="16"/>
      <c r="G52" s="17"/>
      <c r="H52" s="18">
        <f t="shared" si="0"/>
        <v>0</v>
      </c>
      <c r="I52" s="18">
        <f t="shared" si="1"/>
        <v>0</v>
      </c>
    </row>
    <row r="53" spans="1:9" s="19" customFormat="1" ht="15" customHeight="1" thickBot="1" x14ac:dyDescent="0.25">
      <c r="A53" s="43">
        <v>8050008890</v>
      </c>
      <c r="B53" s="13">
        <v>805000889</v>
      </c>
      <c r="C53" s="13">
        <v>260176001</v>
      </c>
      <c r="D53" s="14" t="s">
        <v>102</v>
      </c>
      <c r="E53" s="15" t="s">
        <v>113</v>
      </c>
      <c r="F53" s="16"/>
      <c r="G53" s="17"/>
      <c r="H53" s="18">
        <f t="shared" si="0"/>
        <v>0</v>
      </c>
      <c r="I53" s="18">
        <f t="shared" si="1"/>
        <v>0</v>
      </c>
    </row>
    <row r="54" spans="1:9" s="19" customFormat="1" ht="15" customHeight="1" thickBot="1" x14ac:dyDescent="0.25">
      <c r="A54" s="44">
        <v>8919028110</v>
      </c>
      <c r="B54" s="13">
        <v>891902811</v>
      </c>
      <c r="C54" s="13">
        <v>824376000</v>
      </c>
      <c r="D54" s="14" t="s">
        <v>51</v>
      </c>
      <c r="E54" s="15" t="s">
        <v>99</v>
      </c>
      <c r="F54" s="16"/>
      <c r="G54" s="17">
        <v>361615392</v>
      </c>
      <c r="H54" s="18">
        <f t="shared" si="0"/>
        <v>0</v>
      </c>
      <c r="I54" s="18">
        <f t="shared" si="1"/>
        <v>361615392</v>
      </c>
    </row>
    <row r="55" spans="1:9" s="19" customFormat="1" ht="15" customHeight="1" thickBot="1" x14ac:dyDescent="0.25">
      <c r="A55" s="41">
        <v>8110429679</v>
      </c>
      <c r="B55" s="13">
        <v>811042967</v>
      </c>
      <c r="C55" s="13">
        <v>262305266</v>
      </c>
      <c r="D55" s="14" t="s">
        <v>101</v>
      </c>
      <c r="E55" s="15" t="s">
        <v>112</v>
      </c>
      <c r="F55" s="16"/>
      <c r="G55" s="17"/>
      <c r="H55" s="18">
        <f t="shared" si="0"/>
        <v>0</v>
      </c>
      <c r="I55" s="18">
        <f t="shared" si="1"/>
        <v>0</v>
      </c>
    </row>
    <row r="56" spans="1:9" s="19" customFormat="1" ht="15" customHeight="1" thickBot="1" x14ac:dyDescent="0.25">
      <c r="A56" s="41">
        <v>8050018680</v>
      </c>
      <c r="B56" s="13">
        <v>805001868</v>
      </c>
      <c r="C56" s="13">
        <v>822576000</v>
      </c>
      <c r="D56" s="14" t="s">
        <v>100</v>
      </c>
      <c r="E56" s="15" t="s">
        <v>111</v>
      </c>
      <c r="F56" s="16"/>
      <c r="G56" s="17"/>
      <c r="H56" s="18">
        <f t="shared" si="0"/>
        <v>0</v>
      </c>
      <c r="I56" s="18">
        <f t="shared" si="1"/>
        <v>0</v>
      </c>
    </row>
    <row r="57" spans="1:9" s="19" customFormat="1" ht="15" customHeight="1" thickBot="1" x14ac:dyDescent="0.25">
      <c r="A57" s="44">
        <v>8907009060</v>
      </c>
      <c r="B57" s="13">
        <v>890700906</v>
      </c>
      <c r="C57" s="13">
        <v>128873000</v>
      </c>
      <c r="D57" s="14" t="s">
        <v>66</v>
      </c>
      <c r="E57" s="15" t="s">
        <v>20</v>
      </c>
      <c r="F57" s="16"/>
      <c r="G57" s="17">
        <v>145592443</v>
      </c>
      <c r="H57" s="18">
        <f t="shared" si="0"/>
        <v>0</v>
      </c>
      <c r="I57" s="18">
        <f t="shared" si="1"/>
        <v>145592443</v>
      </c>
    </row>
    <row r="58" spans="1:9" s="19" customFormat="1" ht="15" customHeight="1" thickBot="1" x14ac:dyDescent="0.25">
      <c r="A58" s="44">
        <v>8915007591</v>
      </c>
      <c r="B58" s="13">
        <v>891500759</v>
      </c>
      <c r="C58" s="13">
        <v>822719000</v>
      </c>
      <c r="D58" s="14" t="s">
        <v>33</v>
      </c>
      <c r="E58" s="39" t="s">
        <v>34</v>
      </c>
      <c r="F58" s="16"/>
      <c r="G58" s="17">
        <v>472671925</v>
      </c>
      <c r="H58" s="18">
        <f t="shared" si="0"/>
        <v>0</v>
      </c>
      <c r="I58" s="18">
        <f t="shared" si="1"/>
        <v>472671925</v>
      </c>
    </row>
    <row r="59" spans="1:9" s="19" customFormat="1" ht="15" customHeight="1" thickBot="1" x14ac:dyDescent="0.25">
      <c r="A59" s="44">
        <v>8904800545</v>
      </c>
      <c r="B59" s="13">
        <v>890480054</v>
      </c>
      <c r="C59" s="13">
        <v>824613000</v>
      </c>
      <c r="D59" s="14" t="s">
        <v>47</v>
      </c>
      <c r="E59" s="38" t="s">
        <v>48</v>
      </c>
      <c r="F59" s="16"/>
      <c r="G59" s="17">
        <v>352056589</v>
      </c>
      <c r="H59" s="18">
        <f t="shared" si="0"/>
        <v>0</v>
      </c>
      <c r="I59" s="18">
        <f t="shared" si="1"/>
        <v>352056589</v>
      </c>
    </row>
    <row r="60" spans="1:9" s="19" customFormat="1" ht="15" customHeight="1" thickBot="1" x14ac:dyDescent="0.25">
      <c r="A60" s="44">
        <v>8909801341</v>
      </c>
      <c r="B60" s="13">
        <v>890980134</v>
      </c>
      <c r="C60" s="13">
        <v>824505000</v>
      </c>
      <c r="D60" s="14" t="s">
        <v>24</v>
      </c>
      <c r="E60" s="15" t="s">
        <v>25</v>
      </c>
      <c r="F60" s="16"/>
      <c r="G60" s="17">
        <v>384679977</v>
      </c>
      <c r="H60" s="18">
        <f t="shared" si="0"/>
        <v>0</v>
      </c>
      <c r="I60" s="18">
        <f t="shared" si="1"/>
        <v>384679977</v>
      </c>
    </row>
    <row r="61" spans="1:9" s="19" customFormat="1" ht="15" customHeight="1" thickBot="1" x14ac:dyDescent="0.25">
      <c r="A61" s="44">
        <v>8908026784</v>
      </c>
      <c r="B61" s="13">
        <v>890802678</v>
      </c>
      <c r="C61" s="13">
        <v>825717000</v>
      </c>
      <c r="D61" s="37" t="s">
        <v>124</v>
      </c>
      <c r="E61" s="15" t="s">
        <v>22</v>
      </c>
      <c r="F61" s="16"/>
      <c r="G61" s="17">
        <v>207146401</v>
      </c>
      <c r="H61" s="18">
        <f t="shared" si="0"/>
        <v>0</v>
      </c>
      <c r="I61" s="18">
        <f t="shared" si="1"/>
        <v>207146401</v>
      </c>
    </row>
    <row r="62" spans="1:9" s="19" customFormat="1" ht="15" customHeight="1" thickBot="1" x14ac:dyDescent="0.25">
      <c r="A62" s="44">
        <v>8918002604</v>
      </c>
      <c r="B62" s="13">
        <v>891800260</v>
      </c>
      <c r="C62" s="13">
        <v>20615000</v>
      </c>
      <c r="D62" s="14" t="s">
        <v>88</v>
      </c>
      <c r="E62" s="21" t="s">
        <v>86</v>
      </c>
      <c r="F62" s="16"/>
      <c r="G62" s="17">
        <v>540264579</v>
      </c>
      <c r="H62" s="18">
        <f t="shared" si="0"/>
        <v>0</v>
      </c>
      <c r="I62" s="18">
        <f t="shared" si="1"/>
        <v>540264579</v>
      </c>
    </row>
    <row r="63" spans="1:9" s="19" customFormat="1" ht="15" customHeight="1" thickBot="1" x14ac:dyDescent="0.25">
      <c r="A63" s="44">
        <v>8913800335</v>
      </c>
      <c r="B63" s="13">
        <v>891380033</v>
      </c>
      <c r="C63" s="13">
        <v>211176111</v>
      </c>
      <c r="D63" s="14" t="s">
        <v>31</v>
      </c>
      <c r="E63" s="21" t="s">
        <v>85</v>
      </c>
      <c r="F63" s="16"/>
      <c r="G63" s="17"/>
      <c r="H63" s="18">
        <f t="shared" si="0"/>
        <v>0</v>
      </c>
      <c r="I63" s="18">
        <f t="shared" si="1"/>
        <v>0</v>
      </c>
    </row>
    <row r="64" spans="1:9" s="19" customFormat="1" ht="15" customHeight="1" thickBot="1" x14ac:dyDescent="0.25">
      <c r="A64" s="44">
        <v>8909801501</v>
      </c>
      <c r="B64" s="13">
        <v>890980150</v>
      </c>
      <c r="C64" s="13">
        <v>824105000</v>
      </c>
      <c r="D64" s="14" t="s">
        <v>67</v>
      </c>
      <c r="E64" s="15" t="s">
        <v>26</v>
      </c>
      <c r="F64" s="16"/>
      <c r="G64" s="17">
        <v>176349515</v>
      </c>
      <c r="H64" s="18">
        <f t="shared" si="0"/>
        <v>0</v>
      </c>
      <c r="I64" s="18">
        <f t="shared" si="1"/>
        <v>176349515</v>
      </c>
    </row>
    <row r="65" spans="1:9" ht="12.75" x14ac:dyDescent="0.2">
      <c r="A65" s="20"/>
      <c r="B65" s="20"/>
      <c r="C65" s="20"/>
      <c r="D65" s="14"/>
      <c r="E65" s="14"/>
      <c r="F65" s="16"/>
      <c r="G65" s="17"/>
      <c r="H65" s="18">
        <f t="shared" si="0"/>
        <v>0</v>
      </c>
      <c r="I65" s="18">
        <f t="shared" si="1"/>
        <v>0</v>
      </c>
    </row>
    <row r="66" spans="1:9" ht="24" customHeight="1" x14ac:dyDescent="0.2">
      <c r="A66" s="24" t="s">
        <v>52</v>
      </c>
      <c r="B66" s="25"/>
      <c r="C66" s="26"/>
      <c r="D66" s="27"/>
      <c r="E66" s="28"/>
      <c r="F66" s="29">
        <f t="shared" ref="F66:I66" si="2">SUM(F4:F65)</f>
        <v>22553730734</v>
      </c>
      <c r="G66" s="29">
        <f t="shared" si="2"/>
        <v>206256977011</v>
      </c>
      <c r="H66" s="29">
        <f t="shared" si="2"/>
        <v>22553730734</v>
      </c>
      <c r="I66" s="29">
        <f t="shared" si="2"/>
        <v>206256977011</v>
      </c>
    </row>
    <row r="67" spans="1:9" x14ac:dyDescent="0.25">
      <c r="G67" s="31"/>
      <c r="H67" s="30"/>
      <c r="I67" s="30"/>
    </row>
    <row r="68" spans="1:9" ht="12.75" x14ac:dyDescent="0.2">
      <c r="F68" s="12"/>
      <c r="G68" s="12"/>
    </row>
    <row r="69" spans="1:9" ht="12.75" x14ac:dyDescent="0.2">
      <c r="F69" s="12"/>
      <c r="G69" s="12"/>
    </row>
    <row r="70" spans="1:9" x14ac:dyDescent="0.2">
      <c r="D70" s="34"/>
      <c r="F70" s="12"/>
      <c r="G70" s="33"/>
    </row>
    <row r="71" spans="1:9" x14ac:dyDescent="0.2">
      <c r="D71" s="34"/>
      <c r="F71" s="12"/>
      <c r="G71" s="36"/>
    </row>
    <row r="72" spans="1:9" x14ac:dyDescent="0.25">
      <c r="D72" s="35"/>
      <c r="F72" s="12"/>
      <c r="G72" s="12"/>
    </row>
    <row r="73" spans="1:9" ht="12.75" x14ac:dyDescent="0.2">
      <c r="F73" s="12"/>
      <c r="G73" s="12"/>
    </row>
    <row r="74" spans="1:9" ht="12.75" x14ac:dyDescent="0.2">
      <c r="F74" s="12"/>
      <c r="G74" s="12"/>
    </row>
    <row r="75" spans="1:9" ht="12.75" x14ac:dyDescent="0.2">
      <c r="F75" s="12"/>
      <c r="G75" s="12"/>
    </row>
    <row r="76" spans="1:9" ht="12.75" x14ac:dyDescent="0.2">
      <c r="F76" s="12"/>
      <c r="G76" s="12"/>
    </row>
    <row r="77" spans="1:9" ht="12.75" x14ac:dyDescent="0.2">
      <c r="F77" s="12"/>
      <c r="G77" s="12"/>
    </row>
    <row r="78" spans="1:9" ht="12.75" x14ac:dyDescent="0.2">
      <c r="F78" s="12"/>
      <c r="G78" s="12"/>
    </row>
    <row r="79" spans="1:9" ht="12.75" x14ac:dyDescent="0.2">
      <c r="F79" s="12"/>
      <c r="G79" s="12"/>
    </row>
    <row r="80" spans="1:9" ht="12.75" x14ac:dyDescent="0.2">
      <c r="F80" s="12"/>
      <c r="G80" s="12"/>
    </row>
    <row r="81" spans="6:7" ht="12.75" x14ac:dyDescent="0.2">
      <c r="F81" s="12"/>
      <c r="G81" s="12"/>
    </row>
    <row r="82" spans="6:7" ht="12.75" x14ac:dyDescent="0.2">
      <c r="F82" s="12"/>
      <c r="G82" s="12"/>
    </row>
    <row r="83" spans="6:7" ht="12.75" x14ac:dyDescent="0.2">
      <c r="F83" s="12"/>
      <c r="G83" s="12"/>
    </row>
    <row r="84" spans="6:7" ht="12.75" x14ac:dyDescent="0.2">
      <c r="F84" s="12"/>
      <c r="G84" s="12"/>
    </row>
    <row r="85" spans="6:7" ht="12.75" x14ac:dyDescent="0.2">
      <c r="F85" s="12"/>
      <c r="G85" s="12"/>
    </row>
    <row r="86" spans="6:7" ht="12.75" x14ac:dyDescent="0.2">
      <c r="F86" s="12"/>
      <c r="G86" s="12"/>
    </row>
    <row r="87" spans="6:7" ht="12.75" x14ac:dyDescent="0.2">
      <c r="F87" s="12"/>
      <c r="G87" s="12"/>
    </row>
    <row r="88" spans="6:7" ht="12.75" x14ac:dyDescent="0.2">
      <c r="F88" s="12"/>
      <c r="G88" s="12"/>
    </row>
    <row r="89" spans="6:7" ht="12.75" x14ac:dyDescent="0.2">
      <c r="F89" s="12"/>
      <c r="G89" s="12"/>
    </row>
    <row r="90" spans="6:7" ht="12.75" x14ac:dyDescent="0.2">
      <c r="F90" s="12"/>
      <c r="G90" s="12"/>
    </row>
    <row r="91" spans="6:7" ht="12.75" x14ac:dyDescent="0.2">
      <c r="F91" s="12"/>
      <c r="G91" s="12"/>
    </row>
    <row r="92" spans="6:7" ht="12.75" x14ac:dyDescent="0.2">
      <c r="F92" s="12"/>
      <c r="G92" s="12"/>
    </row>
    <row r="93" spans="6:7" ht="12.75" x14ac:dyDescent="0.2">
      <c r="F93" s="12"/>
      <c r="G93" s="12"/>
    </row>
    <row r="94" spans="6:7" ht="12.75" x14ac:dyDescent="0.2">
      <c r="F94" s="12"/>
      <c r="G94" s="12"/>
    </row>
    <row r="95" spans="6:7" ht="12.75" x14ac:dyDescent="0.2">
      <c r="F95" s="12"/>
      <c r="G95" s="12"/>
    </row>
    <row r="96" spans="6:7" ht="12.75" x14ac:dyDescent="0.2">
      <c r="F96" s="12"/>
      <c r="G96" s="12"/>
    </row>
    <row r="97" spans="6:7" ht="12.75" x14ac:dyDescent="0.2">
      <c r="F97" s="12"/>
      <c r="G97" s="12"/>
    </row>
    <row r="98" spans="6:7" ht="12.75" x14ac:dyDescent="0.2">
      <c r="F98" s="12"/>
      <c r="G98" s="12"/>
    </row>
    <row r="99" spans="6:7" ht="12.75" x14ac:dyDescent="0.2">
      <c r="F99" s="12"/>
      <c r="G99" s="12"/>
    </row>
    <row r="100" spans="6:7" ht="12.75" x14ac:dyDescent="0.2">
      <c r="F100" s="12"/>
      <c r="G100" s="12"/>
    </row>
    <row r="101" spans="6:7" ht="12.75" x14ac:dyDescent="0.2">
      <c r="F101" s="12"/>
      <c r="G101" s="12"/>
    </row>
    <row r="102" spans="6:7" ht="12.75" x14ac:dyDescent="0.2">
      <c r="F102" s="12"/>
      <c r="G102" s="12"/>
    </row>
    <row r="103" spans="6:7" ht="12.75" x14ac:dyDescent="0.2">
      <c r="F103" s="12"/>
      <c r="G103" s="12"/>
    </row>
    <row r="104" spans="6:7" ht="12.75" x14ac:dyDescent="0.2">
      <c r="F104" s="12"/>
      <c r="G104" s="12"/>
    </row>
    <row r="105" spans="6:7" ht="12.75" x14ac:dyDescent="0.2">
      <c r="F105" s="12"/>
      <c r="G105" s="12"/>
    </row>
    <row r="106" spans="6:7" ht="12.75" x14ac:dyDescent="0.2">
      <c r="F106" s="12"/>
      <c r="G106" s="12"/>
    </row>
    <row r="107" spans="6:7" ht="12.75" x14ac:dyDescent="0.2">
      <c r="F107" s="12"/>
      <c r="G107" s="12"/>
    </row>
    <row r="108" spans="6:7" ht="12.75" x14ac:dyDescent="0.2">
      <c r="F108" s="12"/>
      <c r="G108" s="12"/>
    </row>
    <row r="109" spans="6:7" ht="12.75" x14ac:dyDescent="0.2">
      <c r="F109" s="12"/>
      <c r="G109" s="12"/>
    </row>
    <row r="110" spans="6:7" ht="12.75" x14ac:dyDescent="0.2">
      <c r="F110" s="12"/>
      <c r="G110" s="12"/>
    </row>
  </sheetData>
  <autoFilter ref="A3:I66" xr:uid="{C347AC81-9FEB-42D3-B797-C3FB1377C000}"/>
  <mergeCells count="2">
    <mergeCell ref="F2:G2"/>
    <mergeCell ref="H2:I2"/>
  </mergeCells>
  <hyperlinks>
    <hyperlink ref="E11" r:id="rId1" xr:uid="{00000000-0004-0000-0000-000000000000}"/>
    <hyperlink ref="E31" r:id="rId2" xr:uid="{00000000-0004-0000-0000-000001000000}"/>
    <hyperlink ref="E13" r:id="rId3" display="contumng@umng.edu.co; " xr:uid="{00000000-0004-0000-0000-000002000000}"/>
    <hyperlink ref="E15" r:id="rId4" display="direccion@ufpso.edu.co" xr:uid="{00000000-0004-0000-0000-000003000000}"/>
    <hyperlink ref="E19" r:id="rId5" display="jmlopez@ut.edu.co" xr:uid="{00000000-0004-0000-0000-000004000000}"/>
    <hyperlink ref="E35" r:id="rId6" xr:uid="{00000000-0004-0000-0000-000005000000}"/>
    <hyperlink ref="E22" r:id="rId7" display="wbenavides@unicauca.edu.co" xr:uid="{00000000-0004-0000-0000-000006000000}"/>
    <hyperlink ref="E54" r:id="rId8" xr:uid="{00000000-0004-0000-0000-000007000000}"/>
    <hyperlink ref="E26" r:id="rId9" xr:uid="{00000000-0004-0000-0000-000008000000}"/>
    <hyperlink ref="E23" r:id="rId10" xr:uid="{00000000-0004-0000-0000-00000A000000}"/>
    <hyperlink ref="E14" r:id="rId11" xr:uid="{00000000-0004-0000-0000-00000B000000}"/>
    <hyperlink ref="E16" r:id="rId12" xr:uid="{00000000-0004-0000-0000-00000C000000}"/>
    <hyperlink ref="E33" r:id="rId13" display="contabil@ucaldas.edu.co" xr:uid="{00000000-0004-0000-0000-00000D000000}"/>
    <hyperlink ref="E7" r:id="rId14" xr:uid="{00000000-0004-0000-0000-00000E000000}"/>
    <hyperlink ref="E29" r:id="rId15" xr:uid="{00000000-0004-0000-0000-00000F000000}"/>
    <hyperlink ref="E41" r:id="rId16" xr:uid="{00000000-0004-0000-0000-000011000000}"/>
    <hyperlink ref="E25" r:id="rId17" display="seccontabi@unipamplona.edu.co" xr:uid="{00000000-0004-0000-0000-000012000000}"/>
    <hyperlink ref="E30" r:id="rId18" xr:uid="{00000000-0004-0000-0000-000013000000}"/>
    <hyperlink ref="E57" r:id="rId19" xr:uid="{00000000-0004-0000-0000-000014000000}"/>
    <hyperlink ref="E61" r:id="rId20" xr:uid="{00000000-0004-0000-0000-000015000000}"/>
    <hyperlink ref="E64" r:id="rId21" xr:uid="{00000000-0004-0000-0000-000016000000}"/>
    <hyperlink ref="E58" r:id="rId22" xr:uid="{00000000-0004-0000-0000-000017000000}"/>
    <hyperlink ref="E4" r:id="rId23" display="contabilidad@unimagdalena.edu.co" xr:uid="{00000000-0004-0000-0000-000018000000}"/>
    <hyperlink ref="E62" r:id="rId24" xr:uid="{00000000-0004-0000-0000-000019000000}"/>
    <hyperlink ref="E28" r:id="rId25" xr:uid="{00000000-0004-0000-0000-00001A000000}"/>
    <hyperlink ref="E24" r:id="rId26" xr:uid="{00000000-0004-0000-0000-00001B000000}"/>
    <hyperlink ref="E10" r:id="rId27" xr:uid="{00000000-0004-0000-0000-00001C000000}"/>
    <hyperlink ref="E17" r:id="rId28" xr:uid="{00000000-0004-0000-0000-00001D000000}"/>
    <hyperlink ref="E42" r:id="rId29" xr:uid="{00000000-0004-0000-0000-000020000000}"/>
    <hyperlink ref="E48" r:id="rId30" xr:uid="{00000000-0004-0000-0000-000021000000}"/>
    <hyperlink ref="E5" r:id="rId31" display="mailto:contactenos@utch.edu.co" xr:uid="{00000000-0004-0000-0000-000022000000}"/>
    <hyperlink ref="E21" r:id="rId32" xr:uid="{00000000-0004-0000-0000-000023000000}"/>
    <hyperlink ref="E46" r:id="rId33" xr:uid="{00000000-0004-0000-0000-000025000000}"/>
    <hyperlink ref="E44" r:id="rId34" xr:uid="{00000000-0004-0000-0000-000026000000}"/>
    <hyperlink ref="E32" r:id="rId35" xr:uid="{00000000-0004-0000-0000-000027000000}"/>
    <hyperlink ref="E60" r:id="rId36" xr:uid="{00000000-0004-0000-0000-000028000000}"/>
    <hyperlink ref="E50" r:id="rId37" xr:uid="{00000000-0004-0000-0000-000029000000}"/>
    <hyperlink ref="E47" r:id="rId38" xr:uid="{00000000-0004-0000-0000-00002A000000}"/>
    <hyperlink ref="E63" r:id="rId39" xr:uid="{00000000-0004-0000-0000-00002D000000}"/>
    <hyperlink ref="E6" r:id="rId40" xr:uid="{00000000-0004-0000-0000-00002E000000}"/>
    <hyperlink ref="E18" r:id="rId41" xr:uid="{00000000-0004-0000-0000-00002F000000}"/>
    <hyperlink ref="E8" r:id="rId42" xr:uid="{00000000-0004-0000-0000-000030000000}"/>
    <hyperlink ref="E36" r:id="rId43" xr:uid="{00000000-0004-0000-0000-000031000000}"/>
    <hyperlink ref="E45" r:id="rId44" xr:uid="{499A5238-FD81-4F1F-B65D-B4B306B6D682}"/>
    <hyperlink ref="E59" r:id="rId45" xr:uid="{1370A5AA-4D9C-48AF-82E9-8314818159E4}"/>
    <hyperlink ref="E12" r:id="rId46" display="jorge.aldana@unad.edu.co;" xr:uid="{00000000-0004-0000-0000-00002B000000}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Otras trans Ene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Doris Patricia Herrera Reyes</cp:lastModifiedBy>
  <cp:lastPrinted>2015-07-03T19:32:04Z</cp:lastPrinted>
  <dcterms:created xsi:type="dcterms:W3CDTF">2012-01-13T14:38:35Z</dcterms:created>
  <dcterms:modified xsi:type="dcterms:W3CDTF">2018-04-03T15:46:16Z</dcterms:modified>
</cp:coreProperties>
</file>