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LILIANA PARRA\PLANES DE MEJORAMIENTO\2020\3. SEGUIMIENTO SEPTIEMBRE 2020\"/>
    </mc:Choice>
  </mc:AlternateContent>
  <xr:revisionPtr revIDLastSave="0" documentId="13_ncr:1_{C8CC981E-63C4-416F-AE2D-ED2D16A1A6F9}" xr6:coauthVersionLast="45" xr6:coauthVersionMax="45" xr10:uidLastSave="{00000000-0000-0000-0000-000000000000}"/>
  <bookViews>
    <workbookView xWindow="-120" yWindow="-120" windowWidth="20730" windowHeight="11160" xr2:uid="{00000000-000D-0000-FFFF-FFFF00000000}"/>
  </bookViews>
  <sheets>
    <sheet name="SEPTIEMBRE 30 DE 2020" sheetId="1" r:id="rId1"/>
    <sheet name="Hoja3" sheetId="4" state="hidden" r:id="rId2"/>
    <sheet name="Hoja2" sheetId="3" state="hidden" r:id="rId3"/>
    <sheet name="Hoja1" sheetId="2" state="hidden" r:id="rId4"/>
  </sheets>
  <definedNames>
    <definedName name="_xlnm._FilterDatabase" localSheetId="3" hidden="1">Hoja1!$A$2:$L$146</definedName>
    <definedName name="_xlnm._FilterDatabase" localSheetId="0" hidden="1">'SEPTIEMBRE 30 DE 2020'!$A$4:$AL$475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474" i="1" l="1"/>
  <c r="AK474" i="1" s="1"/>
  <c r="AG475" i="1"/>
  <c r="AE475" i="1" s="1"/>
  <c r="AG425" i="1"/>
  <c r="AE425" i="1" s="1"/>
  <c r="AG424" i="1"/>
  <c r="AE424" i="1" s="1"/>
  <c r="AG407" i="1"/>
  <c r="AE407" i="1" s="1"/>
  <c r="AG406" i="1"/>
  <c r="AE406" i="1" s="1"/>
  <c r="AK475" i="1" l="1"/>
  <c r="AK406" i="1"/>
  <c r="AK425" i="1"/>
  <c r="AK424" i="1"/>
  <c r="AK407" i="1"/>
  <c r="AG145" i="1"/>
  <c r="AG70" i="1" l="1"/>
  <c r="AG287" i="1" l="1"/>
  <c r="AG367" i="1" l="1"/>
  <c r="AE367" i="1" s="1"/>
  <c r="AG365" i="1"/>
  <c r="AK365" i="1" s="1"/>
  <c r="AE365" i="1" l="1"/>
  <c r="AK367" i="1"/>
  <c r="AG377" i="1"/>
  <c r="AK377" i="1" s="1"/>
  <c r="AG378" i="1"/>
  <c r="AE378" i="1" s="1"/>
  <c r="AG379" i="1"/>
  <c r="AK379" i="1" s="1"/>
  <c r="AG380" i="1"/>
  <c r="AK380" i="1" s="1"/>
  <c r="AG381" i="1"/>
  <c r="AK381" i="1" s="1"/>
  <c r="AG382" i="1"/>
  <c r="AK382" i="1" s="1"/>
  <c r="AG383" i="1"/>
  <c r="AK383" i="1" s="1"/>
  <c r="AG384" i="1"/>
  <c r="AK384" i="1" s="1"/>
  <c r="AG385" i="1"/>
  <c r="AK385" i="1" s="1"/>
  <c r="AG386" i="1"/>
  <c r="AK386" i="1" s="1"/>
  <c r="AG387" i="1"/>
  <c r="AK387" i="1" s="1"/>
  <c r="AG388" i="1"/>
  <c r="AK388" i="1" s="1"/>
  <c r="AG389" i="1"/>
  <c r="AK389" i="1" s="1"/>
  <c r="AG390" i="1"/>
  <c r="AK390" i="1" s="1"/>
  <c r="AG391" i="1"/>
  <c r="AK391" i="1" s="1"/>
  <c r="AG392" i="1"/>
  <c r="AK392" i="1" s="1"/>
  <c r="AG393" i="1"/>
  <c r="AK393" i="1" s="1"/>
  <c r="AG394" i="1"/>
  <c r="AK394" i="1" s="1"/>
  <c r="AG395" i="1"/>
  <c r="AK395" i="1" s="1"/>
  <c r="AG396" i="1"/>
  <c r="AK396" i="1" s="1"/>
  <c r="AG397" i="1"/>
  <c r="AK397" i="1" s="1"/>
  <c r="AG398" i="1"/>
  <c r="AK398" i="1" s="1"/>
  <c r="AG399" i="1"/>
  <c r="AK399" i="1" s="1"/>
  <c r="AG400" i="1"/>
  <c r="AK400" i="1" s="1"/>
  <c r="AG401" i="1"/>
  <c r="AK401" i="1" s="1"/>
  <c r="AG402" i="1"/>
  <c r="AK402" i="1" s="1"/>
  <c r="AG403" i="1"/>
  <c r="AK403" i="1" s="1"/>
  <c r="AG404" i="1"/>
  <c r="AK404" i="1" s="1"/>
  <c r="AG405" i="1"/>
  <c r="AK405" i="1" s="1"/>
  <c r="AG408" i="1"/>
  <c r="AK408" i="1" s="1"/>
  <c r="AG409" i="1"/>
  <c r="AK409" i="1" s="1"/>
  <c r="AG410" i="1"/>
  <c r="AK410" i="1" s="1"/>
  <c r="AG411" i="1"/>
  <c r="AK411" i="1" s="1"/>
  <c r="AG412" i="1"/>
  <c r="AK412" i="1" s="1"/>
  <c r="AG413" i="1"/>
  <c r="AK413" i="1" s="1"/>
  <c r="AG414" i="1"/>
  <c r="AK414" i="1" s="1"/>
  <c r="AG415" i="1"/>
  <c r="AK415" i="1" s="1"/>
  <c r="AG416" i="1"/>
  <c r="AK416" i="1" s="1"/>
  <c r="AG417" i="1"/>
  <c r="AK417" i="1" s="1"/>
  <c r="AG418" i="1"/>
  <c r="AK418" i="1" s="1"/>
  <c r="AG419" i="1"/>
  <c r="AK419" i="1" s="1"/>
  <c r="AG420" i="1"/>
  <c r="AK420" i="1" s="1"/>
  <c r="AG421" i="1"/>
  <c r="AK421" i="1" s="1"/>
  <c r="AG422" i="1"/>
  <c r="AK422" i="1" s="1"/>
  <c r="AG423" i="1"/>
  <c r="AK423" i="1" s="1"/>
  <c r="AG426" i="1"/>
  <c r="AK426" i="1" s="1"/>
  <c r="AG427" i="1"/>
  <c r="AK427" i="1" s="1"/>
  <c r="AG428" i="1"/>
  <c r="AK428" i="1" s="1"/>
  <c r="AG429" i="1"/>
  <c r="AK429" i="1" s="1"/>
  <c r="AG430" i="1"/>
  <c r="AK430" i="1" s="1"/>
  <c r="AG431" i="1"/>
  <c r="AK431" i="1" s="1"/>
  <c r="AG432" i="1"/>
  <c r="AK432" i="1" s="1"/>
  <c r="AG433" i="1"/>
  <c r="AK433" i="1" s="1"/>
  <c r="AG434" i="1"/>
  <c r="AK434" i="1" s="1"/>
  <c r="AG435" i="1"/>
  <c r="AK435" i="1" s="1"/>
  <c r="AG436" i="1"/>
  <c r="AK436" i="1" s="1"/>
  <c r="AG437" i="1"/>
  <c r="AK437" i="1" s="1"/>
  <c r="AG438" i="1"/>
  <c r="AK438" i="1" s="1"/>
  <c r="AG439" i="1"/>
  <c r="AK439" i="1" s="1"/>
  <c r="AG440" i="1"/>
  <c r="AK440" i="1" s="1"/>
  <c r="AG441" i="1"/>
  <c r="AK441" i="1" s="1"/>
  <c r="AG442" i="1"/>
  <c r="AK442" i="1" s="1"/>
  <c r="AG443" i="1"/>
  <c r="AK443" i="1" s="1"/>
  <c r="AG444" i="1"/>
  <c r="AK444" i="1" s="1"/>
  <c r="AG445" i="1"/>
  <c r="AK445" i="1" s="1"/>
  <c r="AG446" i="1"/>
  <c r="AK446" i="1" s="1"/>
  <c r="AG447" i="1"/>
  <c r="AK447" i="1" s="1"/>
  <c r="AG448" i="1"/>
  <c r="AK448" i="1" s="1"/>
  <c r="AG449" i="1"/>
  <c r="AK449" i="1" s="1"/>
  <c r="AG450" i="1"/>
  <c r="AK450" i="1" s="1"/>
  <c r="AG451" i="1"/>
  <c r="AK451" i="1" s="1"/>
  <c r="AG452" i="1"/>
  <c r="AK452" i="1" s="1"/>
  <c r="AG453" i="1"/>
  <c r="AK453" i="1" s="1"/>
  <c r="AG454" i="1"/>
  <c r="AK454" i="1" s="1"/>
  <c r="AG455" i="1"/>
  <c r="AK455" i="1" s="1"/>
  <c r="AG456" i="1"/>
  <c r="AK456" i="1" s="1"/>
  <c r="AG457" i="1"/>
  <c r="AK457" i="1" s="1"/>
  <c r="AG458" i="1"/>
  <c r="AK458" i="1" s="1"/>
  <c r="AG459" i="1"/>
  <c r="AK459" i="1" s="1"/>
  <c r="AG460" i="1"/>
  <c r="AK460" i="1" s="1"/>
  <c r="AG461" i="1"/>
  <c r="AK461" i="1" s="1"/>
  <c r="AG462" i="1"/>
  <c r="AK462" i="1" s="1"/>
  <c r="AG463" i="1"/>
  <c r="AK463" i="1" s="1"/>
  <c r="AG464" i="1"/>
  <c r="AK464" i="1" s="1"/>
  <c r="AG465" i="1"/>
  <c r="AK465" i="1" s="1"/>
  <c r="AG466" i="1"/>
  <c r="AK466" i="1" s="1"/>
  <c r="AG467" i="1"/>
  <c r="AK467" i="1" s="1"/>
  <c r="AG468" i="1"/>
  <c r="AK468" i="1" s="1"/>
  <c r="AG469" i="1"/>
  <c r="AK469" i="1" s="1"/>
  <c r="AG470" i="1"/>
  <c r="AK470" i="1" s="1"/>
  <c r="AG471" i="1"/>
  <c r="AK471" i="1" s="1"/>
  <c r="AG472" i="1"/>
  <c r="AK472" i="1" s="1"/>
  <c r="AG473" i="1"/>
  <c r="AK473" i="1" s="1"/>
  <c r="AE384" i="1" l="1"/>
  <c r="AE452" i="1"/>
  <c r="AE418" i="1"/>
  <c r="AK378" i="1"/>
  <c r="AE444" i="1"/>
  <c r="AE410" i="1"/>
  <c r="AE470" i="1"/>
  <c r="AE438" i="1"/>
  <c r="AE402" i="1"/>
  <c r="AE454" i="1"/>
  <c r="AE468" i="1"/>
  <c r="AE436" i="1"/>
  <c r="AE400" i="1"/>
  <c r="AE386" i="1"/>
  <c r="AE462" i="1"/>
  <c r="AE430" i="1"/>
  <c r="AE394" i="1"/>
  <c r="AE460" i="1"/>
  <c r="AE428" i="1"/>
  <c r="AE392" i="1"/>
  <c r="AE420" i="1"/>
  <c r="AE446" i="1"/>
  <c r="AE412" i="1"/>
  <c r="AE467" i="1"/>
  <c r="AE459" i="1"/>
  <c r="AE443" i="1"/>
  <c r="AE435" i="1"/>
  <c r="AE427" i="1"/>
  <c r="AE409" i="1"/>
  <c r="AE391" i="1"/>
  <c r="AE383" i="1"/>
  <c r="AE466" i="1"/>
  <c r="AE458" i="1"/>
  <c r="AE450" i="1"/>
  <c r="AE442" i="1"/>
  <c r="AE434" i="1"/>
  <c r="AE426" i="1"/>
  <c r="AE416" i="1"/>
  <c r="AE408" i="1"/>
  <c r="AE398" i="1"/>
  <c r="AE390" i="1"/>
  <c r="AE382" i="1"/>
  <c r="AE473" i="1"/>
  <c r="AE465" i="1"/>
  <c r="AE457" i="1"/>
  <c r="AE449" i="1"/>
  <c r="AE441" i="1"/>
  <c r="AE433" i="1"/>
  <c r="AE423" i="1"/>
  <c r="AE415" i="1"/>
  <c r="AE405" i="1"/>
  <c r="AE397" i="1"/>
  <c r="AE389" i="1"/>
  <c r="AE381" i="1"/>
  <c r="AE472" i="1"/>
  <c r="AE464" i="1"/>
  <c r="AE456" i="1"/>
  <c r="AE448" i="1"/>
  <c r="AE440" i="1"/>
  <c r="AE432" i="1"/>
  <c r="AE422" i="1"/>
  <c r="AE414" i="1"/>
  <c r="AE404" i="1"/>
  <c r="AE396" i="1"/>
  <c r="AE388" i="1"/>
  <c r="AE380" i="1"/>
  <c r="AE471" i="1"/>
  <c r="AE463" i="1"/>
  <c r="AE455" i="1"/>
  <c r="AE447" i="1"/>
  <c r="AE439" i="1"/>
  <c r="AE431" i="1"/>
  <c r="AE421" i="1"/>
  <c r="AE413" i="1"/>
  <c r="AE403" i="1"/>
  <c r="AE395" i="1"/>
  <c r="AE387" i="1"/>
  <c r="AE379" i="1"/>
  <c r="AE417" i="1"/>
  <c r="AE451" i="1"/>
  <c r="AE399" i="1"/>
  <c r="AE469" i="1"/>
  <c r="AE461" i="1"/>
  <c r="AE453" i="1"/>
  <c r="AE445" i="1"/>
  <c r="AE437" i="1"/>
  <c r="AE429" i="1"/>
  <c r="AE419" i="1"/>
  <c r="AE411" i="1"/>
  <c r="AE401" i="1"/>
  <c r="AE393" i="1"/>
  <c r="AE385" i="1"/>
  <c r="AE377" i="1"/>
  <c r="A501" i="1"/>
  <c r="AG8" i="1" l="1"/>
  <c r="AK8" i="1" s="1"/>
  <c r="AG9" i="1"/>
  <c r="AK9" i="1" s="1"/>
  <c r="AG10" i="1"/>
  <c r="AK10" i="1" s="1"/>
  <c r="AG11" i="1"/>
  <c r="AK11" i="1" s="1"/>
  <c r="AG12" i="1"/>
  <c r="AK12" i="1" s="1"/>
  <c r="AG13" i="1"/>
  <c r="AE13" i="1" s="1"/>
  <c r="AG14" i="1"/>
  <c r="AK14" i="1" s="1"/>
  <c r="AG15" i="1"/>
  <c r="AK15" i="1" s="1"/>
  <c r="AG16" i="1"/>
  <c r="AK16" i="1" s="1"/>
  <c r="AG17" i="1"/>
  <c r="AK17" i="1" s="1"/>
  <c r="AG18" i="1"/>
  <c r="AK18" i="1" s="1"/>
  <c r="AG19" i="1"/>
  <c r="AK19" i="1" s="1"/>
  <c r="AG20" i="1"/>
  <c r="AK20" i="1" s="1"/>
  <c r="AG21" i="1"/>
  <c r="AG22" i="1"/>
  <c r="AG23" i="1"/>
  <c r="AE23" i="1" s="1"/>
  <c r="AG24" i="1"/>
  <c r="AE24" i="1" s="1"/>
  <c r="AG25" i="1"/>
  <c r="AE25" i="1" s="1"/>
  <c r="AG26" i="1"/>
  <c r="AG27" i="1"/>
  <c r="AG28" i="1"/>
  <c r="AE28" i="1" s="1"/>
  <c r="AG29" i="1"/>
  <c r="AE29" i="1" s="1"/>
  <c r="AG30" i="1"/>
  <c r="AG31" i="1"/>
  <c r="AG32" i="1"/>
  <c r="AE32" i="1" s="1"/>
  <c r="AG33" i="1"/>
  <c r="AG34" i="1"/>
  <c r="AE34" i="1" s="1"/>
  <c r="AG35" i="1"/>
  <c r="AE35" i="1" s="1"/>
  <c r="AG36" i="1"/>
  <c r="AK36" i="1" s="1"/>
  <c r="AG37" i="1"/>
  <c r="AK37" i="1" s="1"/>
  <c r="AG38" i="1"/>
  <c r="AK38" i="1" s="1"/>
  <c r="AG39" i="1"/>
  <c r="AK39" i="1" s="1"/>
  <c r="AG40" i="1"/>
  <c r="AK40" i="1" s="1"/>
  <c r="AG41" i="1"/>
  <c r="AK41" i="1" s="1"/>
  <c r="AG42" i="1"/>
  <c r="AG43" i="1"/>
  <c r="AK43" i="1" s="1"/>
  <c r="AG44" i="1"/>
  <c r="AG45" i="1"/>
  <c r="AK45" i="1" s="1"/>
  <c r="AG46" i="1"/>
  <c r="AK46" i="1" s="1"/>
  <c r="AG47" i="1"/>
  <c r="AK47" i="1" s="1"/>
  <c r="AG48" i="1"/>
  <c r="AK48" i="1" s="1"/>
  <c r="AG49" i="1"/>
  <c r="AK49" i="1" s="1"/>
  <c r="AG50" i="1"/>
  <c r="AG51" i="1"/>
  <c r="AK51" i="1" s="1"/>
  <c r="AG52" i="1"/>
  <c r="AK52" i="1" s="1"/>
  <c r="AG53" i="1"/>
  <c r="AK53" i="1" s="1"/>
  <c r="AG54" i="1"/>
  <c r="AK54" i="1" s="1"/>
  <c r="AG55" i="1"/>
  <c r="AK55" i="1" s="1"/>
  <c r="AG56" i="1"/>
  <c r="AG57" i="1"/>
  <c r="AK57" i="1" s="1"/>
  <c r="AG58" i="1"/>
  <c r="AK58" i="1" s="1"/>
  <c r="AG59" i="1"/>
  <c r="AK59" i="1" s="1"/>
  <c r="AG60" i="1"/>
  <c r="AK60" i="1" s="1"/>
  <c r="AG61" i="1"/>
  <c r="AK61" i="1" s="1"/>
  <c r="AG62" i="1"/>
  <c r="AK62" i="1" s="1"/>
  <c r="AG63" i="1"/>
  <c r="AG64" i="1"/>
  <c r="AG65" i="1"/>
  <c r="AK65" i="1" s="1"/>
  <c r="AG66" i="1"/>
  <c r="AK66" i="1" s="1"/>
  <c r="AG67" i="1"/>
  <c r="AK67" i="1" s="1"/>
  <c r="AG68" i="1"/>
  <c r="AK68" i="1" s="1"/>
  <c r="AG69" i="1"/>
  <c r="AK69" i="1" s="1"/>
  <c r="AK70" i="1"/>
  <c r="AG71" i="1"/>
  <c r="AG72" i="1"/>
  <c r="AG73" i="1"/>
  <c r="AK73" i="1" s="1"/>
  <c r="AG74" i="1"/>
  <c r="AG75" i="1"/>
  <c r="AE75" i="1" s="1"/>
  <c r="AG76" i="1"/>
  <c r="AG77" i="1"/>
  <c r="AG78" i="1"/>
  <c r="AG79" i="1"/>
  <c r="AG80" i="1"/>
  <c r="AE80" i="1" s="1"/>
  <c r="AG81" i="1"/>
  <c r="AG82" i="1"/>
  <c r="AG83" i="1"/>
  <c r="AG84" i="1"/>
  <c r="AG85" i="1"/>
  <c r="AG86" i="1"/>
  <c r="AG87" i="1"/>
  <c r="AG88" i="1"/>
  <c r="AE88" i="1" s="1"/>
  <c r="AG89" i="1"/>
  <c r="AE89" i="1" s="1"/>
  <c r="AG90" i="1"/>
  <c r="AG91" i="1"/>
  <c r="AG92" i="1"/>
  <c r="AE92" i="1" s="1"/>
  <c r="AG93" i="1"/>
  <c r="AG94" i="1"/>
  <c r="AG95" i="1"/>
  <c r="AE95" i="1" s="1"/>
  <c r="AG96" i="1"/>
  <c r="AG97" i="1"/>
  <c r="AG98" i="1"/>
  <c r="AG99" i="1"/>
  <c r="AG100" i="1"/>
  <c r="AE100" i="1" s="1"/>
  <c r="AG101" i="1"/>
  <c r="AG102" i="1"/>
  <c r="AG103" i="1"/>
  <c r="AG104" i="1"/>
  <c r="AE104" i="1" s="1"/>
  <c r="AG105" i="1"/>
  <c r="AE105" i="1" s="1"/>
  <c r="AG106" i="1"/>
  <c r="AG107" i="1"/>
  <c r="AG108" i="1"/>
  <c r="AG109" i="1"/>
  <c r="AK109" i="1" s="1"/>
  <c r="AG110" i="1"/>
  <c r="AK110" i="1" s="1"/>
  <c r="AG111" i="1"/>
  <c r="AE111" i="1" s="1"/>
  <c r="AG112" i="1"/>
  <c r="AK112" i="1" s="1"/>
  <c r="AG113" i="1"/>
  <c r="AG114" i="1"/>
  <c r="AG115" i="1"/>
  <c r="AE115" i="1" s="1"/>
  <c r="AG116" i="1"/>
  <c r="AG117" i="1"/>
  <c r="AG118" i="1"/>
  <c r="AG119" i="1"/>
  <c r="AG120" i="1"/>
  <c r="AE120" i="1" s="1"/>
  <c r="AG121" i="1"/>
  <c r="AE121" i="1" s="1"/>
  <c r="AG122" i="1"/>
  <c r="AG123" i="1"/>
  <c r="AG124" i="1"/>
  <c r="AE124" i="1" s="1"/>
  <c r="AG125" i="1"/>
  <c r="AE125" i="1" s="1"/>
  <c r="AG126" i="1"/>
  <c r="AG127" i="1"/>
  <c r="AG128" i="1"/>
  <c r="AE128" i="1" s="1"/>
  <c r="AG129" i="1"/>
  <c r="AG130" i="1"/>
  <c r="AG131" i="1"/>
  <c r="AE131" i="1" s="1"/>
  <c r="AG132" i="1"/>
  <c r="AG133" i="1"/>
  <c r="AG134" i="1"/>
  <c r="AE134" i="1" s="1"/>
  <c r="AG135" i="1"/>
  <c r="AG136" i="1"/>
  <c r="AE136" i="1" s="1"/>
  <c r="AG137" i="1"/>
  <c r="AE137" i="1" s="1"/>
  <c r="AG138" i="1"/>
  <c r="AG139" i="1"/>
  <c r="AG140" i="1"/>
  <c r="AG141" i="1"/>
  <c r="AG142" i="1"/>
  <c r="AG143" i="1"/>
  <c r="AG144" i="1"/>
  <c r="AE144" i="1" s="1"/>
  <c r="AE145" i="1"/>
  <c r="AG146" i="1"/>
  <c r="AG147" i="1"/>
  <c r="AG148" i="1"/>
  <c r="AG149" i="1"/>
  <c r="AG150" i="1"/>
  <c r="AG151" i="1"/>
  <c r="AE151" i="1" s="1"/>
  <c r="AG152" i="1"/>
  <c r="AE152" i="1" s="1"/>
  <c r="AG153" i="1"/>
  <c r="AG154" i="1"/>
  <c r="AG155" i="1"/>
  <c r="AE155" i="1" s="1"/>
  <c r="AG156" i="1"/>
  <c r="AG157" i="1"/>
  <c r="AG158" i="1"/>
  <c r="AG159" i="1"/>
  <c r="AG160" i="1"/>
  <c r="AE160" i="1" s="1"/>
  <c r="AG161" i="1"/>
  <c r="AG162" i="1"/>
  <c r="AG163" i="1"/>
  <c r="AG164" i="1"/>
  <c r="AG165" i="1"/>
  <c r="AG166" i="1"/>
  <c r="AG167" i="1"/>
  <c r="AG168" i="1"/>
  <c r="AE168" i="1" s="1"/>
  <c r="AG169" i="1"/>
  <c r="AG170" i="1"/>
  <c r="AG171" i="1"/>
  <c r="AE171" i="1" s="1"/>
  <c r="AG172" i="1"/>
  <c r="AG173" i="1"/>
  <c r="AG174" i="1"/>
  <c r="AG175" i="1"/>
  <c r="AE175" i="1" s="1"/>
  <c r="AG176" i="1"/>
  <c r="AE176" i="1" s="1"/>
  <c r="AG177" i="1"/>
  <c r="AG178" i="1"/>
  <c r="AG179" i="1"/>
  <c r="AG180" i="1"/>
  <c r="AG181" i="1"/>
  <c r="AG182" i="1"/>
  <c r="AG183" i="1"/>
  <c r="AG184" i="1"/>
  <c r="AE184" i="1" s="1"/>
  <c r="AG185" i="1"/>
  <c r="AK185" i="1" s="1"/>
  <c r="AG186" i="1"/>
  <c r="AK186" i="1" s="1"/>
  <c r="AG187" i="1"/>
  <c r="AG188" i="1"/>
  <c r="AG189" i="1"/>
  <c r="AG190" i="1"/>
  <c r="AG191" i="1"/>
  <c r="AE191" i="1" s="1"/>
  <c r="AG192" i="1"/>
  <c r="AG193" i="1"/>
  <c r="AG194" i="1"/>
  <c r="AG195" i="1"/>
  <c r="AG196" i="1"/>
  <c r="AG197" i="1"/>
  <c r="AG198" i="1"/>
  <c r="AG199" i="1"/>
  <c r="AG200" i="1"/>
  <c r="AE200" i="1" s="1"/>
  <c r="AG201" i="1"/>
  <c r="AE201" i="1" s="1"/>
  <c r="AG202" i="1"/>
  <c r="AE202" i="1" s="1"/>
  <c r="AG203" i="1"/>
  <c r="AG204" i="1"/>
  <c r="AE204" i="1" s="1"/>
  <c r="AG205" i="1"/>
  <c r="AG206" i="1"/>
  <c r="AG207" i="1"/>
  <c r="AG208" i="1"/>
  <c r="AE208" i="1" s="1"/>
  <c r="AG209" i="1"/>
  <c r="AG210" i="1"/>
  <c r="AG211" i="1"/>
  <c r="AE211" i="1" s="1"/>
  <c r="AG212" i="1"/>
  <c r="AG213" i="1"/>
  <c r="AG214" i="1"/>
  <c r="AE214" i="1" s="1"/>
  <c r="AG215" i="1"/>
  <c r="AG216" i="1"/>
  <c r="AE216" i="1" s="1"/>
  <c r="AG217" i="1"/>
  <c r="AG218" i="1"/>
  <c r="AG219" i="1"/>
  <c r="AG220" i="1"/>
  <c r="AE220" i="1" s="1"/>
  <c r="AG221" i="1"/>
  <c r="AE221" i="1" s="1"/>
  <c r="AG222" i="1"/>
  <c r="AG223" i="1"/>
  <c r="AG224" i="1"/>
  <c r="AE224" i="1" s="1"/>
  <c r="AG225" i="1"/>
  <c r="AE225" i="1" s="1"/>
  <c r="AG226" i="1"/>
  <c r="AG227" i="1"/>
  <c r="AG228" i="1"/>
  <c r="AG229" i="1"/>
  <c r="AE229" i="1" s="1"/>
  <c r="AG230" i="1"/>
  <c r="AG231" i="1"/>
  <c r="AG232" i="1"/>
  <c r="AE232" i="1" s="1"/>
  <c r="AG233" i="1"/>
  <c r="AG234" i="1"/>
  <c r="AG235" i="1"/>
  <c r="AE235" i="1" s="1"/>
  <c r="AG236" i="1"/>
  <c r="AG237" i="1"/>
  <c r="AG238" i="1"/>
  <c r="AG239" i="1"/>
  <c r="AG240" i="1"/>
  <c r="AE240" i="1" s="1"/>
  <c r="AG241" i="1"/>
  <c r="AG242" i="1"/>
  <c r="AG243" i="1"/>
  <c r="AG244" i="1"/>
  <c r="AE244" i="1" s="1"/>
  <c r="AG245" i="1"/>
  <c r="AG246" i="1"/>
  <c r="AG247" i="1"/>
  <c r="AG248" i="1"/>
  <c r="AE248" i="1" s="1"/>
  <c r="AG249" i="1"/>
  <c r="AG250" i="1"/>
  <c r="AG251" i="1"/>
  <c r="AG252" i="1"/>
  <c r="AG253" i="1"/>
  <c r="AG254" i="1"/>
  <c r="AE254" i="1" s="1"/>
  <c r="AG255" i="1"/>
  <c r="AG256" i="1"/>
  <c r="AE256" i="1" s="1"/>
  <c r="AG257" i="1"/>
  <c r="AG258" i="1"/>
  <c r="AG259" i="1"/>
  <c r="AG260" i="1"/>
  <c r="AG261" i="1"/>
  <c r="AG262" i="1"/>
  <c r="AG263" i="1"/>
  <c r="AG264" i="1"/>
  <c r="AE264" i="1" s="1"/>
  <c r="AG265" i="1"/>
  <c r="AE265" i="1" s="1"/>
  <c r="AG266" i="1"/>
  <c r="AG267" i="1"/>
  <c r="AG268" i="1"/>
  <c r="AG269" i="1"/>
  <c r="AG270" i="1"/>
  <c r="AG271" i="1"/>
  <c r="AG272" i="1"/>
  <c r="AE272" i="1" s="1"/>
  <c r="AG273" i="1"/>
  <c r="AG274" i="1"/>
  <c r="AG275" i="1"/>
  <c r="AE275" i="1" s="1"/>
  <c r="AG276" i="1"/>
  <c r="AG277" i="1"/>
  <c r="AG278" i="1"/>
  <c r="AG279" i="1"/>
  <c r="AE279" i="1" s="1"/>
  <c r="AG280" i="1"/>
  <c r="AE280" i="1" s="1"/>
  <c r="AG281" i="1"/>
  <c r="AG282" i="1"/>
  <c r="AG283" i="1"/>
  <c r="AG284" i="1"/>
  <c r="AG285" i="1"/>
  <c r="AG286" i="1"/>
  <c r="AG288" i="1"/>
  <c r="AG289" i="1"/>
  <c r="AG290" i="1"/>
  <c r="AG291" i="1"/>
  <c r="AG292" i="1"/>
  <c r="AG293" i="1"/>
  <c r="AG294" i="1"/>
  <c r="AE294" i="1" s="1"/>
  <c r="AG295" i="1"/>
  <c r="AG296" i="1"/>
  <c r="AE296" i="1" s="1"/>
  <c r="AG297" i="1"/>
  <c r="AG298" i="1"/>
  <c r="AE298" i="1" s="1"/>
  <c r="AG299" i="1"/>
  <c r="AG300" i="1"/>
  <c r="AG301" i="1"/>
  <c r="AG302" i="1"/>
  <c r="AG303" i="1"/>
  <c r="AE303" i="1" s="1"/>
  <c r="AG304" i="1"/>
  <c r="AE304" i="1" s="1"/>
  <c r="AG305" i="1"/>
  <c r="AE305" i="1" s="1"/>
  <c r="AG306" i="1"/>
  <c r="AE306" i="1" s="1"/>
  <c r="AG307" i="1"/>
  <c r="AG308" i="1"/>
  <c r="AG309" i="1"/>
  <c r="AG310" i="1"/>
  <c r="AG311" i="1"/>
  <c r="AE311" i="1" s="1"/>
  <c r="AG312" i="1"/>
  <c r="AE312" i="1" s="1"/>
  <c r="AG313" i="1"/>
  <c r="AG314" i="1"/>
  <c r="AG315" i="1"/>
  <c r="AG316" i="1"/>
  <c r="AG317" i="1"/>
  <c r="AE317" i="1" s="1"/>
  <c r="AG318" i="1"/>
  <c r="AG319" i="1"/>
  <c r="AG320" i="1"/>
  <c r="AE320" i="1" s="1"/>
  <c r="AG321" i="1"/>
  <c r="AG322" i="1"/>
  <c r="AG323" i="1"/>
  <c r="AG324" i="1"/>
  <c r="AG325" i="1"/>
  <c r="AG326" i="1"/>
  <c r="AG327" i="1"/>
  <c r="AG328" i="1"/>
  <c r="AE328" i="1" s="1"/>
  <c r="AG329" i="1"/>
  <c r="AG330" i="1"/>
  <c r="AG331" i="1"/>
  <c r="AG332" i="1"/>
  <c r="AG333" i="1"/>
  <c r="AG334" i="1"/>
  <c r="AG335" i="1"/>
  <c r="AG336" i="1"/>
  <c r="AE336" i="1" s="1"/>
  <c r="AG337" i="1"/>
  <c r="AG338" i="1"/>
  <c r="AG339" i="1"/>
  <c r="AG340" i="1"/>
  <c r="AG341" i="1"/>
  <c r="AG342" i="1"/>
  <c r="AG343" i="1"/>
  <c r="AG344" i="1"/>
  <c r="AE344" i="1" s="1"/>
  <c r="AG345" i="1"/>
  <c r="AG346" i="1"/>
  <c r="AG347" i="1"/>
  <c r="AG348" i="1"/>
  <c r="AG349" i="1"/>
  <c r="AG350" i="1"/>
  <c r="AG351" i="1"/>
  <c r="AE351" i="1" s="1"/>
  <c r="AG352" i="1"/>
  <c r="AE352" i="1" s="1"/>
  <c r="AG353" i="1"/>
  <c r="AE353" i="1" s="1"/>
  <c r="AG354" i="1"/>
  <c r="AG355" i="1"/>
  <c r="AG356" i="1"/>
  <c r="AG357" i="1"/>
  <c r="AE357" i="1" s="1"/>
  <c r="AG358" i="1"/>
  <c r="AG359" i="1"/>
  <c r="AG360" i="1"/>
  <c r="AE360" i="1" s="1"/>
  <c r="AG361" i="1"/>
  <c r="AE361" i="1" s="1"/>
  <c r="AG362" i="1"/>
  <c r="AG363" i="1"/>
  <c r="AG364" i="1"/>
  <c r="AG366" i="1"/>
  <c r="AG368" i="1"/>
  <c r="AG369" i="1"/>
  <c r="AE370" i="1"/>
  <c r="AG374" i="1"/>
  <c r="AG375" i="1"/>
  <c r="AG376" i="1"/>
  <c r="AG5" i="1"/>
  <c r="AE5" i="1" s="1"/>
  <c r="AG6" i="1"/>
  <c r="AE6" i="1" s="1"/>
  <c r="AG7" i="1"/>
  <c r="AK7" i="1" s="1"/>
  <c r="AE112" i="1" l="1"/>
  <c r="AE110" i="1"/>
  <c r="AE71" i="1"/>
  <c r="AK71" i="1"/>
  <c r="AE63" i="1"/>
  <c r="AK63" i="1"/>
  <c r="AE44" i="1"/>
  <c r="AK44" i="1"/>
  <c r="AE50" i="1"/>
  <c r="AK50" i="1"/>
  <c r="AE42" i="1"/>
  <c r="AK42" i="1"/>
  <c r="AE72" i="1"/>
  <c r="AK72" i="1"/>
  <c r="AE64" i="1"/>
  <c r="AK64" i="1"/>
  <c r="AE56" i="1"/>
  <c r="AK56" i="1"/>
  <c r="AE207" i="1"/>
  <c r="AK207" i="1"/>
  <c r="AK183" i="1"/>
  <c r="AE183" i="1"/>
  <c r="AK143" i="1"/>
  <c r="AE143" i="1"/>
  <c r="AK119" i="1"/>
  <c r="AE119" i="1"/>
  <c r="AK31" i="1"/>
  <c r="AE31" i="1"/>
  <c r="AK246" i="1"/>
  <c r="AE246" i="1"/>
  <c r="AK366" i="1"/>
  <c r="AE366" i="1"/>
  <c r="AK349" i="1"/>
  <c r="AE349" i="1"/>
  <c r="AK325" i="1"/>
  <c r="AE325" i="1"/>
  <c r="AK301" i="1"/>
  <c r="AE301" i="1"/>
  <c r="AK269" i="1"/>
  <c r="AE269" i="1"/>
  <c r="AK245" i="1"/>
  <c r="AE245" i="1"/>
  <c r="AK197" i="1"/>
  <c r="AE197" i="1"/>
  <c r="AK157" i="1"/>
  <c r="AE157" i="1"/>
  <c r="AK117" i="1"/>
  <c r="AE117" i="1"/>
  <c r="AK374" i="1"/>
  <c r="AE374" i="1"/>
  <c r="AK364" i="1"/>
  <c r="AE364" i="1"/>
  <c r="AK356" i="1"/>
  <c r="AE356" i="1"/>
  <c r="AK348" i="1"/>
  <c r="AE348" i="1"/>
  <c r="AK340" i="1"/>
  <c r="AE340" i="1"/>
  <c r="AK332" i="1"/>
  <c r="AE332" i="1"/>
  <c r="AK324" i="1"/>
  <c r="AE324" i="1"/>
  <c r="AK316" i="1"/>
  <c r="AE316" i="1"/>
  <c r="AK308" i="1"/>
  <c r="AE308" i="1"/>
  <c r="AK300" i="1"/>
  <c r="AE300" i="1"/>
  <c r="AK292" i="1"/>
  <c r="AE292" i="1"/>
  <c r="AK284" i="1"/>
  <c r="AE284" i="1"/>
  <c r="AK276" i="1"/>
  <c r="AE276" i="1"/>
  <c r="AK268" i="1"/>
  <c r="AE268" i="1"/>
  <c r="AK260" i="1"/>
  <c r="AE260" i="1"/>
  <c r="AK252" i="1"/>
  <c r="AE252" i="1"/>
  <c r="AK236" i="1"/>
  <c r="AE236" i="1"/>
  <c r="AK228" i="1"/>
  <c r="AE228" i="1"/>
  <c r="AK212" i="1"/>
  <c r="AE212" i="1"/>
  <c r="AK196" i="1"/>
  <c r="AE196" i="1"/>
  <c r="AK188" i="1"/>
  <c r="AE188" i="1"/>
  <c r="AK180" i="1"/>
  <c r="AE180" i="1"/>
  <c r="AK172" i="1"/>
  <c r="AE172" i="1"/>
  <c r="AK164" i="1"/>
  <c r="AE164" i="1"/>
  <c r="AK156" i="1"/>
  <c r="AE156" i="1"/>
  <c r="AK148" i="1"/>
  <c r="AE148" i="1"/>
  <c r="AK140" i="1"/>
  <c r="AE140" i="1"/>
  <c r="AK132" i="1"/>
  <c r="AE132" i="1"/>
  <c r="AK116" i="1"/>
  <c r="AE116" i="1"/>
  <c r="AK108" i="1"/>
  <c r="AE108" i="1"/>
  <c r="AK84" i="1"/>
  <c r="AE84" i="1"/>
  <c r="AK76" i="1"/>
  <c r="AE76" i="1"/>
  <c r="AE68" i="1"/>
  <c r="AE60" i="1"/>
  <c r="AE52" i="1"/>
  <c r="AE36" i="1"/>
  <c r="AK369" i="1"/>
  <c r="AE369" i="1"/>
  <c r="AK247" i="1"/>
  <c r="AE247" i="1"/>
  <c r="AK159" i="1"/>
  <c r="AE159" i="1"/>
  <c r="AK79" i="1"/>
  <c r="AE79" i="1"/>
  <c r="AK358" i="1"/>
  <c r="AE358" i="1"/>
  <c r="AK318" i="1"/>
  <c r="AE318" i="1"/>
  <c r="AK222" i="1"/>
  <c r="AE222" i="1"/>
  <c r="AK174" i="1"/>
  <c r="AE174" i="1"/>
  <c r="AK86" i="1"/>
  <c r="AE86" i="1"/>
  <c r="AE54" i="1"/>
  <c r="AK22" i="1"/>
  <c r="AE22" i="1"/>
  <c r="AK375" i="1"/>
  <c r="AE375" i="1"/>
  <c r="AK341" i="1"/>
  <c r="AE341" i="1"/>
  <c r="AK293" i="1"/>
  <c r="AE293" i="1"/>
  <c r="AK205" i="1"/>
  <c r="AE205" i="1"/>
  <c r="AK173" i="1"/>
  <c r="AE173" i="1"/>
  <c r="AK149" i="1"/>
  <c r="AE149" i="1"/>
  <c r="AK133" i="1"/>
  <c r="AE133" i="1"/>
  <c r="AE109" i="1"/>
  <c r="AK85" i="1"/>
  <c r="AE85" i="1"/>
  <c r="AE69" i="1"/>
  <c r="AE61" i="1"/>
  <c r="AE53" i="1"/>
  <c r="AE45" i="1"/>
  <c r="AE37" i="1"/>
  <c r="AK355" i="1"/>
  <c r="AE355" i="1"/>
  <c r="AK347" i="1"/>
  <c r="AE347" i="1"/>
  <c r="AK339" i="1"/>
  <c r="AE339" i="1"/>
  <c r="AK331" i="1"/>
  <c r="AE331" i="1"/>
  <c r="AK323" i="1"/>
  <c r="AE323" i="1"/>
  <c r="AK315" i="1"/>
  <c r="AE315" i="1"/>
  <c r="AK307" i="1"/>
  <c r="AE307" i="1"/>
  <c r="AK299" i="1"/>
  <c r="AE299" i="1"/>
  <c r="AK291" i="1"/>
  <c r="AE291" i="1"/>
  <c r="AK283" i="1"/>
  <c r="AE283" i="1"/>
  <c r="AK267" i="1"/>
  <c r="AE267" i="1"/>
  <c r="AK259" i="1"/>
  <c r="AE259" i="1"/>
  <c r="AK251" i="1"/>
  <c r="AE251" i="1"/>
  <c r="AK243" i="1"/>
  <c r="AE243" i="1"/>
  <c r="AK227" i="1"/>
  <c r="AE227" i="1"/>
  <c r="AK219" i="1"/>
  <c r="AE219" i="1"/>
  <c r="AK203" i="1"/>
  <c r="AE203" i="1"/>
  <c r="AK195" i="1"/>
  <c r="AE195" i="1"/>
  <c r="AK187" i="1"/>
  <c r="AE187" i="1"/>
  <c r="AK179" i="1"/>
  <c r="AE179" i="1"/>
  <c r="AK163" i="1"/>
  <c r="AE163" i="1"/>
  <c r="AK147" i="1"/>
  <c r="AE147" i="1"/>
  <c r="AK139" i="1"/>
  <c r="AE139" i="1"/>
  <c r="AK123" i="1"/>
  <c r="AE123" i="1"/>
  <c r="AK107" i="1"/>
  <c r="AE107" i="1"/>
  <c r="AK99" i="1"/>
  <c r="AE99" i="1"/>
  <c r="AK91" i="1"/>
  <c r="AE91" i="1"/>
  <c r="AK83" i="1"/>
  <c r="AE83" i="1"/>
  <c r="AE67" i="1"/>
  <c r="AE59" i="1"/>
  <c r="AE51" i="1"/>
  <c r="AE43" i="1"/>
  <c r="AK27" i="1"/>
  <c r="AE27" i="1"/>
  <c r="AK359" i="1"/>
  <c r="AE359" i="1"/>
  <c r="AK343" i="1"/>
  <c r="AE343" i="1"/>
  <c r="AK327" i="1"/>
  <c r="AE327" i="1"/>
  <c r="AK295" i="1"/>
  <c r="AE295" i="1"/>
  <c r="AK255" i="1"/>
  <c r="AE255" i="1"/>
  <c r="AK215" i="1"/>
  <c r="AE215" i="1"/>
  <c r="AK87" i="1"/>
  <c r="AE87" i="1"/>
  <c r="AK368" i="1"/>
  <c r="AE368" i="1"/>
  <c r="AK342" i="1"/>
  <c r="AE342" i="1"/>
  <c r="AK326" i="1"/>
  <c r="AE326" i="1"/>
  <c r="AK302" i="1"/>
  <c r="AE302" i="1"/>
  <c r="AK278" i="1"/>
  <c r="AE278" i="1"/>
  <c r="AK262" i="1"/>
  <c r="AE262" i="1"/>
  <c r="AK238" i="1"/>
  <c r="AE238" i="1"/>
  <c r="AK230" i="1"/>
  <c r="AE230" i="1"/>
  <c r="AK206" i="1"/>
  <c r="AE206" i="1"/>
  <c r="AK190" i="1"/>
  <c r="AE190" i="1"/>
  <c r="AK166" i="1"/>
  <c r="AE166" i="1"/>
  <c r="AK142" i="1"/>
  <c r="AE142" i="1"/>
  <c r="AK118" i="1"/>
  <c r="AE118" i="1"/>
  <c r="AK94" i="1"/>
  <c r="AE94" i="1"/>
  <c r="AE70" i="1"/>
  <c r="AK30" i="1"/>
  <c r="AE30" i="1"/>
  <c r="AK333" i="1"/>
  <c r="AE333" i="1"/>
  <c r="AK285" i="1"/>
  <c r="AE285" i="1"/>
  <c r="AK189" i="1"/>
  <c r="AE189" i="1"/>
  <c r="AK165" i="1"/>
  <c r="AE165" i="1"/>
  <c r="AK141" i="1"/>
  <c r="AE141" i="1"/>
  <c r="AK101" i="1"/>
  <c r="AE101" i="1"/>
  <c r="AK373" i="1"/>
  <c r="AE373" i="1"/>
  <c r="AK372" i="1"/>
  <c r="AE372" i="1"/>
  <c r="AK362" i="1"/>
  <c r="AE362" i="1"/>
  <c r="AK354" i="1"/>
  <c r="AE354" i="1"/>
  <c r="AK346" i="1"/>
  <c r="AE346" i="1"/>
  <c r="AK338" i="1"/>
  <c r="AE338" i="1"/>
  <c r="AK330" i="1"/>
  <c r="AE330" i="1"/>
  <c r="AK322" i="1"/>
  <c r="AE322" i="1"/>
  <c r="AK314" i="1"/>
  <c r="AE314" i="1"/>
  <c r="AK290" i="1"/>
  <c r="AE290" i="1"/>
  <c r="AK282" i="1"/>
  <c r="AE282" i="1"/>
  <c r="AK274" i="1"/>
  <c r="AE274" i="1"/>
  <c r="AK266" i="1"/>
  <c r="AE266" i="1"/>
  <c r="AK258" i="1"/>
  <c r="AE258" i="1"/>
  <c r="AK250" i="1"/>
  <c r="AE250" i="1"/>
  <c r="AK242" i="1"/>
  <c r="AE242" i="1"/>
  <c r="AK234" i="1"/>
  <c r="AE234" i="1"/>
  <c r="AK226" i="1"/>
  <c r="AE226" i="1"/>
  <c r="AK218" i="1"/>
  <c r="AE218" i="1"/>
  <c r="AK210" i="1"/>
  <c r="AE210" i="1"/>
  <c r="AK194" i="1"/>
  <c r="AE194" i="1"/>
  <c r="AE186" i="1"/>
  <c r="AK178" i="1"/>
  <c r="AE178" i="1"/>
  <c r="AK170" i="1"/>
  <c r="AE170" i="1"/>
  <c r="AK162" i="1"/>
  <c r="AE162" i="1"/>
  <c r="AK154" i="1"/>
  <c r="AE154" i="1"/>
  <c r="AK146" i="1"/>
  <c r="AE146" i="1"/>
  <c r="AK138" i="1"/>
  <c r="AE138" i="1"/>
  <c r="AK130" i="1"/>
  <c r="AE130" i="1"/>
  <c r="AK122" i="1"/>
  <c r="AE122" i="1"/>
  <c r="AK114" i="1"/>
  <c r="AE114" i="1"/>
  <c r="AK106" i="1"/>
  <c r="AE106" i="1"/>
  <c r="AK98" i="1"/>
  <c r="AE98" i="1"/>
  <c r="AK90" i="1"/>
  <c r="AE90" i="1"/>
  <c r="AK82" i="1"/>
  <c r="AE82" i="1"/>
  <c r="AK74" i="1"/>
  <c r="AE74" i="1"/>
  <c r="AE66" i="1"/>
  <c r="AE58" i="1"/>
  <c r="AK26" i="1"/>
  <c r="AE26" i="1"/>
  <c r="AK335" i="1"/>
  <c r="AE335" i="1"/>
  <c r="AK319" i="1"/>
  <c r="AE319" i="1"/>
  <c r="AK287" i="1"/>
  <c r="AE287" i="1"/>
  <c r="AK263" i="1"/>
  <c r="AE263" i="1"/>
  <c r="AK231" i="1"/>
  <c r="AE231" i="1"/>
  <c r="AK135" i="1"/>
  <c r="AE135" i="1"/>
  <c r="AK127" i="1"/>
  <c r="AE127" i="1"/>
  <c r="AK103" i="1"/>
  <c r="AE103" i="1"/>
  <c r="AE47" i="1"/>
  <c r="AE39" i="1"/>
  <c r="AK376" i="1"/>
  <c r="AE376" i="1"/>
  <c r="AK350" i="1"/>
  <c r="AE350" i="1"/>
  <c r="AK334" i="1"/>
  <c r="AE334" i="1"/>
  <c r="AK310" i="1"/>
  <c r="AE310" i="1"/>
  <c r="AK286" i="1"/>
  <c r="AE286" i="1"/>
  <c r="AK270" i="1"/>
  <c r="AE270" i="1"/>
  <c r="AK198" i="1"/>
  <c r="AE198" i="1"/>
  <c r="AK182" i="1"/>
  <c r="AE182" i="1"/>
  <c r="AK158" i="1"/>
  <c r="AE158" i="1"/>
  <c r="AK150" i="1"/>
  <c r="AE150" i="1"/>
  <c r="AK126" i="1"/>
  <c r="AE126" i="1"/>
  <c r="AK102" i="1"/>
  <c r="AE102" i="1"/>
  <c r="AK78" i="1"/>
  <c r="AE78" i="1"/>
  <c r="AE62" i="1"/>
  <c r="AE46" i="1"/>
  <c r="AE38" i="1"/>
  <c r="AK309" i="1"/>
  <c r="AE309" i="1"/>
  <c r="AK277" i="1"/>
  <c r="AE277" i="1"/>
  <c r="AK261" i="1"/>
  <c r="AE261" i="1"/>
  <c r="AK253" i="1"/>
  <c r="AE253" i="1"/>
  <c r="AK237" i="1"/>
  <c r="AE237" i="1"/>
  <c r="AK213" i="1"/>
  <c r="AE213" i="1"/>
  <c r="AK181" i="1"/>
  <c r="AE181" i="1"/>
  <c r="AK93" i="1"/>
  <c r="AE93" i="1"/>
  <c r="AK77" i="1"/>
  <c r="AE77" i="1"/>
  <c r="AK21" i="1"/>
  <c r="AE21" i="1"/>
  <c r="AK363" i="1"/>
  <c r="AE363" i="1"/>
  <c r="AK371" i="1"/>
  <c r="AE371" i="1"/>
  <c r="AK361" i="1"/>
  <c r="AK345" i="1"/>
  <c r="AE345" i="1"/>
  <c r="AK337" i="1"/>
  <c r="AE337" i="1"/>
  <c r="AK329" i="1"/>
  <c r="AE329" i="1"/>
  <c r="AK321" i="1"/>
  <c r="AE321" i="1"/>
  <c r="AK313" i="1"/>
  <c r="AE313" i="1"/>
  <c r="AK297" i="1"/>
  <c r="AE297" i="1"/>
  <c r="AK289" i="1"/>
  <c r="AE289" i="1"/>
  <c r="AK281" i="1"/>
  <c r="AE281" i="1"/>
  <c r="AK273" i="1"/>
  <c r="AE273" i="1"/>
  <c r="AK257" i="1"/>
  <c r="AE257" i="1"/>
  <c r="AK249" i="1"/>
  <c r="AE249" i="1"/>
  <c r="AK241" i="1"/>
  <c r="AE241" i="1"/>
  <c r="AK233" i="1"/>
  <c r="AE233" i="1"/>
  <c r="AK217" i="1"/>
  <c r="AE217" i="1"/>
  <c r="AK209" i="1"/>
  <c r="AE209" i="1"/>
  <c r="AK193" i="1"/>
  <c r="AE193" i="1"/>
  <c r="AE185" i="1"/>
  <c r="AK177" i="1"/>
  <c r="AE177" i="1"/>
  <c r="AK169" i="1"/>
  <c r="AE169" i="1"/>
  <c r="AK161" i="1"/>
  <c r="AE161" i="1"/>
  <c r="AK153" i="1"/>
  <c r="AE153" i="1"/>
  <c r="AK129" i="1"/>
  <c r="AE129" i="1"/>
  <c r="AK113" i="1"/>
  <c r="AE113" i="1"/>
  <c r="AK97" i="1"/>
  <c r="AE97" i="1"/>
  <c r="AK81" i="1"/>
  <c r="AE81" i="1"/>
  <c r="AE73" i="1"/>
  <c r="AE65" i="1"/>
  <c r="AE57" i="1"/>
  <c r="AE49" i="1"/>
  <c r="AE41" i="1"/>
  <c r="AK33" i="1"/>
  <c r="AE33" i="1"/>
  <c r="AK271" i="1"/>
  <c r="AE271" i="1"/>
  <c r="AK239" i="1"/>
  <c r="AE239" i="1"/>
  <c r="AK223" i="1"/>
  <c r="AE223" i="1"/>
  <c r="AK199" i="1"/>
  <c r="AE199" i="1"/>
  <c r="AK167" i="1"/>
  <c r="AE167" i="1"/>
  <c r="AE55" i="1"/>
  <c r="AK288" i="1"/>
  <c r="AE288" i="1"/>
  <c r="AK192" i="1"/>
  <c r="AE192" i="1"/>
  <c r="AK96" i="1"/>
  <c r="AE96" i="1"/>
  <c r="AE48" i="1"/>
  <c r="AE40" i="1"/>
  <c r="AE11" i="1"/>
  <c r="AE8" i="1"/>
  <c r="AE19" i="1"/>
  <c r="AE16" i="1"/>
  <c r="AE9" i="1"/>
  <c r="AE17" i="1"/>
  <c r="AK298" i="1"/>
  <c r="AK306" i="1"/>
  <c r="AK202" i="1"/>
  <c r="AE7" i="1"/>
  <c r="AK5" i="1"/>
  <c r="AE15" i="1"/>
  <c r="AE14" i="1"/>
  <c r="AK229" i="1"/>
  <c r="AK136" i="1"/>
  <c r="AE12" i="1"/>
  <c r="AK320" i="1"/>
  <c r="AK311" i="1"/>
  <c r="AK264" i="1"/>
  <c r="AK6" i="1"/>
  <c r="AK360" i="1"/>
  <c r="AK304" i="1"/>
  <c r="AK248" i="1"/>
  <c r="AK176" i="1"/>
  <c r="AK120" i="1"/>
  <c r="AK34" i="1"/>
  <c r="AK357" i="1"/>
  <c r="AK336" i="1"/>
  <c r="AK317" i="1"/>
  <c r="AK280" i="1"/>
  <c r="AK208" i="1"/>
  <c r="AK152" i="1"/>
  <c r="AK80" i="1"/>
  <c r="AK29" i="1"/>
  <c r="AE20" i="1"/>
  <c r="AK296" i="1"/>
  <c r="AK279" i="1"/>
  <c r="AK224" i="1"/>
  <c r="AK168" i="1"/>
  <c r="AK151" i="1"/>
  <c r="AK28" i="1"/>
  <c r="AK312" i="1"/>
  <c r="AK240" i="1"/>
  <c r="AK221" i="1"/>
  <c r="AK184" i="1"/>
  <c r="AK328" i="1"/>
  <c r="AK256" i="1"/>
  <c r="AK200" i="1"/>
  <c r="AK128" i="1"/>
  <c r="AK344" i="1"/>
  <c r="AK272" i="1"/>
  <c r="AK216" i="1"/>
  <c r="AK144" i="1"/>
  <c r="AK125" i="1"/>
  <c r="AK88" i="1"/>
  <c r="AK23" i="1"/>
  <c r="AK232" i="1"/>
  <c r="AK160" i="1"/>
  <c r="AK104" i="1"/>
  <c r="AK35" i="1"/>
  <c r="AK235" i="1"/>
  <c r="AE10" i="1"/>
  <c r="AK353" i="1"/>
  <c r="AK305" i="1"/>
  <c r="AK265" i="1"/>
  <c r="AK225" i="1"/>
  <c r="AK201" i="1"/>
  <c r="AK145" i="1"/>
  <c r="AK137" i="1"/>
  <c r="AK121" i="1"/>
  <c r="AK105" i="1"/>
  <c r="AK89" i="1"/>
  <c r="AK244" i="1"/>
  <c r="AK124" i="1"/>
  <c r="AK25" i="1"/>
  <c r="AK75" i="1"/>
  <c r="AE18" i="1"/>
  <c r="AK370" i="1"/>
  <c r="AK352" i="1"/>
  <c r="AK220" i="1"/>
  <c r="AK171" i="1"/>
  <c r="AK155" i="1"/>
  <c r="AK131" i="1"/>
  <c r="AK351" i="1"/>
  <c r="AK303" i="1"/>
  <c r="AK191" i="1"/>
  <c r="AK175" i="1"/>
  <c r="AK111" i="1"/>
  <c r="AK95" i="1"/>
  <c r="AK13" i="1"/>
  <c r="AK204" i="1"/>
  <c r="AK92" i="1"/>
  <c r="AK275" i="1"/>
  <c r="AK211" i="1"/>
  <c r="AK100" i="1"/>
  <c r="AK115" i="1"/>
  <c r="AK294" i="1"/>
  <c r="AK254" i="1"/>
  <c r="AK214" i="1"/>
  <c r="AK134" i="1"/>
  <c r="AK32" i="1"/>
  <c r="AK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PARRA ROJAS</author>
    <author>tc={71D0F763-E960-4BF9-A521-C8F6ED9B8AB9}</author>
    <author>tc={1F4C1512-4DDF-4712-8DB2-92E3874C3084}</author>
    <author>tc={971D5210-82F2-4DA8-B53C-7280D2EB7A38}</author>
    <author>tc={96CB734D-D937-4BBA-9910-D9CDAFD68767}</author>
  </authors>
  <commentList>
    <comment ref="B7" authorId="0" shapeId="0" xr:uid="{00000000-0006-0000-0000-000001000000}">
      <text>
        <r>
          <rPr>
            <b/>
            <sz val="9"/>
            <color indexed="81"/>
            <rFont val="Tahoma"/>
            <family val="2"/>
          </rPr>
          <t>LILIANA PARRA ROJAS:</t>
        </r>
        <r>
          <rPr>
            <sz val="9"/>
            <color indexed="81"/>
            <rFont val="Tahoma"/>
            <family val="2"/>
          </rPr>
          <t xml:space="preserve">
ACCIÓN REFORMULADA DICIEMBRE 2017
</t>
        </r>
      </text>
    </comment>
    <comment ref="B8" authorId="0" shapeId="0" xr:uid="{00000000-0006-0000-0000-000002000000}">
      <text>
        <r>
          <rPr>
            <b/>
            <sz val="9"/>
            <color indexed="81"/>
            <rFont val="Tahoma"/>
            <family val="2"/>
          </rPr>
          <t>LILIANA PARRA ROJAS:</t>
        </r>
        <r>
          <rPr>
            <sz val="9"/>
            <color indexed="81"/>
            <rFont val="Tahoma"/>
            <family val="2"/>
          </rPr>
          <t xml:space="preserve">
ACCION REFORMULADA DICIEMBRE 2017
</t>
        </r>
      </text>
    </comment>
    <comment ref="AD39" authorId="1" shapeId="0" xr:uid="{71D0F763-E960-4BF9-A521-C8F6ED9B8AB9}">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Pendente aprobación subdirectora</t>
      </text>
    </comment>
    <comment ref="AD40" authorId="2" shapeId="0" xr:uid="{1F4C1512-4DDF-4712-8DB2-92E3874C3084}">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aprobación jefe</t>
      </text>
    </comment>
    <comment ref="AD41" authorId="3" shapeId="0" xr:uid="{971D5210-82F2-4DA8-B53C-7280D2EB7A38}">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aprobación jefe</t>
      </text>
    </comment>
    <comment ref="AD42" authorId="4" shapeId="0" xr:uid="{96CB734D-D937-4BBA-9910-D9CDAFD68767}">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aprobación jefe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tc={1A53D9C3-02FF-4CEC-A6D8-B5001D80CFC1}</author>
    <author>tc={64B3251F-77D3-42E3-9AF1-F355409DF5F5}</author>
    <author>tc={C103E672-CF77-478D-8F4E-0B28349E82B8}</author>
    <author>tc={6F1AD477-D842-45CF-9333-1AA112538300}</author>
    <author>tc={546D8192-04E1-4221-A5DA-F16E79365E80}</author>
    <author>tc={CA8D7648-5A6B-4101-AEA1-377111174AB7}</author>
    <author>tc={B1E0AD33-6862-4437-AC03-8B60301A1CF2}</author>
    <author>tc={BAA49241-8F9F-4893-BE15-1417512BEC59}</author>
    <author>tc={171CFD15-9F9A-45E1-B927-4BC8C1DADFEE}</author>
    <author>tc={E71520EE-3FE5-4830-8B2F-E5C2D9869E1F}</author>
    <author>tc={BDD208C6-B196-4355-812C-32484C4F2998}</author>
    <author>tc={38AE76A5-2385-47EA-A24C-A4057248B384}</author>
  </authors>
  <commentList>
    <comment ref="C48" authorId="0" shapeId="0" xr:uid="{1A53D9C3-02FF-4CEC-A6D8-B5001D80CFC1}">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Pendente aprobación subdirectora</t>
      </text>
    </comment>
    <comment ref="D48" authorId="1" shapeId="0" xr:uid="{64B3251F-77D3-42E3-9AF1-F355409DF5F5}">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Pendente aprobación subdirectora</t>
      </text>
    </comment>
    <comment ref="C49" authorId="2" shapeId="0" xr:uid="{C103E672-CF77-478D-8F4E-0B28349E82B8}">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Pendente aprobación subdirectora</t>
      </text>
    </comment>
    <comment ref="D49" authorId="3" shapeId="0" xr:uid="{6F1AD477-D842-45CF-9333-1AA112538300}">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Pendente aprobación subdirectora</t>
      </text>
    </comment>
    <comment ref="C50" authorId="4" shapeId="0" xr:uid="{546D8192-04E1-4221-A5DA-F16E79365E80}">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aprobación jefe</t>
      </text>
    </comment>
    <comment ref="D50" authorId="5" shapeId="0" xr:uid="{CA8D7648-5A6B-4101-AEA1-377111174AB7}">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aprobación jefe</t>
      </text>
    </comment>
    <comment ref="C51" authorId="6" shapeId="0" xr:uid="{B1E0AD33-6862-4437-AC03-8B60301A1CF2}">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aprobación jefe</t>
      </text>
    </comment>
    <comment ref="D51" authorId="7" shapeId="0" xr:uid="{BAA49241-8F9F-4893-BE15-1417512BEC59}">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aprobación jefe</t>
      </text>
    </comment>
    <comment ref="C52" authorId="8" shapeId="0" xr:uid="{171CFD15-9F9A-45E1-B927-4BC8C1DADFEE}">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aprobación jefe</t>
      </text>
    </comment>
    <comment ref="D52" authorId="9" shapeId="0" xr:uid="{E71520EE-3FE5-4830-8B2F-E5C2D9869E1F}">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aprobación jefe</t>
      </text>
    </comment>
    <comment ref="C65" authorId="10" shapeId="0" xr:uid="{BDD208C6-B196-4355-812C-32484C4F2998}">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formulación SIG</t>
      </text>
    </comment>
    <comment ref="D65" authorId="11" shapeId="0" xr:uid="{38AE76A5-2385-47EA-A24C-A4057248B384}">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formulación SIG</t>
      </text>
    </comment>
  </commentList>
</comments>
</file>

<file path=xl/sharedStrings.xml><?xml version="1.0" encoding="utf-8"?>
<sst xmlns="http://schemas.openxmlformats.org/spreadsheetml/2006/main" count="9776" uniqueCount="1553">
  <si>
    <t>CARACTERISTICA DEL HALLAZGO</t>
  </si>
  <si>
    <t>Plan de mejoramiento No.</t>
  </si>
  <si>
    <t>No</t>
  </si>
  <si>
    <t>NO. AUDITORÍA Y/O EVALUACIÓN</t>
  </si>
  <si>
    <t>FECHA EMISION DE INFORME</t>
  </si>
  <si>
    <t>TIPO DE HALLAZGO</t>
  </si>
  <si>
    <t xml:space="preserve">CÓDIGO DEL HALLAZGO </t>
  </si>
  <si>
    <t>PROCESO</t>
  </si>
  <si>
    <t xml:space="preserve">DESCRICPIÓN DEL   HALLAZGO </t>
  </si>
  <si>
    <t>TIPO DE MECANISMO DE CONTROL SIG</t>
  </si>
  <si>
    <t>FUENTE</t>
  </si>
  <si>
    <t>AC/AP/AM</t>
  </si>
  <si>
    <t>TIPO DE PLAN</t>
  </si>
  <si>
    <t>IDENTIFICADOR</t>
  </si>
  <si>
    <t>FECHA RECEPCION DEL PLAN
DD/MM/AAAA</t>
  </si>
  <si>
    <t>Corrección No.</t>
  </si>
  <si>
    <t>Corrección</t>
  </si>
  <si>
    <t>Responsable Corrección</t>
  </si>
  <si>
    <t>Fecha</t>
  </si>
  <si>
    <t xml:space="preserve">Acción No. </t>
  </si>
  <si>
    <t>CAUSAS</t>
  </si>
  <si>
    <t>ACCIONES DE MEJORAMIENTO</t>
  </si>
  <si>
    <t>DESCRIPCIÓN DE LAS METAS</t>
  </si>
  <si>
    <t xml:space="preserve"> UNIDAD DE MEDIDA DE LAS METAS</t>
  </si>
  <si>
    <t>CANTIDAD DE LA META</t>
  </si>
  <si>
    <t>FECHA INICIACIÓN DE LAS METAS
DD/MM/AAAA</t>
  </si>
  <si>
    <t>FECHA TERMINACIÓN DE LAS METAS
DD/MM/AAAA</t>
  </si>
  <si>
    <t>RESPONSABLE</t>
  </si>
  <si>
    <t xml:space="preserve">DEPENDENCIA </t>
  </si>
  <si>
    <t>ESTADO C/A</t>
  </si>
  <si>
    <t>AVANCE FISICO</t>
  </si>
  <si>
    <t>% REAL EJEC</t>
  </si>
  <si>
    <t xml:space="preserve">DETALLE DE ACCIONES EJECUTADAS / EVIDENCIAS Y/O SOPORTES </t>
  </si>
  <si>
    <t>E1</t>
  </si>
  <si>
    <t>RESULTADOS DEL SEGUIMIENTO (Porqué es o no es eficaz)</t>
  </si>
  <si>
    <t>Requiere seguimiento prox auditoría?</t>
  </si>
  <si>
    <t>AC</t>
  </si>
  <si>
    <t>Subdirección de Apoyo a la Gestión de las IES</t>
  </si>
  <si>
    <t>KELLY GORDILLO</t>
  </si>
  <si>
    <t>N.A.</t>
  </si>
  <si>
    <t>Actividad 1</t>
  </si>
  <si>
    <t>2016-AE DNDA</t>
  </si>
  <si>
    <t>Oportunidad de Mejora</t>
  </si>
  <si>
    <t>Gestión de Servicios TIC</t>
  </si>
  <si>
    <t xml:space="preserve">En la verificación de licencias de software del antivirus se observan 1200 pero en el cruce de inventarios que realizó el equipo auditor se evidenció que las licencias no cubren la totalidad de equipos de cómputo de la entidad, esta situación quedó reflejada en el recorrido en las diferentes áreas del MEN, encontrando equipos que están desprotegidos por falta de instalación del programa antivirus. </t>
  </si>
  <si>
    <t>Mecanismos de Evaluación Independiente –Interna</t>
  </si>
  <si>
    <t>Compartidos</t>
  </si>
  <si>
    <t>Carencia de lineamiento que permita el control y administración de llas icencias de software del Ministerio de Educación Nacional</t>
  </si>
  <si>
    <t>Documento con lineamiento</t>
  </si>
  <si>
    <t>Oficina de Tecnología y Sistemas de Información</t>
  </si>
  <si>
    <t>YANIRA SALAMANCA</t>
  </si>
  <si>
    <t>Actividad 2</t>
  </si>
  <si>
    <t>Configurar ajustes y parametrizar la herramienta Gestión de la Configuración de CA</t>
  </si>
  <si>
    <t>1. Levantamiento de requerimientos
2. Diseño del modelo
3. Desarrollar ajustes sobre la herrramienta
4. Pruebas sobre los desarrollo
5. Despliegue Heramienta
6. Puesta en producción</t>
  </si>
  <si>
    <t>Herramienta configurada y parametrizada</t>
  </si>
  <si>
    <t>Actividad 3</t>
  </si>
  <si>
    <t>Proceso</t>
  </si>
  <si>
    <t>Monitoreo sobre implememntación del lineamiento para control de licencias del Ministerio de Educación Nacional</t>
  </si>
  <si>
    <t>Generación de informe de seguimiento</t>
  </si>
  <si>
    <t>Informe de 
seguimiento</t>
  </si>
  <si>
    <t>LILIANA PARRA</t>
  </si>
  <si>
    <t>PAOLA ORTIZ</t>
  </si>
  <si>
    <t>Oficina Asesora Jurídica</t>
  </si>
  <si>
    <t>Actividad 5</t>
  </si>
  <si>
    <t>2016-14</t>
  </si>
  <si>
    <t>Observación</t>
  </si>
  <si>
    <t>OB01</t>
  </si>
  <si>
    <t xml:space="preserve">Se evidencia la necesidad de mantener informados y actualizados a los servidores del Ministerio de Educación en los servicios que presta la Oficina de Tecnología focalizada a grupos pequeños de funcionarios en la forma correcta de generar un servicio, para que se incremente el nivel de usabilidad de los servicios ofrecidos.
</t>
  </si>
  <si>
    <t xml:space="preserve">Proceso </t>
  </si>
  <si>
    <t>Cambios frecuentes en el personal  Directivo</t>
  </si>
  <si>
    <t>MÓNICA GONZÁLEZ</t>
  </si>
  <si>
    <t>OM 02</t>
  </si>
  <si>
    <t>1</t>
  </si>
  <si>
    <t>2017-13</t>
  </si>
  <si>
    <t>No Conformidad</t>
  </si>
  <si>
    <t>NC 002</t>
  </si>
  <si>
    <t>Diseño de Política e Instrumentos (Dirección de Calidad para la Educación Preescolar, Básica y Media)</t>
  </si>
  <si>
    <t xml:space="preserve">DISEÑO DE INSTRUMENTOS CONVALIDACIONES EPBM
No están actualizados los lineamientos técnicos, instrumentos o guías que permitan profundizar en el proceso técnico de las convalidaciones de EPBM en el Ministerio, es decir, no se ha determinado las etapas y controles del proceso generando un incumpliendo el requisito de diseño y desarrollo.
</t>
  </si>
  <si>
    <t>Institucional</t>
  </si>
  <si>
    <t>No se ha actualizado la normatividad del proceso y en consecuencia nunca se estableció el procedimiento y guía del proceso</t>
  </si>
  <si>
    <t>1. Actualizar la normatividad que reglamenta el proceso. 
2 Crear el procedimiento del proceso. 
3. Hacer la Guía del Ciudadano. 
4. Publicar los documentos de los Ítems 1, 2 y 3.</t>
  </si>
  <si>
    <t xml:space="preserve">
Elaboración y Publicación del documento que reglamenta el proceso, procedimiento actualizado y Guia del ciudadano.</t>
  </si>
  <si>
    <t xml:space="preserve">Elaboración y publicación de:
1. Actualizar la normatividad que reglamenta el proceso. 
2. Crear el procedimiento del proceso. 
3. Hacer la Guía del Ciudadano. </t>
  </si>
  <si>
    <t>Dirección de Calidad para la Educación Preescolar, Básica y Media</t>
  </si>
  <si>
    <t>Implementación de Política</t>
  </si>
  <si>
    <t>5</t>
  </si>
  <si>
    <t>Subdirección de Desarrollo Organizacional</t>
  </si>
  <si>
    <t>2017-08</t>
  </si>
  <si>
    <t>OM002</t>
  </si>
  <si>
    <t>Planeación</t>
  </si>
  <si>
    <r>
      <rPr>
        <b/>
        <sz val="12"/>
        <rFont val="Arial Narrow"/>
        <family val="2"/>
      </rPr>
      <t xml:space="preserve">CRONOGRAMA DE LA IMPLEMENTAC{ON DE DATOS ABIERTOS
</t>
    </r>
    <r>
      <rPr>
        <sz val="12"/>
        <rFont val="Arial Narrow"/>
        <family val="2"/>
      </rPr>
      <t>En el cronograma de implementación de Gestión de Data que consiste en la preparación de archivos 2010 -2014, se presenta un avance en 0% en las actividades de configuración Datasync, Pruebas Datasync, Cargue archivos 2010 - 2014 por Datasyncy</t>
    </r>
  </si>
  <si>
    <t>Los Conjuntos de Datos Abiertos del MEN, deben estar actualizados y cargados en la página web de MIN TIC´s con la calidad esperada, por lo que era necesario contar con una automatización que lo realizaba un funcionario delegado de la Oficina de Tecnología.</t>
  </si>
  <si>
    <t>Automatizar los conjuntos de datos abiertos del Ministerio de Educación Nacional (MEN)</t>
  </si>
  <si>
    <t>Conjuntos de Datos Abiertos Automatizados</t>
  </si>
  <si>
    <t>OM1</t>
  </si>
  <si>
    <t>AURA GÓMEZ</t>
  </si>
  <si>
    <t>2018-AE-02</t>
  </si>
  <si>
    <t>Subdirección de Gestión Administrativa</t>
  </si>
  <si>
    <t>OM-10</t>
  </si>
  <si>
    <t xml:space="preserve">Carencia de lineameinto que permita el control de licencias de licencias de software del MEN </t>
  </si>
  <si>
    <t>1. Levantamiento de 
requerimientos
2. Diseño del modelo
3. Desarrollar ajustes sobre la herrramienta
4. Pruebas sobre los desarrollo
Despliegue Heramienta
Puesta en producción</t>
  </si>
  <si>
    <t>OM-11</t>
  </si>
  <si>
    <t xml:space="preserve">Carencia de lineamiento que permita hacer seguimiento y  controla novedades  de licencias de software del MEN </t>
  </si>
  <si>
    <t>1. Levantamiento de 
requerimientos
2. Diseño del modelo
3. Desarrollar ajustes sobre la herrramienta
4. Pruebas sobre los desarrollo
5. Despliegue Heramienta
6. Puesta en producción</t>
  </si>
  <si>
    <t>BIBIANA RODRÍGUEZ</t>
  </si>
  <si>
    <t>MARTHA CARBONELL</t>
  </si>
  <si>
    <t>2</t>
  </si>
  <si>
    <t>Debilidades de conceptos por parte de los lideres de procesos y lideres de calidad en la diferencia entre un documento vigente y un documento en actualización.</t>
  </si>
  <si>
    <t>4</t>
  </si>
  <si>
    <t>Documento</t>
  </si>
  <si>
    <t>2018-CA-04</t>
  </si>
  <si>
    <t>Gestión de servicios TIC</t>
  </si>
  <si>
    <t xml:space="preserve">En el Proceso Gestión de Servicios TIC, se observó que el formato Project Charter del proyecto SAP Fase II, no está codificado de acuerdo con el listado maestro de documentos del proceso (ST-FT-08), así mismo se evidencia que dicho formato no tiene diligenciado el campo fecha de solicitud.  </t>
  </si>
  <si>
    <t>Se evidenció que el formato utilizado para el plan de gestión de la configuración no se encuentra codificado en listado maestro de documentos ni publicado en el aplicativo SIG.</t>
  </si>
  <si>
    <t>Oficina Asesora de Planeación y Finanzas</t>
  </si>
  <si>
    <t>2018-G-11</t>
  </si>
  <si>
    <t>Hallazgo</t>
  </si>
  <si>
    <t>Director Jurídico</t>
  </si>
  <si>
    <t>Dirección Jurídica de la UG del FFIE</t>
  </si>
  <si>
    <t>OM 03</t>
  </si>
  <si>
    <t>OM 04</t>
  </si>
  <si>
    <t>Directora de Planeación y Seguimiento</t>
  </si>
  <si>
    <t>Dirección de Planeación y Seguimiento de la UG del FFIE</t>
  </si>
  <si>
    <t>Subdirección de Acceso</t>
  </si>
  <si>
    <t>Gestión Administrativa</t>
  </si>
  <si>
    <t>001</t>
  </si>
  <si>
    <t>3</t>
  </si>
  <si>
    <t>01</t>
  </si>
  <si>
    <t>02</t>
  </si>
  <si>
    <t>03</t>
  </si>
  <si>
    <t>05</t>
  </si>
  <si>
    <t>04</t>
  </si>
  <si>
    <t>2018-G-05</t>
  </si>
  <si>
    <t>En la revisión de los expedientes de los contratos, a cargo de la Oficina de Tecnología y Sistemas de Información, se identificó:
Los Contratos 751, 754, 758, y 985 de 2018 no tienen la documentación que se generó en la ejecución, como lo indica el manual de contratación numeral 8.2 y el procedimiento de supervisión y/o interventoría del Contrato o convenio en las Disposiciones Generales ítem 5, donde indica que: “Toda la documentación que se produzca con ocasión de la ejecución del contrato/convenio, deben reposar en el respectivo expediente y ser publicada en los sistemas de información que soportan la gestión contractual del Ministerio"</t>
  </si>
  <si>
    <t>Carencia de una estrategia que permita mantener actualizada la Carpeta que reposa en la Subdirección de Contratación</t>
  </si>
  <si>
    <t>El Manual de Seguridad Informática presenta las siguientes situaciones:
a)	El numeral 4.3.1.5 “Uso y creación de Contraseñas de usuarios de Sistemas de Información”, “La administración de usuarios en los sistemas de información del MEN, debe estar alineada a la Guía de Gestión de Usuarios que tiene por objetivo la creación, actualización e inactivación de usuarios en los diferentes sistemas de información”  al verificar el Sistema Integrado de Gestión no se encuentra publicada la guía mencionada, ocasionando que las actividades relacionadas con la administración de los usuarios no se realicen conforme a los requisitos. 
b)	El numeral 4.3.1.6 “Alta y baja de contraseñas de usuarios de Correo, Bases de Datos, Sistemas de Información y Redes”, el cual indica “La administración y buen uso de contraseñas es responsabilidad de cada usuario de correo, Bases de Datos, Sistemas de Información, redes y deben estar alineadas con la política de uso y creación de contraseñas seguras.” al verificar el Sistema Integrado de Gestión no se encuentra publicada dicha política.</t>
  </si>
  <si>
    <t>Desactualización de lineamientos del Manual de Seguridad Informatica</t>
  </si>
  <si>
    <t>Ajustar y publicar en el SIG el
 Manual de Seguridad Informática, con base en la Guía de Gestión de Usuarios.</t>
  </si>
  <si>
    <t>Ajustar, aprobar y publicar en el SIG el Manual de Seguridad 
Informática</t>
  </si>
  <si>
    <t>Manual publicado en el 
SIG</t>
  </si>
  <si>
    <t>La OTSI realiza reuniones de seguimiento mensualmente con el fin de verificar la disponibilidad de los servicios de TI y las solicitudes realizadas por los usuarios en los diferentes canales, sin embargo, esta actividad no se encuentra documentada en los procedimientos correspondientes.</t>
  </si>
  <si>
    <t xml:space="preserve">Carencia de revisión periódica en el SIG de los procedimientos de la OTSI </t>
  </si>
  <si>
    <t>Ajustar y publicar en el SIG el 
procedimiento "Gestión de Disponibilidad"</t>
  </si>
  <si>
    <t>Ajustar, aprobar y publicar el procedimiento "Gestión de Disponibilidad" 
1. Levantamiento Diagnóstico (Informe con diagnósticomy recomendaciones)
2. Mesa de trabajo OTSI y SDO - revisar y ajustar procedimiento Gestión Disponibilidad (Acta con ajustes acordados)
3. Evaluación, aprobación e implementación de los ajustes realizados (Procedimiento ajustado)
5. Publicación  en el SIG del Procedimiento de Gestión de Disponibilidad (Procediiento publicado en el SIG)</t>
  </si>
  <si>
    <t>Procedimiento "Gestión
de Disponibilidad" publicado en el SIG</t>
  </si>
  <si>
    <t xml:space="preserve">Oficina de Tecnología y Sistemas de Información </t>
  </si>
  <si>
    <t>Falta de monitoreo y seguimiento a normatividad relacionada con la Política de Servicios de la Oficina de Tecnología y Sistemas de Información</t>
  </si>
  <si>
    <t xml:space="preserve">El Manual de política de seguridad informática, define y establece los lineamientos para garantizar la calidad, confiabilidad, integridad, disponibilidad y eficiencia de los servicios, sin embargo, no incluyó la administración y los controles de seguridad de la creación y acceso a las carpetas compartidas que actualmente están alojadas en la NAS.
</t>
  </si>
  <si>
    <t>Ausencia en las políticas/ lineamientos de seguridad informática la administración,y vulnerabilidades del uso de las carpetas compartidas que actualmente se alojan en la NAS</t>
  </si>
  <si>
    <t xml:space="preserve">Ajustar y publicar en el SIG el 
Manual de Seguridad Informática, incluyendo la administración y los controles de seguridad de la creación y acceso a las carpetas compartidas que actualmente están alojadas en la NAS.
1. Ajuste Manual de Segurida Informática (Manual Actualizado)
2. Aprobación del Manual  por el Jefe de la Oficina de Tecnología y Sistemas de Información
3. Publicación en el SIG Manual Seguridad Informática </t>
  </si>
  <si>
    <t>Ajustar, aprobar y publicar en el SIG el Manual de Seguridad Informática.</t>
  </si>
  <si>
    <t>Manual publicado en el 
SIG.</t>
  </si>
  <si>
    <t>Gestión Financiera</t>
  </si>
  <si>
    <t>2019-AE-02</t>
  </si>
  <si>
    <t>Se presentaron contratos (prestación de servicios, con formalidades plenas y convenios) sin informes finales de supervisión.
A continuación se listan las áreas responsables:
Oficina Asesora de Planeación y Finanzas: Contrato 1002 de 2018.
Dirección de Fomento Educación Superior: Contrato 928 de 2018, Contrato 931 de 2018, Convenio 1436 de 2017, Convenio 1438 de 2017, Convenio 941 de 2018, Convenio 1437 de 2017, Contrato 925 de 2018, Convenio 932 de 2018, Convenio 933 de 2018, Contrato 929 de 2018, Contrato 1165 de 2015, Contrato 1166 de 2015, Contrato 926 de 2018 Contrato 948 de 2018, Convenio 927 de 2018 y contrato 726 de 2018
Dirección de Calidad Educación Preescolar Básica y Media: Contrato 998 de 2014, Contrato 1165 de 2015, Contrato 1166 de 2015 y Convenio No. 1393 de 2017.</t>
  </si>
  <si>
    <t xml:space="preserve">Entrega de los informes finales de supervisión, a través del sistema de gestión documental a la oficina de contratación. 
</t>
  </si>
  <si>
    <t>Contrato o convenio con informes finales de supervisión</t>
  </si>
  <si>
    <t>Informe final para la liquidación del contrato</t>
  </si>
  <si>
    <t xml:space="preserve">Incumplimiento por parte de los supervisores al no formalizar el cierre o liquidación del contrato o convenio.   </t>
  </si>
  <si>
    <t>Auditoría y/o Evaluación OCI</t>
  </si>
  <si>
    <t>2019-CAPSI-16</t>
  </si>
  <si>
    <t>Gestión del Conocimiento e Innovación</t>
  </si>
  <si>
    <t>Se evidenciaron en el SIG los formatos creados para el Proceso de Gestión del Conocimiento e Innovación, sin embargo, no se tienen establecidos los procedimientos que definan cada una de las actividades y el paso a paso para el logro de los productos y servicios del proceso.</t>
  </si>
  <si>
    <t xml:space="preserve">El proceso de gestión y conocimiento se encuentra en etapa de implementación y mejora desde la gestión de los grupos de trabajo de la oficina de innovación </t>
  </si>
  <si>
    <t>Elaborar, revisar y aprobar los procedimientos y documentos asociados del proceso de Gestión del conocimiento e Innovación.</t>
  </si>
  <si>
    <t>Procedimientos y documentos revisados y actualizados en el SIG</t>
  </si>
  <si>
    <t>Procedimientos y documentos</t>
  </si>
  <si>
    <t>Oficina de Innovación Educativa con Uso de Nuevas Tecnologías</t>
  </si>
  <si>
    <t>No se han formulado riesgos externos, específicamente en lo que tienen que ver con el sector, que podrían afectar la prestación del servicio en cuanto al fomento de la Innovación con usos de TIC en la comunidad educativa.</t>
  </si>
  <si>
    <t>El proceso de gestión y conocimiento se encuentra en etapa de implementación y mejora desde la gestión de los grupos de trabajo de la oficina de innovación</t>
  </si>
  <si>
    <t>Actualizar la matriz de riesgos del proceso de Gestión de conocimiento e innovación incluyendo los riesgos externos relacionados con fomento de la Innovación con uso de TIC en la comunidad educativa.</t>
  </si>
  <si>
    <t xml:space="preserve">Riesgos externos de la OIE definidos en la matriz de riesgos institucionales </t>
  </si>
  <si>
    <t xml:space="preserve">Matriz riesgos OIE </t>
  </si>
  <si>
    <t>Procedimientos actualizados</t>
  </si>
  <si>
    <r>
      <t>FORMULACIÓN  PLAN DE MEJORAMIENTO</t>
    </r>
    <r>
      <rPr>
        <b/>
        <sz val="12"/>
        <color indexed="10"/>
        <rFont val="Arial Narrow"/>
        <family val="2"/>
      </rPr>
      <t xml:space="preserve"> (INFORMACION A SER DILIGENCIADA POR EL LIDER DEL PROCESO)</t>
    </r>
  </si>
  <si>
    <t>Gestión Jurídica</t>
  </si>
  <si>
    <t>Diseño de Política e Instrumentos</t>
  </si>
  <si>
    <t>Subdirección de Aseguramiento de la Calidad de la Educación Superior</t>
  </si>
  <si>
    <t>IMPLEMENTACION DE POLITICA
CONTRATACION DE PRESTACION DE SERVICIOS
En una muestra de 27 contratos se observó que en la mayoría de las carpetas de contratación, no se ha diligenciado formatos de verificación de experiencia profesional, los insumos no presenta firma del líder de la necesidad, se presenta formato lista de chequeo documentos para solicitud de contrato de presentación de servicios profesionales y de apoyo a la gestión sin formato del SIG, el formato de Verificación de Requisitos Contratación Directa De Prestación de Servicios Profesionales y de Apoyo a la Gestión de acuerdo a la resolución 24350 de 2016 en un 95% no está diligenciado o presenta inconvenientes con quien lo elaboro, entre otros</t>
  </si>
  <si>
    <t>HZ 009</t>
  </si>
  <si>
    <t xml:space="preserve">Desconocimiento del Procedimiento “Supervisión y-o interventoría del contrato o convenio. </t>
  </si>
  <si>
    <t>Realizar seguimiento a la completitud de información de los contratos de prestación de servicios suscritos durante el segundo semestre de 2019.</t>
  </si>
  <si>
    <t>Seguimiento de actividades</t>
  </si>
  <si>
    <t>Se observó dentro del Proceso de Cobro Coactivo, debilidad en la foliación de cada uno de los expedientes de acuerdo con la Ley General de Archivo, Ley 594 de 2000.</t>
  </si>
  <si>
    <t>2018-G-15</t>
  </si>
  <si>
    <t>No se cuenta con una persona que cumpla esta actividad, y solo se hacia cuando era entregado para archivo en el grupo de Gestión Documental.</t>
  </si>
  <si>
    <t>NC 01</t>
  </si>
  <si>
    <t>OM 01</t>
  </si>
  <si>
    <t>Se encuentra pendiente la actualización y formalización de los procedimientos que corresponden a Defensa Judicial, Proyectos de Ley, Conceptos Jurídicos y Ejercer Jurisdicción Coactiva.
Igualmente, se encuentra pendiente de finalizar la revisión y actualización de los formatos que conforman los procedimientos del proceso de “Gestión Jurídica”</t>
  </si>
  <si>
    <t>Cambio de directrices y lineamientos al interior del Ministerio y cambio de normativida
falta de articulación entre los equipos para formular o actualizar los procedimientos</t>
  </si>
  <si>
    <t>Auditoría de Calidad</t>
  </si>
  <si>
    <t>procedimientos actualizados</t>
  </si>
  <si>
    <t>Actualizar los procedimientos del proceso GestIón jurídica, conforme a la normatividad vigente y a los lineamientos de la Agencia Nacional de Defensa Jurídica del Estado.</t>
  </si>
  <si>
    <t>Actualización o diseño de los procedimientos de Conceptos a proyectos de ley, Conceptos jurídicos, Ejercer Jurisdicción coactiva, Defensa Judicial activa y Defensa Judicial Pasiva.</t>
  </si>
  <si>
    <t>2019-CAPSI-05</t>
  </si>
  <si>
    <t xml:space="preserve">El numeral 1.3.13 Política de Escritorio Despejado y Pantalla Despejada indica: “Todo el personal del Ministerio debe bloquear la pantalla de su equipo de cómputo cuando no estén haciendo uso de ellos o que por cualquier motivo deban dejar su puesto de trabajo.”  Sin embargo, en el recorrido efectuado por el equipo auditor en las instalaciones del MEN, se evidenció que tanto funcionarios como terceros no están cumpliendo dicho numeral. </t>
  </si>
  <si>
    <t>En el desarrollo de la auditoria se evidenció que un considerable número de funcionarios y contratistas desconocen la importancia de la Seguridad de la Información, así como las Políticas de Seguridad de la Información establecidas por la Entidad.</t>
  </si>
  <si>
    <t>Se observa que los siguientes documentos: 
- Manual de Políticas Seguridad de la Información PM-MA-03, 
- Manual - Gestión de Incidentes de Seguridad de la Información e Informática PM-MA-02, 
-Formato - Roles y Responsabilidades en Seguridad de la Información PM-FT-15, 
-Formato - Ingreso y Salida al Centro de Datos y Centros de Cableado PM-FT-16 Están en el proceso de “Gestión de Procesos y Mejora”, no obstante, a partir 2019 el responsable es el Proceso de “Gestión de Servicios TIC”, por lo tanto, los documentos mencionados, deben ser migrados y codificados en este último.</t>
  </si>
  <si>
    <t>En los procedimientos de Gestión de solicitudes (ST-PR-05), Gestión de Cambios (ST-PR-12) y Gestión de Incidentes (ST-PR-14), se observó que se tiene documentado como evidencia: “modulo y aplicativo CA”, no obstante, no se establece la información documentada que el proceso determina como necesaria para la eficacia de cada una de sus actividades.</t>
  </si>
  <si>
    <t xml:space="preserve">Durante el año no se han adelantado acciones de apropiación del SGSI, dada la transición de la dependencia responsable, la cual desde este año empezo a ser la OTSI.  </t>
  </si>
  <si>
    <t xml:space="preserve">Implementación de una estrategia de socialización y apropiación del SGSI y de las diferentes politicas relacionadas, previa inclusión de esta actividad en el plan de trabajo para la implementación del SGSI.  </t>
  </si>
  <si>
    <t xml:space="preserve">Durante el año no se han adelantado las acciones de migración y actualización de la documentación del  SGSI, dada la transición de la dependencia responsable, la cual desde este año empezó a ser la OTSI.  </t>
  </si>
  <si>
    <t>Realizar la revisión, actualización y migración al proceso de Gestión de Servicios TIC, de la documentación requerida del SGSI, lo anterior con el acompañamiento de la Subdirección de Desarrollo Organizacional.</t>
  </si>
  <si>
    <t>Cuando se documentaron los procedimientos no se contempló la necesidad de incluir los registros del “modulo y aplicativo CA” de manera detallada.</t>
  </si>
  <si>
    <t>Realizar la revisión y actualización de los procedimientos: de Gestión de solicitudes (ST-PR-05), Gestión de Cambios (ST-PR-12) y Gestión de Incidentes (ST-PR-14) proceso de Gestión de Servicios TIC, lo anterior con el acompañamiento de la Subdirección de Desarrollo Organizacional.</t>
  </si>
  <si>
    <t>Oficina de Tecnología y Sistemas de información</t>
  </si>
  <si>
    <t>Campaña de apropiación del SGSI implementada.</t>
  </si>
  <si>
    <t>Migración de documentación del SGSI revisada, actualizada y cargada en el SIG.</t>
  </si>
  <si>
    <t>Procedimientos actualizados y cargados en el SIG</t>
  </si>
  <si>
    <t>CODIGO SIG</t>
  </si>
  <si>
    <t>Campaña de apropiación  implementada.</t>
  </si>
  <si>
    <t xml:space="preserve">Migración revisada, actualizada y cargada </t>
  </si>
  <si>
    <t>2019-CAPSI-07</t>
  </si>
  <si>
    <t xml:space="preserve">Al revisar los procedimientos del proceso de Planeación en el SIG se evidenció que no se tienen relacionados los formatos, como es el caso de: PL-PR-01 Procedimientos Planeación Institucional y Sectorial, PL-PR-02 Procedimiento Anteproyecto de Presupuesto y Desagregación de Recursos, PL-PR-07 Liberación y Disposición del Producto de Información, PL-PR-08 Distribución de Recursos de SGP, PL-PR-14 Trámites de Vigencias Futuras, PL-PR-15 Programación Presupuestal Anual y Marco de Gasto de Mediano Plazo y PL-PR-16 Distribución de Recursos en Educación Superior.
Igualmente, se presentan formatos que no están asociados a los documentos oficializados del SIG: PL-FT-21 Licencia de Uso de Bases de Datos, PL-FT-22 Anexo Técnico Licencia de Uso de Bases de Datos, PL-FT-16 Anexo Técnico Acuerdo de Intercambio de Información, PL-FT-20 Seguimiento a Plan Sectorial, PL-FT-15 Tablas y Cuadros de Salida, PL-FT-12 Ficha Técnica Indicador, PL-FT-10 Matriz de Distribución del PAC del SGP, entre otros.
Así mismo, se presentan guías que no se asocian a los procedimientos listados en los documentos oficializados del SIG.
Lo anterior genera dificultad en el uso y disponibilidad de los documentos en el momento de realizar la trazabilidad de las actividades de los procedimientos.
</t>
  </si>
  <si>
    <t xml:space="preserve">No hay un lineamiento en el control documental de los documentos del SIG que establezca que los formatos y guias deben relacionarse en los registros de los procedimientos.   </t>
  </si>
  <si>
    <t>2019-CAPSI-08</t>
  </si>
  <si>
    <t>2019-CAPSI-04</t>
  </si>
  <si>
    <t xml:space="preserve">En la auditoría realizada a las dependencias responsables de la política de educación inclusiva – atención a población con discapacidad- se evidencia que, a pesar de existir un procedimiento de Evaluación de Política documentado, éste no se implementa de manera unificada por parte de las dependencias responsables. Además, no se percibe la existencia de un liderazgo transversal que asegure el cumplimiento del objetivo del proceso y del numeral 8.3.2. ítems d), f) y j) de la NTC ISO 9001:2015.
</t>
  </si>
  <si>
    <t>Evaluación de Política</t>
  </si>
  <si>
    <t>En el diseño del proceso de Evaluación de Política se establecieron como líderes de proceso los viceministerios, sin embargo, no se ha ejercido este rol conforme lo establece la norma ISO 9001 Numeral 8.3 literal d y f, lo que ha generado la aplicación, socialización y apropiación de manera diferencial en las dependencias misionales del MEN.</t>
  </si>
  <si>
    <t>A partir de los insumos recibidos de las áreas Subdirección de Apoyo a la Gestión de las IES, Dirección de Primera Infancia y Subdirección de Fomento de Competencias, analizar, determinar y documentar las mejoras para el proceso evaluación de políticas e instrumentos, como parte del proyecto de optimización de procesos que adelantará el Ministerio de Educación Nacional en el último cuatrimestre de 2019.</t>
  </si>
  <si>
    <t xml:space="preserve">Generar e implementar una estrategia para la socialización, aplicación y apropiación  del proceso de evaluación de política mejorado y optimizado.  </t>
  </si>
  <si>
    <t>Proceso mejorado, optimizado y publicado en el SIG</t>
  </si>
  <si>
    <t xml:space="preserve">Estrategia implementada. </t>
  </si>
  <si>
    <t xml:space="preserve">Revisar los de procedimientos del Proceso Planeación verificando en la columna de registros que se encuentren relacionados los formatos, guias u otros documentos soporte vigentes y ajustarlos según aplique y solicitar a la SDO el cargue en el SIG. </t>
  </si>
  <si>
    <t>procedimientos revisados y ajustados en el SIG</t>
  </si>
  <si>
    <t>13</t>
  </si>
  <si>
    <t>JONNATHAN CORTÉS</t>
  </si>
  <si>
    <t>Construir doucmento con información básica de la OTSI que deben conocer los colaboradores del MEN, incluyendo los servicios prestados y divulgarlo a través de los canales internos de Comunicación en articulación con la OAC</t>
  </si>
  <si>
    <t>Contrucción de documento con información básica de la OTSI y su divulgación a través de los canales internos de comunicación.</t>
  </si>
  <si>
    <t>Documento con información básica de la OTSI divulgado.</t>
  </si>
  <si>
    <t>Actualización y divulgación del Manual de Polticas de Servicios TIC.</t>
  </si>
  <si>
    <t>Actualización y divulgación del Manual de Polticas de Servicios TIC actualizado y divulgado.</t>
  </si>
  <si>
    <t>Dirección de Fomento de Educación Superior</t>
  </si>
  <si>
    <t>REFORMULADO ENERO 2020</t>
  </si>
  <si>
    <t>2019-AE-01</t>
  </si>
  <si>
    <t>En las pruebas de recorrido realizadas para la verificación del inventario, se observó que el nombre del equipo no corresponde al nombre de la placa, criterio que se estableció para el control de los equipos de computo.</t>
  </si>
  <si>
    <t>Auditoría Especial DNDA</t>
  </si>
  <si>
    <t>Realizar los ajustes en el nombre de los equipos (hostname) que presentaron inconsistencias en la auditoria con respecto al nombre del equipo en la placa y el reporte de inventarios de la totalidad de equipos en la herramienta ITCA.</t>
  </si>
  <si>
    <t>Alvaro Caceres Carvajal</t>
  </si>
  <si>
    <t>Cuando la Subdirección de Gestión Administrativa realiza cambios en las placas fisicas no se notifica a la OTSI, generando diferencias con el nombre del equipo en el hotsname.</t>
  </si>
  <si>
    <t>Incluir en el procedimiento AD-PR-04 Administración y control de recursos físicos, el envio de reporte periódico o cada vez que se produzca el evento a la OTSI, de novedades de cambios en las placas fisicas de los equipos por deterioro, perdida, reposición, entre otras causas, e implementar el envio de dicho reporte.</t>
  </si>
  <si>
    <t>Actualización e implementación del procedimiento AD-PR-04 Administración y control de recursos físicos.</t>
  </si>
  <si>
    <t>Procedimiento actualizado e implementado</t>
  </si>
  <si>
    <t xml:space="preserve">informe de seguimiento </t>
  </si>
  <si>
    <t>Verificación periodica del nombre del equipo, de manera que coincida con el nombre de la placa, identificar posibles inconsistencias y realizar los ajustes que se requieran.</t>
  </si>
  <si>
    <t>Incluir en el procedimiento respectivo la verificación periodica del nombre del equipo, de manera que coincida con el nombre de la placa, identificar posibles inconsistencias y realizar los ajustes que se requieran.Lo anterior de acuerdo con el reporte periodico enviado por la SGA.</t>
  </si>
  <si>
    <t xml:space="preserve">Cuando la Subdirección de Gestión Administrativa realiza cambios en las placas fisicas no se notifica a la OTSI, generando diferencias con el nombre del equipo en el hotsname.
En la digitación del código de la placa pueden ocurrir errores humanos. </t>
  </si>
  <si>
    <r>
      <t xml:space="preserve">Control de Licencias Instaladas
</t>
    </r>
    <r>
      <rPr>
        <sz val="12"/>
        <rFont val="Arial Narrow"/>
        <family val="2"/>
      </rPr>
      <t>El Contrato 1384 de 2017 para la licencia ACROBAT PRO DC tiene contemplado lo siguiente:  
“11 licencias para usuarios de la Unidad de Atención al Ciudadano y Aseguramiento de la Calidad de Educación Superior “</t>
    </r>
    <r>
      <rPr>
        <b/>
        <sz val="12"/>
        <rFont val="Arial Narrow"/>
        <family val="2"/>
      </rPr>
      <t xml:space="preserve">
</t>
    </r>
    <r>
      <rPr>
        <sz val="12"/>
        <rFont val="Arial Narrow"/>
        <family val="2"/>
      </rPr>
      <t>Al realizar la revisión se encontró que 2 licencias están en otras dependencias, una se encuentra en la Subdirección de Gestión Financiera y la otra en la Oficina de Tecnología y Sistemas de Información</t>
    </r>
  </si>
  <si>
    <r>
      <t xml:space="preserve">SEGUIMIENTO A NOVEDADES DE LICENCIAMIENTO
</t>
    </r>
    <r>
      <rPr>
        <sz val="12"/>
        <rFont val="Arial Narrow"/>
        <family val="2"/>
      </rPr>
      <t>En la revisión de licencia ACROBAT PRO DC se pudo evidenciar que la servidora pública Nataly Pinzon Castillo tiene instaladas 2 licencias en dos equipos distintos con placa 311984 y 317807
Adicionalmente se observó que la funcionaria Claudia Andrea Roberto Shilito ya no labora en el MEN, en su lugar esta Gina Ximena Diaz Montesino &lt;gdiaz@mineducacion.gov.co&gt; y hasta el 06/03/2018 se formalizó la entrega de la licencia</t>
    </r>
  </si>
  <si>
    <t>4 Conjuntos de Datos Abiertos automatizados</t>
  </si>
  <si>
    <r>
      <t xml:space="preserve">Mediante la Circular 47 del 19 de septiembre de 2017, se comunica la </t>
    </r>
    <r>
      <rPr>
        <b/>
        <i/>
        <sz val="12"/>
        <rFont val="Arial Narrow"/>
        <family val="2"/>
      </rPr>
      <t xml:space="preserve">Política de Servicios de la Oficina de Tecnología y Sistemas de Información, </t>
    </r>
    <r>
      <rPr>
        <i/>
        <sz val="12"/>
        <rFont val="Arial Narrow"/>
        <family val="2"/>
      </rPr>
      <t>a la fecha se encuentra desactualizada en razón a que</t>
    </r>
    <r>
      <rPr>
        <b/>
        <i/>
        <sz val="12"/>
        <rFont val="Arial Narrow"/>
        <family val="2"/>
      </rPr>
      <t xml:space="preserve"> </t>
    </r>
    <r>
      <rPr>
        <sz val="12"/>
        <rFont val="Arial Narrow"/>
        <family val="2"/>
      </rPr>
      <t>la documentación del proceso y el Manual de Políticas de Servicios TIC fueron actualizados en junio de 2018 y la citada circular contiene los</t>
    </r>
    <r>
      <rPr>
        <i/>
        <sz val="12"/>
        <rFont val="Arial Narrow"/>
        <family val="2"/>
      </rPr>
      <t xml:space="preserve"> lineamientos dados en el Manual de Política de Servicios Tic (2016).</t>
    </r>
  </si>
  <si>
    <t>2019-G-01</t>
  </si>
  <si>
    <t>En el Plan de Acción Institucional de la Oficina Asesora de Planeación y Finanzas, se presentaron seguimientos con avances cuantitativos, sin soportes en las carpetas de evidencias; se identificaron avances descriptivos reportándose resultado 0% del indicador</t>
  </si>
  <si>
    <t>Se observó en la GUÍA DE SEGUIMIENTO Y EVALUACIÓN DEL PLAN DE ACCIÓN INSTITUCIONAL PL-GU-03, V2, en el numeral 5. “Modificaciones”, el registro de un “formato definido”, el cual no existe como parte del manual de operaciones o relacionado como anexo en el SIG.</t>
  </si>
  <si>
    <t>Se observó que las dependencias al solicitar ajuste y/o modificaciones al Plan Acción Institucional, lo realizan a través de correos electrónicos, sin embargo, en el momento de la entrevista se pudo evidenciar que no se cuenta con un repositorio de las modificaciones al plan de acción solicitados por las áreas en el primer semestre.</t>
  </si>
  <si>
    <t>En el procedimiento con Código: PL-PR-02 Versión: 03 PROCEDIMIENTO ANTEPROYECTO DE PRESUPUESTO Y DESAGREGACIÓN DE RECURSOS, se están relacionando dos sistemas de información (STONE Y SSP) los cuales no se utilizan actualmente, a pesar de que aún figuran en el inventario de sistemas de información.</t>
  </si>
  <si>
    <t>Dar cumplimiento a la GUÍA DE SEGUIMIENTO Y EVALUACIÓN DEL PLAN DE ACCIÓN INSTITUCIONAL PL-GU-03, V2 según lo indicado en el numeral 3.2.1.3…“Medios de verificación (MVIR) dentro de esta carpeta se deben adjuntar los medios de verificación definidos en la hoja de vida del indicador y que permiten soportar los avances en las metas de los indicadores de resultado, es decir, que cuando se reporte un avance cuantitativo se debe anexar el medio de verificación correspondiente”..</t>
  </si>
  <si>
    <t xml:space="preserve">Asociar en la GUÍA DE SEGUIMIENTO Y EVALUACIÓN DEL PLAN DE ACCIÓN INSTITUCIONAL PL-GU-03, V2, el formato que se debe diligenciar para solicitar las modificaciones del plan de acción institucional. </t>
  </si>
  <si>
    <t>Establecer un repositorio de las solicitudes de modificación del PAI, que sirva como fuente e insumo de gestión del conocimiento de próximas formulaciones de planes de acción.</t>
  </si>
  <si>
    <t>Actualizar el procedimiento Código: PL-PR-02 Versión: 03 PROCEDIMIENTO ANTEPROYECTO DE PRESUPUESTO Y DESAGREGACIÓN DE RECURSOS</t>
  </si>
  <si>
    <t>Grupo de Planeación y Seguimiento a Proyectos y de Regalías</t>
  </si>
  <si>
    <t>Grupo de auditoría y Finanzas sectoriales</t>
  </si>
  <si>
    <t>1. Desconocimiento de la existencia de un repositorio único en sharepoint para el área, para el cargue de evidencias del PAI.
2. Falta cultura de aporte de evidencias por parte de los profesionales de los equipos de la OAPF
3. Debilidades en las acciones de seguimiento al proyecto de inversión.</t>
  </si>
  <si>
    <t>1. En el marco de la actualización de documentación técnica (procedimiento, guías, formatos, protocolos, etc) se contempló ajustar el Formato Solicitud de modificaciones, validarlo y  oficializarlo en el SIG (lo que incluye su articulación con el procedimiento y guía). Al momento de la auditoría se avanzaba en el diseño del formato.</t>
  </si>
  <si>
    <t>1. Teniendo en cuenta que el procedimiento de Plan de Acción y guía metodológica fue diseñado, oficializado e implementado en la vigencia 2019, no se contempló la creación de repositorio único para almacenar las solicitudes de modificación al PAI</t>
  </si>
  <si>
    <t>1. El procedimiento Anteproyecto de Presupuesto y Desagregación de Recursos hace parte del grupo de procedimientos de la OAPF en fase de revisión para actualización de la vigencia 2020</t>
  </si>
  <si>
    <t>Cargar en el share point los medios de verificación que permitan validar los avances de las acciones del Plan de Acción Institucional 2019 de la Oficina Asesora de Planeación y Finanzas</t>
  </si>
  <si>
    <t>Porcentaje de evidencias de las acciones ejecutadas por la OAPF cargadas en la carpeta medios de verificación de la OAPF</t>
  </si>
  <si>
    <t>Porcentaje</t>
  </si>
  <si>
    <t>Ajustar y oficializar el formato de Solicitud de modificaciones y articularlo con los procedimientos que correspondan.</t>
  </si>
  <si>
    <t>Crear y actualizar un (1) repositorio de solicitudes de Modificación al Plan de Acción Institucional y presupuestales</t>
  </si>
  <si>
    <t>Actualizar el procedimiento Anteproyecto de Presupuesto y Desagregación de Recursos</t>
  </si>
  <si>
    <t>Procedimiento Anteproyecto de Presupuesto y Desagregación de Recursos actualizado</t>
  </si>
  <si>
    <t>Formato de Solicitud de modificaciones ajustado y oficializado en el SIG</t>
  </si>
  <si>
    <t>Formato ajustado y Oficializado</t>
  </si>
  <si>
    <t xml:space="preserve">Procedimiento Actualizado  </t>
  </si>
  <si>
    <t>Repositorio de solicitudes de modificación al Plan de Acción Institucional y Presupuestales creado y actualizado</t>
  </si>
  <si>
    <t>Repositorio creado y actualizado</t>
  </si>
  <si>
    <t>Sonia Esperanza Casas</t>
  </si>
  <si>
    <t>2019-G-04</t>
  </si>
  <si>
    <t>Al verificar los sitios de la intranet, con respecto a los lineamientos establecidos en la “Guía orientaciones en la administración y uso de la intranet” (CI-GU-07), se observó que no se cumplen las siguientes orientaciones:
	Numeral 2“Características de la información” que indica: “Los archivos digitales como: presentaciones, multimedia, animaciones, videos, audios, entre otros, publicados en la intranet con la finalidad de consulta, solo estarán publicados un máximo de dos (2) años.”.
	Numeral 3“Características de la información” que indica: “Los documentos elaborados en Word y Excel deben ser publicados en formato PDF.” 
	Numeral 8 “Características de la información” que indica: “Para nombrar los archivos, se recomienda utilizar letras mayúsculas y minúsculas, indicando el comienzo y final de palabras, no emplear tildes ni ñ.”</t>
  </si>
  <si>
    <t>Falta en la actualización de la  guía CI-GU-07 V1 Orientaciones para la administración y uso de la intranet, de acuerdo a las dinámicas del Ministerio.
Desconocimiento del documento “Guía orientaciones en la administración y uso de la intranet”.</t>
  </si>
  <si>
    <t>Socialización de la guía a los administradores de los sitios.</t>
  </si>
  <si>
    <t>Jornada de socialización a colaboradores de las áreas administradores de los sitios.</t>
  </si>
  <si>
    <t>Jornada de socialización</t>
  </si>
  <si>
    <t>2019-G-07</t>
  </si>
  <si>
    <t xml:space="preserve">PENDIENTE </t>
  </si>
  <si>
    <t>En el desarrollo para la implementación de la Herramienta Plan de Asistencia Técnica (PAT), se evidenció que no se está ejecutando de acuerdo con las fases de gestión del ciclo de vida de los proyectos TIC (Tecnología de la Información y la Comunicación), lo anterior debido a ausencia en los registros de  actividades asociadas a la planificación, cronograma, alcance, recursos, ejecución, riesgos, identificación de partes interesadas y control, en aras de asegurar la entrega de los productos en los plazos y con los presupuestos proyectados.</t>
  </si>
  <si>
    <t xml:space="preserve">Implementación de Política </t>
  </si>
  <si>
    <t>Posible desarticulación de las actividades del procedimiento con el modelo de operación de asistencia técnica en las dependencias del Ministerio.</t>
  </si>
  <si>
    <t>Revisar la coherencia de las actividades del procedimiento de asistencia técnica conforme se está prestando el servicio por parte de las dependencias del Ministerio, y ajustarlo de acuerdo con las oportunidades de mejora identificadas con el acompañamiento de la SDO</t>
  </si>
  <si>
    <t>Procedimiento validado y remitido a la SDO</t>
  </si>
  <si>
    <t>Validar la coherencia de las actividades del procedimiento de asistencia técnica conforme se está prestando el servicio por parte de las dependencias del Ministerio, y ajustarlo de acuerdo con las oportunidades de mejora identificadas</t>
  </si>
  <si>
    <t>Procedimiento validado y publicado en el SIG</t>
  </si>
  <si>
    <t>Ausencia de una herramienta "institucional" que permita consolidar la programación y ejecución de la asistencia técnica.</t>
  </si>
  <si>
    <t>Diseñar, validar, aprobar y cargar en el SIG una herramienta manual que permita consolidar la programación y ejecución de la asistencia técnica.</t>
  </si>
  <si>
    <t>Formato de Herramienta manual aprobado y publicado en el SIG</t>
  </si>
  <si>
    <t>Definir el plan de trabajo e implementar la herramienta para consolidar la programacion y ejecución de la asistencia técnica</t>
  </si>
  <si>
    <t>Plan de trabajo aprobado</t>
  </si>
  <si>
    <t xml:space="preserve">Fallas en la fase de diseño de la herramienta PAT, al no estar articulado con las buenas practicas señaladas en el procedimiento de Gestión de Proyectos del Proceso de Gestión de Servicios TIC.
El 5 de septiembre de 2019 la Subdirección de Gestión Administrativa y la Subdirección de Fortalecimiento Institucional acordaron finalizar el piloto de la herramienta PAT y no continuar con su implementación.
</t>
  </si>
  <si>
    <t>Revisar y validar los requerimientos funcionales y no funcionales de la herramienta que soportará la operación del procedimiento de Asistencia Técnica al interior del MEN, de acuerdo con lo establecido en el procedimiento de Gestión de Proyectos del Proceso de Gestión de Servicios TIC</t>
  </si>
  <si>
    <t>Documento de Requerimientos de la herramienta validados y enviado a la OTSI</t>
  </si>
  <si>
    <t>Definir y consolidar los requerimientos funcionales y no funcionales de la herramienta que soportará la operación del procedimiento de Asistencia Técnica al interior del MEN, de acuerdo con lo establecido en el procedimiento de Gestión de Proyectos del Proceso de Gestión de Servicios TIC</t>
  </si>
  <si>
    <t>Documento de Requerimientos de la herramienta consolidados</t>
  </si>
  <si>
    <t>Puesta en producción e implementación de la herramienta que soportará la operación del procedimiento de Asistencia Técnica al interior del MEN, de acuerdo con lo establecido en el procedimiento de Gestión de Proyectos del Proceso de Gestión de Servicios TIC.</t>
  </si>
  <si>
    <t>Herramienta Tecnológica en producción e implementada</t>
  </si>
  <si>
    <t>Una Herramienta Tecnológica en producción e implementada</t>
  </si>
  <si>
    <t>Hector Humberto Hernández</t>
  </si>
  <si>
    <t>Jack Martínez Vanegas</t>
  </si>
  <si>
    <t>HZ 07</t>
  </si>
  <si>
    <t>En la revisión realizada a las carpetas del Contrato Interadministrativo 1189 de 2015- ICETEX, se identificó que no se encuentra la documentación completa de la ejecución contractual, por ejemplo, informes de supervisión, información exógena, informes de ejecución financiera, entre otros.
Se incumple el PROCEDIMIENTO - SUPERVISIÓN Y/O INTERVENTORÍA DEL CONTRATO O CONVENIO Código:   CN-PR-25 en el numeral 5 de las Disposiciones Generales donde se indica: “Toda la documentación que se produzca con ocasión de la ejecución del contrato/convenio, deben reposar en el respectivo expediente y ser publicada en los sistemas de información que soportan la gestión contractual del Ministerio.”</t>
  </si>
  <si>
    <t xml:space="preserve">Realizar una mes de trabajo conjunta entre la Subdirección deContratación y la Subdirección de Apoyo a la Gestión de de las IES para revisar el expediente del contrato 1189 de 2015 en que se pueda evidenciar : 1. Si los documentos faltantes fueron subsanados con informes posteriores del supervisor. 
2. Si la naturaleza de los hallazgos obedecen a temas legales o a lineamientos internos del Ministerio con respecto a la completitud de los expedientes contractuales.   </t>
  </si>
  <si>
    <t>Acta de reunión con resultado de la revisión del expediente del contrato 1189 de 2015</t>
  </si>
  <si>
    <t>Acta de reunión</t>
  </si>
  <si>
    <t>2019-G-10</t>
  </si>
  <si>
    <t>COMPONENTE TECNOLÓGICO-SIIF
No se observó un programa de capacitación a los usuarios, para sensibilizar y concienciar sobre la importancia de la seguridad de la información, para ejercer mayor autocontrol y autorregulación y dar cumplimiento a los lineamientos establecidos por el Ministerio de Hacienda, de conformidad con el documento “Políticas de Seguridad de la información del SIIF Nación” (MINHACIENDA V.1) numeral 3.4 Capacitación y concientización.</t>
  </si>
  <si>
    <t>Gestión de Servicios TIC - DNDA 2019</t>
  </si>
  <si>
    <t>Gestión de Servicios TIC - DNDA 2018</t>
  </si>
  <si>
    <t>Gestión de Servicios TIC - DNDA 2016</t>
  </si>
  <si>
    <t>Beatriz Elena Arias Lanzziano</t>
  </si>
  <si>
    <t>LIBIA CORTES</t>
  </si>
  <si>
    <t>Nohora Jazmín Perez Bermudez</t>
  </si>
  <si>
    <t>María Paula Gómez Carrasco</t>
  </si>
  <si>
    <t>Clara Eugenia Robayo Vanegas</t>
  </si>
  <si>
    <t>Martha Liliana Funeme Arias</t>
  </si>
  <si>
    <t>Ana María Pérez Martínez</t>
  </si>
  <si>
    <t>Rosa Nidia Alvarez Bautista</t>
  </si>
  <si>
    <t>Lina Gisella Suarez Losada</t>
  </si>
  <si>
    <t>Beatriz Mercedes Leal Hernández</t>
  </si>
  <si>
    <t>Sonia Esperanza Casas Merchán</t>
  </si>
  <si>
    <t>Maura Yuliana Ramírez Goez</t>
  </si>
  <si>
    <t>Luis Bernardo Carrillo Alvarez</t>
  </si>
  <si>
    <t xml:space="preserve">Maura Yuliana Ramírez Goez </t>
  </si>
  <si>
    <t>José Francisco Arías Pachón</t>
  </si>
  <si>
    <r>
      <t>No se evidencia que en las dependencias auditadas se realice consolidación de asistencias técnicas, según lo establecido en el SIG procedimiento “ASISTENCIA TÉCNICA” Numeral 10 “</t>
    </r>
    <r>
      <rPr>
        <i/>
        <sz val="12"/>
        <rFont val="Arial Narrow"/>
        <family val="2"/>
      </rPr>
      <t>Realizar seguimiento a la Ejecución de la Asistencia Técnica”</t>
    </r>
    <r>
      <rPr>
        <sz val="12"/>
        <rFont val="Arial Narrow"/>
        <family val="2"/>
      </rPr>
      <t xml:space="preserve"> y el Numeral 11 </t>
    </r>
    <r>
      <rPr>
        <i/>
        <sz val="12"/>
        <rFont val="Arial Narrow"/>
        <family val="2"/>
      </rPr>
      <t>“Elaborar/ Ajustar Informe Consolidado de Asistencia Técnica”;</t>
    </r>
    <r>
      <rPr>
        <sz val="12"/>
        <rFont val="Arial Narrow"/>
        <family val="2"/>
      </rPr>
      <t xml:space="preserve"> que permita verificar sus resultados para una eficaz toma de decisiones.</t>
    </r>
  </si>
  <si>
    <t>Diego Fernando Arrieta Rodríguez</t>
  </si>
  <si>
    <t>REFORMULADO ENERO 2020 / MARZO 2020</t>
  </si>
  <si>
    <t>Fomento</t>
  </si>
  <si>
    <t>Subdirección de Gestión Financiera</t>
  </si>
  <si>
    <t>Gestión de Comunicaciones</t>
  </si>
  <si>
    <t>2019-G-03</t>
  </si>
  <si>
    <t xml:space="preserve">En la validación de los contenidos de la página web  y se pudo constatar que la Oficina Asesora de Comunicaciones , realiza las actividades estipuladas en el procedimiento  de forma metódica, sin embargo, al  verificar la información requerida en la sección de Transparencia y Acceso a la Información Pública del Ministerio, (https://www.mineducacion.gov.co/portal/), se encontraron las siguientes situaciones:
• Se verificó el botón "ingreso a buscador", donde se observó información duplicada que lleva al mismo sitio de la página web.
• En el sitio de "Modelo Integrado de Planeación y Gestión", se encontró un enlace de información de “accesibilidad web”, el cual al ingresar no se observó contenido.
• Al revisar el Link de “Transparencia y acceso a información pública” no se encontró el enlace de acceso a información relacionada  a los  “Reportes de control interno (Informes pormenorizados)”.
Se observan algunas debilidades en el autocontrol, enfocado en la publicación de contenidos de los sitios y micrositios de la página Web lo que podría ocasionar que la información entregada a los ciudadanos o grupos de interés no proporcione ni facilite el acceso conforme al principio de transparencia de la Ley 1712 de 2014.
</t>
  </si>
  <si>
    <t>OM-02</t>
  </si>
  <si>
    <t xml:space="preserve">
En la pagina web del MEN se observo duplicidad de contenidos al ingresar desde el buscador al contenido enunciado.
En el link de transparencia no se encontró el contenido relacionado con accesibilidad web tampoco los informes pormenorizados de Control Interno.
</t>
  </si>
  <si>
    <t>Realizar periódicamente a través del formato CM-FT-01 "Control de Cambios Web", monitoreo a los sitios y contenidos publicados en la pagina web del MEN.
Con los web master de la OAC realizar brigadas mensuales de revisión de enlaces de los diferentes sitios con que cuenta la pagina web del MEN para corregir las fallas que se puedan presentar.</t>
  </si>
  <si>
    <t>Brigadas mensuales de revisión de enlaces de los diferentes sitios con que cuenta la pagina web del MEN</t>
  </si>
  <si>
    <t>12 informes de seguimiento web</t>
  </si>
  <si>
    <t>Senia María Diaz</t>
  </si>
  <si>
    <t>Oficina Asesora de Comunicaciones</t>
  </si>
  <si>
    <t>No se observó un programa de capacitación a los usuarios, para sensibilizar y concienciar sobre la importancia de la seguridad de la información, para ejercer mayor autocontrol y autorregulación y dar cumplimiento a los lineamientos establecidos por el Ministerio de Hacienda</t>
  </si>
  <si>
    <t>Programacion de capacitaciones en Seguridad SIIF Nación a usuarios</t>
  </si>
  <si>
    <t xml:space="preserve">Capacitación realizadas a usuarios usuarios SIIF. </t>
  </si>
  <si>
    <t>Capacitaciones</t>
  </si>
  <si>
    <t>DANE - Operaciones Estadisticas</t>
  </si>
  <si>
    <t>SIMAT NC 1</t>
  </si>
  <si>
    <t>SIMAT NC 2</t>
  </si>
  <si>
    <t>SIMAT NC 3</t>
  </si>
  <si>
    <t>SIMAT NC 4</t>
  </si>
  <si>
    <t>SIMAT NC 5</t>
  </si>
  <si>
    <t>SIMAT NC 6</t>
  </si>
  <si>
    <t>SNIES NC 1</t>
  </si>
  <si>
    <t>SNIES NC 2</t>
  </si>
  <si>
    <t>DOCENTES NC 1</t>
  </si>
  <si>
    <t>DOCENTES NC 2</t>
  </si>
  <si>
    <t>DOCENTES NC 3</t>
  </si>
  <si>
    <t>DOCENTES NC 4</t>
  </si>
  <si>
    <t>DOCENTES NC 5</t>
  </si>
  <si>
    <t>DOCENTES NC 6</t>
  </si>
  <si>
    <t>DOCENTES NC 7</t>
  </si>
  <si>
    <t>DOCENTES NC 8</t>
  </si>
  <si>
    <t>DOCENTES NC 9</t>
  </si>
  <si>
    <t>DOCENTES NC 10</t>
  </si>
  <si>
    <t>DOCENTES NC 16</t>
  </si>
  <si>
    <t>DOCENTES NC 17</t>
  </si>
  <si>
    <t>DOCENTES NC 11</t>
  </si>
  <si>
    <t>DOCENTES NC 12</t>
  </si>
  <si>
    <t>DOCENTES NC 13</t>
  </si>
  <si>
    <t>DOCENTES NC 14</t>
  </si>
  <si>
    <t>DOCENTES NC 15</t>
  </si>
  <si>
    <t>En la página del MEN se difunden las series históricas desde el año 2005, con distintos niveles de desagregación territorial y en relación con las características de prestación del servicio educativo “Matrículas”. Sin embargo, se presentan inconsistencias en la información estadística difundida en la página web, como las siguientes:
- Algunas series históricas evidencian datos atípicos e inconsistentes, estas últimas particularmente en la matricula del sector no oficial.
- Se incluyen dentro de los resultados las inconsistencias detectadas en los procesos de validación, lo que conlleva a datos atípicos que no son explicados al usuario.
- No se evidencian notas explicativas que permitan precisar estas inconsistencias y facilitar su interpretación para los diferentes usuarios de la información.
- Para el caso particular de la publicación de cifras de 2018 no hubo cumplimiento en la puntualidad de la información producida de acuerdo con el calendario de difusión.
Lo anterior, incumpliendo la estrategia y lineamientos de difusión de la Entidad y la fácil interpretabilidad de los resultados por parte de los usuarios. Así mismo, afectando los atributos de interpretabilidad, coherencia y credibilidad lo que genera incumplimiento de los numerales 9.1 de la NTCPE 1000:2017.</t>
  </si>
  <si>
    <t>No se asegura que la información relacionada con las actividades e instrumentos definidos para el desarrollo del proceso estadístico, estén, actualizados y disponibles, donde y cuando se necesite debido a que el documento metodológico, ficha metodológica y manuales de las Estadísticas de Matricula de Educación Preescolar, Básica y Media, no están documentados de acuerdo a las políticas del Sistema de Gestión de Calidad de la Entidad con respecto a disponibilidad, actualización, identificación y descripción.
Lo anterior genera un riesgo a la continuidad de la operación estadística y un incumplimiento a los requisitos 4.2.1 al literal b, 4.4.1, 4.4.2, 4.4.3 y 6.2 de la NTC PE 1000:2017.</t>
  </si>
  <si>
    <t>No se encontró evidencia objetiva de la documentación e implementación de un programa de entrenamiento a todo el personal involucrado en la operación Estadística Matricula de Educación Preescolar, Básica y Media, generando incumplimiento a los requisitos 4.5.2, 7.1.1 y 7.1.1.2 de la NTC PE 1000:2017</t>
  </si>
  <si>
    <t>No se encontró evidencia de la determinación y establecimiento de mecanismos de monitoreo y seguimiento para las fases de Detección y Análisis de Requerimientos, Diseño y Pruebas, Análisis y Difusión demostrando incumplimiento a los requisitos 4.2, 4.9 y 10.1 de la NTC PE 1000:2017.</t>
  </si>
  <si>
    <t>No se evidencia una completa identificación y caracterización de los usuarios de la operación estadística “Estadísticas de planta docente, directivos docentes y administrativos de los establecimientos educativos del sector oficial.”, lo cual limita los procesos de consulta sobre los requerimientos de los usuarios (Internos y Externos). Lo anterior evidencia incumplimiento al requisito 5.1 de la NTC PE 1000:2017.</t>
  </si>
  <si>
    <t>El MEN establece y documenta el objetivo para la operación estadística: "Construir un registro de los docentes, directivos docentes y administrativos". Sin embargo, con respecto a los "Administrativos" el objetivo no es congruente con la información
difundida, se debe realizar un análisis al objetivo, el alcance temático y su relevancia, acordes con los requerimientos de
información de la operación estadística. Así mismo, dicho objetivo debe ser medible, el cual permita el seguimiento y la
evaluación de la operación estadística. Lo anterior genera incumplimiento al Numerales 5.5 y 5.4 de la NTCPE 1000:2017.</t>
  </si>
  <si>
    <t>El MEN no establece ni documenta el plan general de la operación estadística, que incluya las fases: Detección y Análisis de Requerimientos, Diseño y Pruebas, Ejecución, Análisis y  Difusión para la operación estadística “Estadísticas de planta
docente, directivos docentes y administrativos de los establecimientos educativos del sector oficial”. Lo anterior
genera incumplimiento al Numeral 5.6 de la NTC PE 1000:2017.</t>
  </si>
  <si>
    <t>Los mecanismos, canales y actividades de sensibilización a las fuentes de información (ETC) para la operación estadística
“Estadísticas de planta docente, directivos docentes y administrativos de los establecimientos educativos del sector oficial”, no se documentan ni se realizan de forma continua y sistemática. Lo anterior genera incumplimiento a los requisitos 6.5.3 y 7.1.2 de la NTCPE 1000:2017.</t>
  </si>
  <si>
    <t>Durante la semana de visita en sitio, se evidenció que el MEN no determina las herramientas tecnológicas para el análisis de la
información ni documenta los procedimientos para realizar los análisis de contexto y de coherencia de la operación estadística.
No se encontró ningún documento en donde se describan dichas actividades. Lo anterior genera incumplimiento al numeral 6.7, que incluye los numerales 6.7.1, 6.7.2 y 6.7.3 de la NTC PE 1000:2017.</t>
  </si>
  <si>
    <t>Las ETC tienen acceso a los reportes de inconsistencias presentados en cada ciclo de cargue de la información generada por la Operación estadística “Estadísticas de planta docente, directivos docentes y administrativos de los establecimientos educativos del sector oficial" desde el sistema "Humano". Con respecto a lo anterior el MEN no implementa indicadores, controles y seguimientos que permitan subsanar la totalidad de inconsistencias. Lo anterior genera incumplimiento al numeral 7.2.1.2 de la NTC PE 1000:2017.</t>
  </si>
  <si>
    <t>Se evidenció que para algunos registros en las variables que almacenan el Código DANE del Establecimiento Educativo, éste no
coorresponde con la codificación del sistema SISE (Sistema de codificación de sedes educativas). El uso numérico de valores "000" en la variable de código de municipio no corresponden al estándar DIVIPOLA. Lo anterior evidencia un incumplimiento al requisito 6.3.4.1 de la NTC PE 1000:2017.</t>
  </si>
  <si>
    <t>Se evidenció que para algunos registros en las variables que almacenan el Código DANE del Establecimiento Educativo, éste no
corresponde con la codificación del sistema SISE (Sistema de codificación de sedes educativas). El uso numérico de valores "000" en la variable de código de municipio no corresponden al estándar DIVIPOLA. Lo anterior evidencia un incumplimiento al requisito 6.3.4.1 de la NTC PE 1000:2017.</t>
  </si>
  <si>
    <t>El equipo evaluador no encontró evidencia objetiva de la documentación e implementación de un programa de entrenamiento a todo el personal involucrado en la operación “Estadísticas de planta docente, directivos docentes y administrativos de los establecimientos educativos del sector oficial”. Lo anterior generando incumplimiento a los requisitos 4.5.2, 6.5.1, 7.1.1 y 7.1.1.2 de la NTC PE 1000:2017.</t>
  </si>
  <si>
    <t>El MEN no implementa de manera efectiva la aplicación de la reglas de validación y consistencia de la información recolectada
de la operación para que no se sigan presentando inconsistencias en los sistemas de captura de la operación estadística, los cuales fueron evidenciados en el proceso de evaluación de calidad de los archivos de datos (realizadas con base en reglas de validación para las variables evaluadas), teniendo en cuenta el indicador de calidad total ponderado de los archivos de datos procesados presentó un nivel aceptable (79,30%); de acuerdo con los parámetros cuantitativos y cualitativos, resultado de la evaluación de la base de datos. Lo anterior genera incumplimiento al requisito 7.4.3 de la NTC PE 1000:2017.</t>
  </si>
  <si>
    <t>El MEN no documenta el análisis de contexto sobre la información obtenida para validar la coherencia interna entre variables y con respecto a las series históricas previo a la difusión anual. Lo anterior genera incumplimiento al requisito 8.1 de la NTCPE 1000:2017.</t>
  </si>
  <si>
    <t>El MEN no documenta el análisis de contexto sobre la información obtenida para validar la coherencia interna entre variables y con especto a las series históricas previo a la difusión anual. Lo anterior genera incumplimiento al requisito 8.1 de la NTCPE 1000:2017.</t>
  </si>
  <si>
    <t>El MEN no documenta reuniones con expertos (internos o externos a la entidad, o nacionales o internacionales, entre otros) para contextualizar, analizar y validar la información estadística obtenida de la operación estadística “Estadísticas de planta docente, directivos docentes y administrativos de los establecimientos educativos del sector oficial” previo a su difusión. Lo anterior genera incumplimiento al requisito 8.3 de la NTCPE 1000:2017.</t>
  </si>
  <si>
    <t>El MEN no mantiene los metadatos (documento metodológico) de la operación estadística “Estadísticas de planta docente, directivos docentes y administrativos de los establecimientos educativos del sector oficial”, ya que no están completamente difundidos y actualizados. Lo anterior genera incumpliendo al requisito 9.2.1 de la NTCPE 1000:2017.</t>
  </si>
  <si>
    <t>En la página web del MEN se difunden las series históricas desde el año 2006. Sin embargo, se presentan inconsistencias en la información estadística difundida en la página web, como las siguientes:
- Los totales presentados en las secciones “Docentes Oficiales” y “Total Docentes”, no son consistentes entre sí.
- No se evidencia información difundida de “Administrativos” de acuerdo al objetivo general de la operación estadística.
- Los metadatos (documentos metodológicos) no están completamente difundidos y actualizados.
- No se evidencian notas explicativas para la fácil interpretación de los resultados, incluyendo la categoría “blank”, que no tiene una explicación por parte de los responsables, en algunas variables.
- No cumplimiento en la puntualidad de la información producida de acuerdo al calendario de difusión. 
- Se incluyen dentro de los resultados las inconsistencias detectadas en los procesos de validación, lo que conlleva a datos atípicos que no son explicados al usuario.
Lo anterior, incumpliendo la estrategia y lineamientos de difusión de la Entidad y la fácil interpretabilidad de los resultados por parte de los usuarios. Así mismo, afectando los atributos de interpretabilidad, coherencia, puntualidad y credibilidad, y genera incumplimiento del numeral 9 y requisitos 9.1 y 6.9 de la NTCPE 1000:2017.</t>
  </si>
  <si>
    <t>No se asegura que la información relacionada con las actividades e instrumentos definidos para el desarrollo del proceso estadístico, estén documentadas, actualizadas y disponibles, donde y cuando se necesite. Dichos documentos no corresponden al Sistema de Gestión de Calidad de la Entidad; generando un riesgo en la continuidad de la operación estadística. Lo anterior evidencia un incumplimiento a los requisitos 4.2.1 del literal b, 4.4 y 6.2 de la NTC PE 1000:2017.</t>
  </si>
  <si>
    <t>La información estadística producida por la Operación estadística: “Estadísticas de planta docente, directivos docentes y administrativos de los establecimientos educativos del sector oficial”, no se difundió de manera puntual, en las fechas establecidas en el calendario publicado en la página web del MEN.
En visita en sitio, el equipo responsable de la operación transmitió desde la página web del MEN el calendario de difusión y se evidenció que la publicación de información de la operación estadística estaba establecida para el mes de Julio de 2019 y la información se difundió en septiembre de 2019. Lo anterior genera incumplimiento al requisito 9.3.1 de la NTCPE 1000:2017.</t>
  </si>
  <si>
    <t>El MEN no almacena la información documentada de la autorización de la difusión de la información de la operación de “Estadísticas de planta docente, directivos docentes y administrativos de los establecimientos educativos del sector oficial. Lo que genera incumplimiento del requisito 9.8.2 de la NTC PE 1000:2017</t>
  </si>
  <si>
    <t>El MEN establece y documenta un marco conceptual para las Estadísticas de Matricula de Educación Preescolar, Básica y Media, que incluye:
- Referentes nacionales e internacionales,
- Principales términos y conceptos,
- Principales variables conforme al objetivo de la operación estadística,
Sin embargo, se encontró que los siguientes aspectos no se establecieron ni documentaron conforme con el objetivo de la operación estadística:
- Referentes nacionales e internacionales, se debe especificar porque se toman como referentes internacionales y respaldan el marco conceptual.
- el universo,
- la población objetivo,
- las unidades estadísticas
- periodo de recolección
- periodo de referencia
Lo anterior genera un incumpliendo el requisito 6.3.1 de la NTC PE 1000:2017</t>
  </si>
  <si>
    <t>No se encontró evidencia objetiva de la documentación de la metodología o procedimiento utilizado para el análisis de contexto y de los métodos de análisis de coherencia de la información estadística obtenida en las Estadísticas de Matricula de Educación Preescolar, Básica y Media, generando incumpliendo los requisitos 6.7.2 y 6.7.3 de la NTC PE 1000:2017.</t>
  </si>
  <si>
    <t>Se encontró que el MEN no asegura que en las Estadísticas de Matricula de Educación Preescolar, Básica y Media se aplican las nomenclaturas y clasificaciones en su última versión disponible, contemplando que:
-Para que en algunos registros de las variables que almacenan el Código DANE del Establecimiento Educativo, no corresponde con la codificación del sistema SISE (Sistema de codificación de sedes educativas) del DANE.
-Se utilizan para las variables MUN_CODIGO, RES_EXP y RES_MUN, los códigos de departamento 27 y municipio 086 que no corresponden a la nomenclatura estándar de la División Político-Administrativa (DIVIPOLA).
-En la variable CODIGO_PAIS_ORIGEN hay valores que no corresponden a la clasificación Internacional de países, norma ISO-3166.
Lo anterior evidencia un incumplimiento al numeral 7.4.2 de la NTC PE 1000:2017.</t>
  </si>
  <si>
    <t>La entidad no asegura que la información relacionada con las actividades e instrumentos definidos para el desarrollo del proceso estadístico esté documentada, actualizada y que permita la continuidad de la operación estadística. Lo anterior produce un incumplimiento a los numerales 4.2.1 literal b, 4.4 y 6.2 de la NTC PE 1000:2017.</t>
  </si>
  <si>
    <t>En la fase de Detección y Análisis de Requerimientos, no se evidencia un plan de trabajo que contemple todas las fases del proceso estadístico, donde se identifiquen los productos, recursos, roles y responsabilidades. Generando un incumplimiento con lo referido en los requisitos 5.6. y 7.2.1.1 de la NTC PE 1000:2017</t>
  </si>
  <si>
    <t>Evaluación otras Entidades Externas - DANE</t>
  </si>
  <si>
    <t>Auditoria DANE</t>
  </si>
  <si>
    <t>Publicación en la Página Web de una base de datos de la operación estadística ajustada y con las notas explicativas a que haya lugar</t>
  </si>
  <si>
    <t>Elsa Nelly Velasco</t>
  </si>
  <si>
    <t>30/06/2020</t>
  </si>
  <si>
    <t>Actualizar, disponer y mantener el documento metodológico, la ficha metodológica y los manuales de la operación estadística con su respectiva identificación y descripción, teniendo en cuenta los procedimientos establecidos en el Sistema de Gestión de la Calidad del Ministerio de Educación Nacional de Colombia, y actualizarlos de conformidad en la página Web del MEN.</t>
  </si>
  <si>
    <t>Elaborar e implementar el documento del programa de entrenamiento de la operación estadística.</t>
  </si>
  <si>
    <t>Documentar, implementar y mantener actualizados y disponibles, los instrumentos y mecanismos de monitoreo y control en cada una de las fases del proceso estadístico, a fin de garantizar su calidad.</t>
  </si>
  <si>
    <t>Identificar, caracterizar y documentar los usuarios internos y externos
de la operación estadística.</t>
  </si>
  <si>
    <t>Revisar y ajustar el objetivo y alcance de la operación estadística acorde con las necesidades y requerimientos de información a satisfacer.</t>
  </si>
  <si>
    <t>Documentar, mantener y hacer seguimiento al plan de trabajo de las
fases de la operación estadística.</t>
  </si>
  <si>
    <t>Documentar e implementar de forma continua y sistemática las actividades, mecanismos y canales de sensibilización a las fuentes de información (ETC).</t>
  </si>
  <si>
    <t>Documentar los procedimientos y las herramientas tecnológicas
utilizadas para el análisis de contexto y coherencia de la información
estadística obtenida de la operación estadística.</t>
  </si>
  <si>
    <t>Documentar, mantener e Implementar indicadores, controles y seguimiento a la fuente, que permita evidenciar la consistencia y calidad de la información, así como su completitud.</t>
  </si>
  <si>
    <t>Ajustar la base de datos acorde con las nomenclaturas y
clasificaciones adaptadas y/o elaboradas disponibles.</t>
  </si>
  <si>
    <t>Documentar, mantener e implementar un programa de entrenamiento que contenga los aspectos temáticos, logísticos, operativos y tecnológicos de la operación estadística al personal del MEN que colabora o participa en la operación estadística.</t>
  </si>
  <si>
    <t>Aplicar de manera efectiva las reglas de validación y consistencia
de la información recolectada del registro administrativo y realizar
seguimiento permanente.</t>
  </si>
  <si>
    <t>Documentar el análisis de contexto de la información resultante de
la operación estadística, antes de la difusión anual.</t>
  </si>
  <si>
    <t>Documentar las reuniones con expertos realizadas para contextualizar, analizar y validar la información estadística obtenida de la operación estadística.</t>
  </si>
  <si>
    <t>Actualizar, difundir y mantener los metadatos de la operación estadísticas en la página Web del MEN.</t>
  </si>
  <si>
    <t>Publicar en la Página Web los resultados estadísticos obtenidos, verificados y revisados de la base de datos estadística de la operación, con las notas explicativas a que haya lugar.</t>
  </si>
  <si>
    <t>Luz Adriana Quintero</t>
  </si>
  <si>
    <t>Garantizar que las actividades, procedimientos, instrumentos, metodologías y mecanismos de monitoreo y control, definidos para el desarrollo del proceso estadístico, estén documentados, actualizados, implementados y disponibles.</t>
  </si>
  <si>
    <t>Nota explicativa referenciando el cambio del ajuste del calendario
de publicación.</t>
  </si>
  <si>
    <t xml:space="preserve">Incluir en las Actas de los Comités de Información todas lo datos y cifras estadísticas aprobadas para publicación. </t>
  </si>
  <si>
    <t>Ajustar y actualizar el marco conceptual de los metadatos de la operación estadística (documento metodológico y ficha metodológica) y actualizarlos en la página Web del MEN.</t>
  </si>
  <si>
    <t>Documentar el procedimiento utilizado para el análisis de contexto y los métodos de análisis de coherencia de la información estadística obtenida de la operación estadística.</t>
  </si>
  <si>
    <t>Publicar la base de datos de la operación estadística que contenga la nomenclatura estándar de la clasificación Internacional de países, norma ISO-3166, los códigos de establecimientos y sedes que corresponda completamente con la codificación del sistema SISE y los códigos de municipios que corresponda con la nomenclatura estándar de la División Político-Administrativa (DIVIPOLA).</t>
  </si>
  <si>
    <t>Teniendo en cuenta que para la operación estadística de población estudiantil de educación superior ya se tienen elaborados e implementados, la corrección incluye revisar, versionar, aprobar, disponer y mantener el proceso, procedimientos, metodologías, fichas técnicas y formatos en el Sistema Integrado de Información del Ministerio de Educación Nacional y publicarlo en la Intranet.</t>
  </si>
  <si>
    <t>Agrupar y estructurar en un documento el plan de trabajo de la operación estadística que contemple todas las fases del proceso estadístico, identificando actividades, roles, responsables, recursos y productos del proceso.</t>
  </si>
  <si>
    <t>Si bien se realizó revisión de consistencia y coherencia de la información 2018 frente a los históricos y se realizó el análisis y validación en el Comité de Información para publicar, y adicionalmente se revisó que la información publicada en la página Web del MEN contara con la verificación, no se realizaron las notas explicativas para facilitar la comprensión de los usuarios sobre los datos atípicos.
Lo anterior también se da en razón a lo detectado por el equipo evaluador del DANE en la visita en sitio, y es que el MEN utiliza la misma base de datos del registro administrativo para los temas misionales de la entidad y el proceso estadístico, por ende, a la base generada del registro administrativo se le realiza las etapas del proceso estadístico, pero sin cambiar dato alguno dado que los únicos que cuentan con esta potestad son las entidades territoriales certificadas (ETC). Lo anterior genera la existencia de algunos datos atípicos en las series históricas, las cuales son reportadas a las ETC en los informes de calidad y en los informes de seguimiento, para que estas realicen los ajustes correspondientes.
Al calendario de publicación de la información estadística se le dio cumplimiento, pues este fue actualizado en el mes de julio informando que se realizaría la publicación en el mes de septiembre, sin embargo, sólo fue actualizado en uno de los dos enlaces de la página Web del MEN.</t>
  </si>
  <si>
    <t>El Ministerio de Educación Nacional de Colombia realizará la revisión histórica de las bases de datos publicadas, los datos atípicos serán ajustados con base en criterios técnicos y estadísticos, y se creará una base de datos de la operación estadística que será publicada junto con un documento metodológico explicando los ajustes.</t>
  </si>
  <si>
    <t>1 Base de datos de operación estadística</t>
  </si>
  <si>
    <t>Base de datos</t>
  </si>
  <si>
    <t>1 Documento metodológico de operación estadística</t>
  </si>
  <si>
    <t>Documento metodológico</t>
  </si>
  <si>
    <t>Presentar en Mesa Técnica de Información y en Comité de
Información del MEN, los ajustes y los criterios técnicos y estadísticos
necesarios para ajustar la base de datos que se utilizará para la
operación estadística.</t>
  </si>
  <si>
    <t>1 Reunión con Mesa Técnica de Información</t>
  </si>
  <si>
    <t>Actas</t>
  </si>
  <si>
    <t>1 Reunión con Comité de Información</t>
  </si>
  <si>
    <t>Dejar un solo enlace en la Página Web del MEN en el cual se cargue
el calendario de publicación de la información estadística.</t>
  </si>
  <si>
    <t>1 Enlace en página Web del MEN con calendario de publicación de información estadística</t>
  </si>
  <si>
    <t xml:space="preserve">Enlace en página Web </t>
  </si>
  <si>
    <t>El MEN cuenta con procedimientos establecidos en el Sistema de Integrado de Gestión (SIG)como son: i) Recopilación y consolidación de datos de las fuentes primarias del sector educativo, ii) Procesamiento y auditoría de datos de los sistemas del MEN para la generación de reportes estadísticos sectoriales, y iii) Liberación y disposición del producto de información, los cuales son procedimientos generales aplicables a los registros administrativos que recoge la entidad en sus diferentes dependencias y que sustentan los procesos estadísticos que tiene el MEN , por tanto, no están particularizados para cada una de las operaciones estadísticas, y por ende no se han actualizado en el SIG todos los documentos soportes de las tres operaciones estadísticas que tiene evaluadas el MEN.</t>
  </si>
  <si>
    <t>Actualizar, de conformidad con la Norma Técnica de Calidad NTC PE 1000, los documentos metodológicos de la operación estadística</t>
  </si>
  <si>
    <t>1 Documento metodológico de la operación estadística</t>
  </si>
  <si>
    <t>Versionar e incluir en el Sistema de Gestión de la Calidad - SIG los metadatos (documento metodológico y ficha metodológica), soporte de la operación estadística, y actualizarlos en la página Web del Ministerio de Educación Nacional - MEN.</t>
  </si>
  <si>
    <t>1 Ficha metodológica de la operación estadística</t>
  </si>
  <si>
    <t>1 Publicación de documento y ficha metodológica de operación estadística en la página Web del MEN</t>
  </si>
  <si>
    <t>Publicación</t>
  </si>
  <si>
    <t>El Ministerio de Educación cuenta con un proceso de Gestión del Conocimiento e Innovación que permite identificar claramente el conocimiento necesario, para que los procesos que requiere la organización, sus productos y servicios cumplan con los estándares establecidos en la ley y en los modelos referenciales que componen el sistema integrado de gestión. Una vez identificado dicho conocimiento se establecen estrategias para preservarlo y asegurar la disponibilidad de este, para cuando la organización lo necesite.
Adicionalmente, se establecen acciones para la transferencia del conocimiento y aprendizaje a través de actividades como capacitación, reuniones, talleres, entre otros, que son programados de forma general por la Subdirección de Talento Humano y la Subdirección de Desarrollo Organizacional en el plan anual de capacitación, por tanto, no es exclusivo para la operación estadística, ni para los funcionarios o contratistas que hacen parte del proceso.
Dado lo anterior, la norma técnica NTC PE 1000:2017 no hace parte de los modelos referenciales adoptados en el Sistema Integrado de Gestión, por lo cual no se ha priorizado el proceso de gestión de la información estadística dentro del programa de gestión de conocimiento, para garantizar el entrenamiento sistemático del personal involucrado en estos temas, a través de distintos mecanismos, como por ejemplo, la Escuela Corporativa que ofrece jornadas de formación, en las que los empleados de mayor experiencia, transfieren su conocimiento a los más nóveles, documentándolas en medios digitales.</t>
  </si>
  <si>
    <t>Elaborar el programa de entrenamiento y capacitación de la operación estadística.</t>
  </si>
  <si>
    <t>1 Programa de entrenamiento y capacitación de la operación estadística</t>
  </si>
  <si>
    <t>Programa de entrenamiento y capacitación</t>
  </si>
  <si>
    <t>En las secciones que tienen en la Intranet la Dirección de Cobertura y Equidad y la Oficina Asesora de Planeación y Finanzas, incluir contenidos asociados a la operación estadísticas y priorizar en el plan de gestión de conocimiento 2020 el proceso de gestión de la información estadística para garantizar que el conocimiento crítico sea divulgado de manera sistemática.</t>
  </si>
  <si>
    <t>1 Publicación en la Intranet de contenidos asociados a la operación estadística del MEN</t>
  </si>
  <si>
    <t>Si bien el MEN desarrolla y ejecuta las diferentes fases del proceso estadístico de esta operación, hay algunas etapas que no cuentan con la debida documentación y recolección de evidencias que soporten los mecanismos de monitoreo y control.</t>
  </si>
  <si>
    <t>Documentar, implementar y mantener actualizados y disponibles los
procedimientos y metodologías requeridas para desarrollar las
diferentes fases del proceso estadístico, así como la identificación de
las dificultades que se puedan presentar y las acciones a tener en
cuenta para enfrentarlas.</t>
  </si>
  <si>
    <t>Procedimientos, instrumentos y metodologías del proceso estadístico publicados en SIG y página Web del MEN</t>
  </si>
  <si>
    <t>Recolectar las evidencias que soportan el seguimiento y control que
se realiza en cada una de las fases del proceso estadístico.</t>
  </si>
  <si>
    <t>Evidencias de ejecución de las fases del proceso estadistico del MEN</t>
  </si>
  <si>
    <t>Actualizar, implementar y mantener disponibles los metadatos
(Metodología y ficha metodológica), acorde con cada una de las
fases del proceso estadístico, versionados de conformidad con el
Sistema de Gestión de la Calidad (SIG) del MEN, y publicados en la
página Web del MEN.</t>
  </si>
  <si>
    <t xml:space="preserve">1 Publicación en SIG y página Web del MEN de la Metodologia
y ficha metodológica de los metadatos </t>
  </si>
  <si>
    <t>Se tienen identificados los usuarios internos y externos de la operación estadística, pero no se han caracterizado, ni documentado.</t>
  </si>
  <si>
    <t>Definir e implementar los mecanismos que permitan identificar y
caracterizar los usuarios internos y externos de la operación
estadística.</t>
  </si>
  <si>
    <t>Documento metodológico para realizar la caracterización de los usuarios de la operación estadistica</t>
  </si>
  <si>
    <t>Documentar y mantener actualizada la caracterización de los
usuarios internos y externos de la operación estadística.</t>
  </si>
  <si>
    <t>Caracterización de los usuarios actualizada.</t>
  </si>
  <si>
    <t>Documento de caracterización.</t>
  </si>
  <si>
    <t>Como resultado del proceso estadístico se cuenta con la información del personal administrativo de los establecimientos educativos, información que no se publica, primero porque es una planta viabilizada que no presenta la dinámica de cambios como la docente; además los rangos de asignación salarial son de carácter territorial, por tanto, no tiene una escala uniforme que permita su comparación y, por último, la información del personal administrativo es utilizada únicamente de manera interna.</t>
  </si>
  <si>
    <t>Realizar Mesa Técnica de Información a fin de definir el objetivo y
alcance de la operación estadística (Presentar los pro y contras de
dejar o no, en la operación estadística, la información del personal
administrativo de los establecimientos educativos del sector oficial).</t>
  </si>
  <si>
    <t>1 Mesa técnica para definir el objetivo y alcance de la operación estadística</t>
  </si>
  <si>
    <t>Acta</t>
  </si>
  <si>
    <t>1 Metodologia de los metadatos publicados en SIG y página Web del MEN</t>
  </si>
  <si>
    <t>Metodologia de los metadatos</t>
  </si>
  <si>
    <t>1 ficha metodológica de los metadatos publicados en SIG y página Web del MEN</t>
  </si>
  <si>
    <t>Ficha metodológica</t>
  </si>
  <si>
    <t>El plan de trabajo de las diferentes fases del proceso estadístico se desarrolla con base en los procedimientos establecidos en el SIG del MEN, en lo definido en la Resolución 7797 de 2015 y en calendario de publicación de la información estadística en la página Web del MEN, sin embargo no se ha documentado como lo define la Norma Técnica.</t>
  </si>
  <si>
    <t>Definir y documentar el plan de trabajo para cada una de las fases
de la operación estadística que contenga los tiempos de ejecución,
los roles y responsabilidades, las actividades, los recursos y los
productos a generar en cada una de las fases.</t>
  </si>
  <si>
    <t>Plan de trabajo de la operación estadistica</t>
  </si>
  <si>
    <t>Plan de trabajo</t>
  </si>
  <si>
    <t>Realizar seguimiento periódico a la ejecución del plan de trabajo de
la operación estadística.</t>
  </si>
  <si>
    <t>Seguimientos trimestrales a la ejecución del plan de trabajo de
la operación estadística.</t>
  </si>
  <si>
    <t>El MEN tiene instaurados como mecanismo de trabajo con las Entidades Territoriales Certificadas los talleres, encuentros y mesas de trabajo con secretarios de educación, con líderes financieros y de recursos humanos de las Secretarías de Educación de las ETC, a fin de informarles y reiterarles la importancia de registrar la información sobre los  docentes y directivos docentes de los establecimientos educativos oficiales, los cuales se desarrollan de forma periódica. 
Lo que no se ha hecho es documentar esas actividades y mecanismos utilizados por el MEN para realizar la sensibilización.</t>
  </si>
  <si>
    <t>Realizar en los encuentros o talleres con secretarios de educación,
líderes financieros y de recursos humanos, actividades encaminadas
a resaltar la importancia de registrar con calidad y oportunidad la
información en el sistema fuente y el aporte fundamental de este
registro administrativo para el proceso estadístico.</t>
  </si>
  <si>
    <t>1 Encuentro o taller con secretarios de educación,
líderes financieros y de recursos humanos</t>
  </si>
  <si>
    <t>Encuentro o taller</t>
  </si>
  <si>
    <t>Recolectar las evidencias sobre las actividades y los mecanismos de
sensibilización a las fuentes, así como verificar que se realicen
reuniones periódicas entre el profesional de talento humano de
cada una de las ETC y el funcionario de soporte lógico (Outsorcing -
representación del MEN), para la formación y capacitación de la
herramienta fuente de información.</t>
  </si>
  <si>
    <t>Actividad de sensibilización a las fuentes.</t>
  </si>
  <si>
    <t>Sensibilización</t>
  </si>
  <si>
    <t xml:space="preserve">Reunión entre el profesional de talento humano de cada una de las ETC y el funcionario de soporte lógico </t>
  </si>
  <si>
    <t>Documentar y mantener actualizadas las actividades, mecanismos y canales de sensibilización a la fuente.</t>
  </si>
  <si>
    <t>Evidencia de actualización de actividades, mecanismos y canales de sensibilización a la fuente</t>
  </si>
  <si>
    <t>Evidencia de actualización</t>
  </si>
  <si>
    <t>En el desarrollo de la operación estadística se utilizan diversas herramientas tecnológicas tales como SPSS, Modeler y pentaho, las cuales permiten obtener la información estadística y hacer análisis multivariados de la información estadística obtenida.
Así mismo, se utilizan diversas metodologías y procedimientos para realizar análisis de contexto (comparar los resultados históricos y comparar con otras fuentes de información), y análisis de consistencia y coherencia de la información estadística obtenida acorde con los indicadores definidos.
No obstante lo anterior, no se tiene documentado los procedimientos y herramientas tecnológicas usadas para el análisis de los datos.</t>
  </si>
  <si>
    <t>Actualizar y mantener los metadatos (Metodología y ficha
metodológica), respecto los procedimientos para realizar el análisis
de contexto, consistencia y coherencia de la información, así como
de las herramientas tecnológicas utilizadas en el proceso estadístico.</t>
  </si>
  <si>
    <t>Metodologia y ficha metodológica de los metadatos publicados en SIG y página Web del MEN</t>
  </si>
  <si>
    <t xml:space="preserve">Documentos </t>
  </si>
  <si>
    <t>Acorde con los descrito en el numeral 7.2.1.2 de la Norma Técnica, el MEN consolida una base de datos de la información recolectada y realiza las validaciones necesarias que le permite determinar las inconsistencias presentadas en los datos fuente; así mismo realiza seguimiento y control sobre la inconsistencia de la información para cada ETC, pero no lo tiene documentado y formalizado.</t>
  </si>
  <si>
    <t xml:space="preserve">Indicadores implementados </t>
  </si>
  <si>
    <t xml:space="preserve">Indicadores </t>
  </si>
  <si>
    <t>Seguimientos a alertas generadas</t>
  </si>
  <si>
    <t>Esta no conformidad se divide en dos partes, a fin de darle mayor claridad para el análisis y manejo de esta.
Respecto a los códigos DANE de los establecimientos educativos, es importante aclarar que la base que se tomó como fuente para realizar el cruce por parte del DANE contenía únicamente las instituciones activas, razón por la cual no cruzaron todos los registros. 
El uso número de valor “000” en la variable código de municipio corresponde al uso que se le ha dado siempre a la variable desde la fuente primaria “sistema Humano”.</t>
  </si>
  <si>
    <t>Realizar plan de trabajo entre MEN – DANE para validar entre las dos entidades la totalidad de Códigos DANE de los Establecimientos Educativos, a fin de contar con una base consistente y sincronizada entre los sistemas SISE y DUE.</t>
  </si>
  <si>
    <t>Plan de trabajo MEN-DANE implementado</t>
  </si>
  <si>
    <t>Definir y ejecutar un plan de trabajo (asistencia técnica virtual) con
los administradores de SINEB, DUE en las ETC, que aún tienen
inconsistencias en los códigos DANE registrados, para que los ajusten
acorde con el SISE.</t>
  </si>
  <si>
    <t xml:space="preserve">Plan de trabajo de asistencia tecnica virtual </t>
  </si>
  <si>
    <t>Presentar para validación, en Mesa Técnica de Información del MEN,
los ajustes y los criterios técnicos y estadísticos necesarios para ajustar estadísticamente la base de datos de la operación, respecto a la variable de código de municipio con valores 000.</t>
  </si>
  <si>
    <t>1 Mesa técnica para validar ajustes y los criterios técnicos y estadísticos necesarios para ajustar estadísticamente la base de datos de la operación, respecto a la variable de código de municipio con valores 000.</t>
  </si>
  <si>
    <t>El Ministerio de Educación Nacional no tiene actualmente formalizada y estandarizada en el SIG, la fase de entrenamiento en puesto de trabajo de acuerdo con lo establecido en los lineamientos y normatividad vigente en materia de capacitación y formación (incluyendo la inducción y reinducción) de los empleados públicos.
No se ha identificado a la fecha la necesidad de formación en temas relacionados con la Gestión de la Información Estadística, como insumo para la construcción del Plan Institucional de Capacitación PIC del MEN.</t>
  </si>
  <si>
    <t>Plan de entrenamiento implementado</t>
  </si>
  <si>
    <t>El Ministerio de Educación Nacional no tiene actualmente formalizada y estandarizada en el SIG,
la fase de entrenamiento en puesto de trabajo de acuerdo con lo establecido en los lineamientos
y normatividad vigente en materia de capacitación y formación (incluyendo la inducción y
reinducción) de los empleados públicos.
No se ha identificado a la fecha la necesidad de formación en temas relacionados con la
Gestión de la Información Estadística, como insumo para la construcción del Plan Institucional de
Capacitación PIC del MEN.</t>
  </si>
  <si>
    <t>Documentar e implementar un programa de entrenamiento a todo el personal involucrado en la operación estadística.</t>
  </si>
  <si>
    <t>Documentar, en el Proceso de Gestión del Talento Humano, la fase de entrenamiento en puesto de trabajo como parte de la fase de inducción de nuevos colaboradores (incluyendo aquellos que se encuentran involucrados en las operaciones estadísticas), con el fin de impartir la preparación en el ejercicio de las funciones de los empleos y que se asimilen en la práctica; así como atender, en el corto plazo, necesidades de aprendizaje específicas requeridas para el desempeño del cargo, mediante el desarrollo de conocimientos, habilidades y actitudes observables de manera inmediata.</t>
  </si>
  <si>
    <t xml:space="preserve">Procedimiento de inducción actualizado y cargado en el SIG </t>
  </si>
  <si>
    <t>Diana Cecilia Torres Vega</t>
  </si>
  <si>
    <t xml:space="preserve">Subdirección de Talento Humano </t>
  </si>
  <si>
    <t>El MEN implementa reglas de validación y consistencia de la información recolectada de la fuente, así como de consistencia y coherencia. Las inconsistencias o hallazgos son notificados por el MEN a las ETC para que estas procedan a corregirlos.
Por ser un registro administrativo la información registrada pertenece y es responsabilidad de las ETC y son ellas quienes realizan los ajustes.</t>
  </si>
  <si>
    <t>Con base en los reportes mensuales de inconsistencias enviados a las
ETC, se realizará un plan de asistencia técnica y seguimiento con
plazos definidos, para que la ETC realice las correcciones; así mismo,
se exigirá el cumplimiento al oficio PDET No. 2539 del 17/12/2014 de
la procuraduría general de nación y circular Ministerial No. 16 del
04/03/2015.</t>
  </si>
  <si>
    <t>Plan de Asistencia Tecnica a partir de alertas</t>
  </si>
  <si>
    <t>Informar a través de un tablero de control, a los Secretarios de
Educación de las ETC en los encuentros o talleres que realice el MEN,
el indicador de calidad de la información reportada en el SINEB.</t>
  </si>
  <si>
    <t>1 Socialización de tablero de control a los Secretarios</t>
  </si>
  <si>
    <t>Socialización de tablero de control a los Secretarios</t>
  </si>
  <si>
    <t>El MEN realiza el análisis de contexto de la información obtenida antes de proceder a la publicación de los resultados estadísticos, y para ello se analiza las series históricas en su coherencia, consistencia y comportamiento y la comparación con otras fuentes de información, pero no se tiene documentado</t>
  </si>
  <si>
    <t>Documentar el resultado del análisis de contexto, coherencia y
consistencia de la información estadística de la operación estadística, a fin de validar la relación interna entre variables y con especto a las series históricas o con otras fuentes de información similares, así como el comportamiento de los resultados, antes de la difusión anual.</t>
  </si>
  <si>
    <t xml:space="preserve">Documento de resultado del análisis de contexto, coherencia y
consistencia de la información estadística </t>
  </si>
  <si>
    <t>Presentar en mesa técnica de información y en el Comité de información, el resultado del análisis de contexto de la información obtenida en la operación estadística, para su validación y autorización de publicación.</t>
  </si>
  <si>
    <t>Presentación en mesa tecnica de información</t>
  </si>
  <si>
    <t xml:space="preserve">Presentación en comité de información </t>
  </si>
  <si>
    <t>La información resultante de la operación estadística, los cambios en los instrumentos de recolección y los indicadores son evaluados y analizados en primera instancia por la Mesa Técnica de Información de Educación Preescolar, Básica y Media del Ministerio de Educación Nacional y posteriormente por el Comité de información.
Las mesas técnicas de información y el Comité de Información son considerado como Comités de expertos en el cual se analiza y valida la información estadística obtenida, pero no se documenta el resultado de los análisis realizados.</t>
  </si>
  <si>
    <t>En las actas de las mesas técnicas de información y Comité de Información, se detallará el resultado de los análisis de comparabilidad, contextualización y validación de la información estadística obtenida de la operación estadística, antes de su publicación.</t>
  </si>
  <si>
    <t>Actas de mesa tecnica de información y de Comité de Información con el resultado de los análisis de comparabilidad, contextualización y validación de la información
estadística obtenida</t>
  </si>
  <si>
    <t>Teniendo en cuenta lo definido en el punto 9.2.1 de la Norma Técnica “la entidad debe difundir y
mantener los metadatos…””, el MEN ha publicado los metadatos (documento metodológico y
ficha metodológica), de la operación estadística en la página Web, sin embargo, no están
actualizados.</t>
  </si>
  <si>
    <t>Metodologia y ficha metodológica</t>
  </si>
  <si>
    <t>Si bien se realizó revisión de consistencia y coherencia de la información 2018 frente a los históricos y se realizó el análisis y validación en el Comité de Información para publicar en la página Web del MEN, falto realizar revisión y seguimiento de lo definitivamente publicado, a fin de verificar el comportamiento de la herramienta de publicación O3 al realizar las consultas o filtros. No se incluyeron las notas explicativas del caso, en razón a que la herramienta no las permite publicar Lo anterior se da en razón a que el MEN tiene una sola base de datos para el registro administrativo y el proceso estadístico, por ende, a la base generada del registro administrativo se le realiza las etapas del proceso, pero sin cambiar dato alguno dado que los únicos que cuentan con esta potestad son las entidades territoriales certificadas (ETC). Lo anterior genera la existencia de algunos datos atípicos en los registros administrativos, las cuales son reportadas a las ETC en los informes de inconsistencias y en los informes de seguimiento, para que estas realicen los ajustes correspondientes, pero no son publicados tal cual, sin las notas aclaratorias.
Al calendario de publicación de la información estadística se le dio cumplimiento, pues este fue actualizado con la nueva fecha de publicación de la información para el mes de septiembre, pero no se le realizó una nota explicativa informando de este cambio a los usuarios.</t>
  </si>
  <si>
    <t>Realizar revisión histórica de las bases de datos con las cuales se realizó la publicación de resultados y organizar, a partir de estas, las bases de datos estadísticas, con las cuales se obtengan los resultados a publicar y los datos atípicos sean ajustados con base en criterios técnicos y estadísticos; además de la elaboración del documento metodológico con la explicación de los ajustes.</t>
  </si>
  <si>
    <t>1 Documento metodológico con la explicación de los ajustes a las bases históricas.</t>
  </si>
  <si>
    <t>Presentar para validación, en Mesa Técnica de Información y en Comité de Información del MEN, los ajustes y los criterios técnicos y estadísticos necesarios para ajustar estadísticamente la base de datos.</t>
  </si>
  <si>
    <t>Reunión Mesa Técnica de Información MEN</t>
  </si>
  <si>
    <t xml:space="preserve">Actas  </t>
  </si>
  <si>
    <t>Reunión Comité de Información MEN</t>
  </si>
  <si>
    <t>Elaborar y ejecutar un cronograma de trabajo con el proveedor de la herramienta (O3,) para revisar y ajustar las inconsistencias presentadas en la publicación de los datos de la operación estadística en la página Web del MEN, a fin de garantizar que los procedimientos son los adecuados para la publicación de los datos e implementar los correctivos necesarios y realizar el seguimiento de la información que se publique para verificar que no se presentan inconsistencias.</t>
  </si>
  <si>
    <t xml:space="preserve">1 Cronograma de trabajo con el proveedor de la herramienta O3 </t>
  </si>
  <si>
    <t xml:space="preserve">Cronograma </t>
  </si>
  <si>
    <t>Incluir en la página Web del MEN las notas aclaratorias y explicativas a que haya lugar con relación a los datos atípicos y las instrucciones para lectura, interpretación y uso de la información.</t>
  </si>
  <si>
    <t xml:space="preserve">1 Publicación en página Web del MEN de las notas aclaratorias y explicativas </t>
  </si>
  <si>
    <t xml:space="preserve">Publicación </t>
  </si>
  <si>
    <t>Actualizar, implementar y mantener disponibles los metadatos (Metodología y ficha metodológica), acorde con cada una de las fases del proceso estadístico, versionados de conformidad con el Sistema de Gestión de la Calidad (SIG) del MEN, y publicados en la página Web del MEN.</t>
  </si>
  <si>
    <t>Metodología del Proceso Estadístico del MEN</t>
  </si>
  <si>
    <t>Documentos</t>
  </si>
  <si>
    <t>Realizar Mesa Técnica de Información a fin de definir el objetivo y alcance de la operación estadística (Presentar los pro y contras de dejar o no, en la operación estadística, la información del personal administrativo de los establecimientos educativos del sector oficial).</t>
  </si>
  <si>
    <t>1 Acta de reunión Mesa Técnica de Información MEN</t>
  </si>
  <si>
    <t>Realizar seguimiento periódico a la información publicada de la operación estadística, para verificar y garantizar su normal funcionamiento.</t>
  </si>
  <si>
    <t>Seguimientos</t>
  </si>
  <si>
    <t>Ficha Metodológica del Proceso Estadístico del MEN</t>
  </si>
  <si>
    <t>Los procedimientos establecidos por el MEN de i) Recopilación y consolidación de datos de las fuentes primarias del sector educativo, ii) Procesamiento y auditoría de datos de los sistemas del MEN para la generación de reportes estadísticos sectoriales, y iii) Liberación y disposición del producto de información, son procedimientos generales aplicables a los registros administrativos que recoge la entidad en sus diferentes dependencias y que sustentan los procesos estadísticos que tiene el MEN, por tanto, estos procedimientos no están particularizados para cada una de las operaciones estadísticas y por ende no se encuentran todos los documentos soportes versionados en el Sistema Integrado de Gestión (SIG) del MEN.</t>
  </si>
  <si>
    <t>Documentar, implementar y mantener actualizados y disponibles los procedimientos, instrumentos y metodologías requeridas para desarrollar las diferentes fases del proceso estadístico.</t>
  </si>
  <si>
    <t>El calendario se actualizó en uno de los enlaces de la página Web del MEN, pero no en todos, por tanto, se visualizó el no actualizado.</t>
  </si>
  <si>
    <t>Nota explicativa referenciando el cambio del ajuste del calendario
de publicación.
Se deja un único enlace de publicación del calendario.</t>
  </si>
  <si>
    <t>Nota explicativa - enlace de publicación del Calendario</t>
  </si>
  <si>
    <t xml:space="preserve">Se realizan los comités de información en los cuales se presenta la información estadística obtenida de la operación estadística para validar y aprobar su publicación. </t>
  </si>
  <si>
    <t>Acta de Comité de Información actualizada en la cual se valide y apruebe la información estadística a publicar de la operación estadística.</t>
  </si>
  <si>
    <t>Acta de comité de información en que se valide la información a publicar de la operación estadística</t>
  </si>
  <si>
    <t>Acta de Comité</t>
  </si>
  <si>
    <t>Si bien el MEN cuenta con los documentos metodológicos de la operación estadística actualizados a 2018, el marco conceptual no está de conformidad con el objetivo y tipo de la operación estadística.</t>
  </si>
  <si>
    <t>Revisar y ajustar el marco conceptual de la operación estadística respecto al objetivo de esta, particularmente a: Referentes nacionales e internacionales, universo, población objetivo, unidades estadísticas, periodo de recolección y periodo de referencia.</t>
  </si>
  <si>
    <t>1 Documento metodológico de la operación estadística que contenga el marco conceptual ajustado</t>
  </si>
  <si>
    <t>Actualizar los metadatos (documento metodológico y ficha metodológica) de la operación estadística en el SIG y en la página Web el MEN</t>
  </si>
  <si>
    <t xml:space="preserve">1 Documento metodológico de la operación estadística
</t>
  </si>
  <si>
    <t>No se ha documentado la metodología o procedimientos aplicados para el análisis de contexto y de los métodos de análisis de coherencia de la información estadística, dado que se realiza con base a las experiencias de años anteriores, los nuevos hallazgos y las comparaciones con fuentes externas como el C600 del DANE.</t>
  </si>
  <si>
    <t>Elaborar el documento que contenga el procedimiento utilizado para realizar el análisis de contexto, de consistencia y coherencia de la información estadística obtenida con relación a las series e indicadores históricos de la misma, y con respecto a otras fuentes de datos similares.</t>
  </si>
  <si>
    <t>Respecto a los códigos DANE de los establecimientos educativos, es importante aclarar que la base que se tomó como fuente para realizar el cruce por parte del DANE contenía únicamente las instituciones activas, razón por la cual no cruzaron todos los registros, en razón a que se debe tener en cuenta es el total de establecimientos educativos que durante la vigencia tuvieron matrícula.
Para el último hallazgo se aclara que con Migración Colombia se realizó una mesa técnica en la cual se definió esta variable y se le asignaron estos valores que no están acordes a la norma ISO 3166, los cuales serán ajustados.</t>
  </si>
  <si>
    <t>El ministerio realizará la revisión histórica de las bases de datos publicadas, se ajustarán los códigos DANE que no estén acorde al SISE y se actualizará la información no actualizada por las Entidades Territoriales Certificadas en la base de datos de operación estadística que será publicada junto con un documento metodológico explicando los ajustes.</t>
  </si>
  <si>
    <t>Base de datos de la operación estadística actualizada</t>
  </si>
  <si>
    <t>Documento metodológico que explica los ajustes</t>
  </si>
  <si>
    <t>Presentar en Mesa Técnica de Información y en Comité de Información del MEN, los ajustes y operaciones necesarias para dar cumplimiento a la acción anterior.</t>
  </si>
  <si>
    <t>El Ministerio de Educación Nacional en el proceso de rediseño del Sistema Integrado de Gestión – SIG ha avanzado hasta la definición de los procesos estratégicos, misionales, de apoyo y de evaluación, pero no ha llegado a la etapa de publicación detallada de procedimientos, fichas técnicas y formatos definitivos de cada proceso, en particular no se ha integrado al SIG los documentos técnicos de la operación estadística.</t>
  </si>
  <si>
    <t>Conformar equipo entre la Subdirección de Desarrollo Organizacional, la Oficina Asesora de Planeación y Finanzas y la Subdirección de Desarrollo Sectorial para fijar el plan que permita incluir los documentos técnicos de la operación estadística en el SIG, fijar el cronograma para terminar la acción en agosto de 2020 y desarrollar el plan de trabajo para publicar los productos del plan en la Intranet de acuerdo al cronograma.</t>
  </si>
  <si>
    <t>Publicación en la Intranet y sitios que corresponda de los productos del plan de mejoramiento derivados de la auditoría realizada por el DANE a la operación estadística del MEN</t>
  </si>
  <si>
    <t>La información sobre las diferentes fases del proceso estadístico se encuentra contenida en diferentes documentos que hacen parte de la ejecución de la operación estadística, tales como el Protocolo de seguimiento al reporte de información, calendario del ciclo de información de la operación estadística, resolución que describe el alcance, plazos y procedimiento de recopilación de información, documentos técnicos del proceso de auditoría a los datos reportados por las instituciones de educación superior, protocolo de cierre del sistema y generación de bases de datos de cierre estadístico, procedimiento de liberación y disposición del producto de información, fichas técnicas de los indicadores poblacionales de educación superior, el acto administrativo de asignación de funciones de la Subdirección de Desarrollo Sectorial, costeo de la operación estadística, pero no se encuentra en un solo documento agregado que dé cuenta del plan de trabajo general.</t>
  </si>
  <si>
    <t>Con base en los diferentes que respaldan la operación estadística en este momento, estructurar y elaborar un documento que se constituya en el plan de trabajo para cada una de las fases del proceso estadístico.</t>
  </si>
  <si>
    <t>Plan de trabajo para cada una de las fases del proceso estadístico</t>
  </si>
  <si>
    <t>Hernando Rodríguez</t>
  </si>
  <si>
    <t>Subdirección de Recursos Humanos del Sector Educativo</t>
  </si>
  <si>
    <r>
      <t xml:space="preserve"> Rodrigo García </t>
    </r>
    <r>
      <rPr>
        <sz val="11"/>
        <rFont val="Arial Narrow"/>
        <family val="2"/>
      </rPr>
      <t>Cha</t>
    </r>
    <r>
      <rPr>
        <sz val="12"/>
        <rFont val="Arial Narrow"/>
        <family val="2"/>
      </rPr>
      <t xml:space="preserve">vés </t>
    </r>
  </si>
  <si>
    <t xml:space="preserve"> Subdirección de Acceso</t>
  </si>
  <si>
    <t xml:space="preserve"> Elsa Nelly Velasco</t>
  </si>
  <si>
    <t>Omar Orlando García Bogotá</t>
  </si>
  <si>
    <r>
      <rPr>
        <u/>
        <sz val="12"/>
        <rFont val="Arial Narrow"/>
        <family val="2"/>
      </rPr>
      <t>S</t>
    </r>
    <r>
      <rPr>
        <sz val="12"/>
        <rFont val="Arial Narrow"/>
        <family val="2"/>
      </rPr>
      <t>ubdirección de Desarrollo Sectorial</t>
    </r>
  </si>
  <si>
    <t>FACILITADOR</t>
  </si>
  <si>
    <t>RESPONSABLE SEGUIMIENTO</t>
  </si>
  <si>
    <t>DEPENDENCIA</t>
  </si>
  <si>
    <t>RESPONSABLECARGUE SIG</t>
  </si>
  <si>
    <t>ESTADO</t>
  </si>
  <si>
    <t>FECHA SOPORTE</t>
  </si>
  <si>
    <t>OBSERVACIONES</t>
  </si>
  <si>
    <t>RESPUESTAS</t>
  </si>
  <si>
    <t>La dependencia cargo doble evidencia</t>
  </si>
  <si>
    <t>Plan de entrenamiento implementadoal personal del MEN</t>
  </si>
  <si>
    <t>Plan de entrenamiento implementadoa todo el personal involucrado en la operación estadística.</t>
  </si>
  <si>
    <t>Nota explicativa - enlacede publicación del Calendario</t>
  </si>
  <si>
    <t>Subdirección de Fortalecimiento Institucional</t>
  </si>
  <si>
    <t>Socializar en la Oficina de Tecnología y Sistemas de Información los formatos vigentes que estén publicados en el  SIG</t>
  </si>
  <si>
    <t>Socialización de formatos</t>
  </si>
  <si>
    <t xml:space="preserve">Socialización </t>
  </si>
  <si>
    <t xml:space="preserve">Integración del  lineamiento para el control y administración de licencias de software del Ministerio de Educación al procedimiento de Gestión de  Configuración </t>
  </si>
  <si>
    <t>Documento con lineamiento integrado</t>
  </si>
  <si>
    <t>Acta de reunión con informe de seguimiento a la foliación de los expediente.</t>
  </si>
  <si>
    <t>Reunión de verificación con los abogados del grupo de Coactivo, para la verificación de la foliación total de sus expedientes a cargo.</t>
  </si>
  <si>
    <t xml:space="preserve">Se implementará un plan de contingencia para realizar la gestión del  foliado de los expdientes de acuerdo a lo dispuesto en las normas de archivo. </t>
  </si>
  <si>
    <t>REFORMULADO ABRIL 2019 / OCTUBRE 2019 / JUNIO 2020</t>
  </si>
  <si>
    <t>REFORMULADO Seguimiento DNDA DICIEMBRE 2017 / JUNIO 2018 / ABRIL 2019 / OCTUBRE 2019 / JUNIO 2020</t>
  </si>
  <si>
    <t>REFORMULADO DICIEMBRE 2017 / ABRIL 2019 / OCTUBRE 2019 / JUNIO 2020</t>
  </si>
  <si>
    <t>Auditoria EspeciaL DNDA 
REFORMULADO ABRIL 2019 / JUNIO 2020</t>
  </si>
  <si>
    <t>Auditoria EspeciaL DNDA 
REFORMULADO ABRIL 2019 / OCTUBRE 2019 / JUNIO 2020</t>
  </si>
  <si>
    <t>REFORMULADO JUNIO 2020</t>
  </si>
  <si>
    <t>REFORMULADO OCTUBRE 2019 / JUNIO 2020</t>
  </si>
  <si>
    <t>REFORMULADO OCTUBRE 2019  / JUNIO 2020</t>
  </si>
  <si>
    <t>REFORMULADO ENERO 2020 / JUNIO 2020</t>
  </si>
  <si>
    <t>Nota explicativa referenciando el cambio del ajuste del calendario de publicación</t>
  </si>
  <si>
    <t>Incluir en las Actas de los Comités de Información todas lo datos y cifras estadísticas aprobadas para publicación</t>
  </si>
  <si>
    <t xml:space="preserve">El calendario se actualizó en uno de los enlaces de la página Web del MEN, pero no en todos, por tanto, se visualizó el no actualizado. </t>
  </si>
  <si>
    <t>Acta de Comité de Información actualizada en la cual se valide y apruebe la información estadística a publicar de la operación estadística</t>
  </si>
  <si>
    <t>Nota Explicativa</t>
  </si>
  <si>
    <t>SNIES NC 3</t>
  </si>
  <si>
    <t>SNIES NC 4</t>
  </si>
  <si>
    <t xml:space="preserve">
</t>
  </si>
  <si>
    <t>CON EVIDENCIA APROBADA - CON SEGUIMIENTO</t>
  </si>
  <si>
    <t>Seguimiento julio 22</t>
  </si>
  <si>
    <t>CON EVIDENCIA SIN APROBAR - SIN SEGUIMIENTO</t>
  </si>
  <si>
    <t>Se evidencian dos avances SIN APROBAR (25% c/u)          17 jul</t>
  </si>
  <si>
    <t>CON EVIDENCIA APROBADA - SIN SEGUIMIENTO</t>
  </si>
  <si>
    <t>Se evidencia un avances SIN APROBAR - 24 ene (100%)  -</t>
  </si>
  <si>
    <t xml:space="preserve">Pendiente Aprobación lider proceso </t>
  </si>
  <si>
    <t>Seguimiento jul 24</t>
  </si>
  <si>
    <t>Seguimiento 24 jul 
Se evidencia un avances SIN APROBAR - 1 jul (20%) - rechazo 29 jul</t>
  </si>
  <si>
    <t>1 jul - 27 jul</t>
  </si>
  <si>
    <t>Gestión de Procesos y Mejora</t>
  </si>
  <si>
    <t>Maura Yuliana Ramirez</t>
  </si>
  <si>
    <t>Autoevaluación</t>
  </si>
  <si>
    <t>Seguimiento 19 ago</t>
  </si>
  <si>
    <t>Con evidencia aprobada - Con Segimiento</t>
  </si>
  <si>
    <t>SIN EVIDENCIA - SIN SEGUIMIENTTO</t>
  </si>
  <si>
    <t>Subdirección de Monitoreo y Control</t>
  </si>
  <si>
    <t>Sandra Yakeline  Ascuntar Urbano</t>
  </si>
  <si>
    <t>Carolina Munoz Rendón</t>
  </si>
  <si>
    <t>Seguimiento semestral a la información publicada relacionada con la operación estadística del MEN</t>
  </si>
  <si>
    <t>1 Documento que describa el procedimiento de análisis de contexto de la información estadística</t>
  </si>
  <si>
    <t>Definir, documentar e implementar indicadores y mecanismos de control y seguimiento a las inconsistencias presentadas en cada
ciclo de cargue de la información por parte de las ETC, así como al avance y completitud de la información reportada.</t>
  </si>
  <si>
    <t>Definir, documentar e implementar indicadores y mecanismos de control y seguimiento a las inconsistencias presentadas en cada ciclo de cargue de la información por parte de las ETC, así como al avance y completitud de la información reportada.</t>
  </si>
  <si>
    <t>Se evidencian dos avances SIN APROBAR 6 may (30%) y 17 jul (10% c/u)</t>
  </si>
  <si>
    <t>6 /5/2020 y 17/07/2020</t>
  </si>
  <si>
    <t xml:space="preserve">SEG 15 SEP </t>
  </si>
  <si>
    <t xml:space="preserve"> Rodrigo García Chavés </t>
  </si>
  <si>
    <t>Se elaboraron, revisaron, aprobaron, socializaron al equipo de la OIE y se publicaron en el SIG los procedimientos que definen cada una de las actividades y el paso a paso para el logro de los productos y servicios del proceso del proceso de gestión del conocimiento e innovación mediante oficio del 23/06/2020 2020­IE­022296</t>
  </si>
  <si>
    <t>Se generan los procedimientos de defensa judicial y se actualizan los procedimientos de Conceptos a proyectos de ley, Conceptos jurídicos, Ejercer Jurisdicción coactiva y sus formatos.</t>
  </si>
  <si>
    <t>Presentación informe de validación de nombres de equipos de usuario final.</t>
  </si>
  <si>
    <t>Se realizó una mesa de trabajo el 25 de febrero de 2020 entre la Subdirección de Apoyo a la Gestión de las IES, la Subdirección de Contratación y la Subdirección de Desarrollo Organizacional, para revisar el expediente del Contrato 1189 de 2015, en donde se pudo evidenciar que los documentos faltantes en un período específico, fueron subsanados con informes posteriores presentados por el/la supervisor/a, tales como informes parciales de supervisión e informes financieros mensuales, los cuales cuentan con los respectivos soportes e informes de gestión aportados y certificados por el ICETEX, en los cuales se da cuenta del cumplimiento del objeto del convenio y las obligaciones de las partes durante su ejecución. Se anexa listado de asistencia y acta de reunión. Se remite comunicación de radicado 2020-IE-021395 a la Oficina de Control Interno, informando lo acontecido en dicha mesa de trabajo. Se adjunta radicado en mención.</t>
  </si>
  <si>
    <t xml:space="preserve">SIN EVIDENCIA - SIN SEGUIMIENTO </t>
  </si>
  <si>
    <t>Seguimiento 13 ago</t>
  </si>
  <si>
    <t>Seguimiento 14 ago</t>
  </si>
  <si>
    <t>Seguimiento 7 sep</t>
  </si>
  <si>
    <t xml:space="preserve">Se evidencia un avance SIN APROBAR - 7 sep
Rechazo (38%)
</t>
  </si>
  <si>
    <t>CON EVIDENCIA SIN APROBAR - CON SEGUIMIENTO</t>
  </si>
  <si>
    <t>SIN EVIDENCIA - CON SEGUIMIENTO</t>
  </si>
  <si>
    <t>Se observó que para la versión 1 y 2 del Observatorio se formuló el modelo conceptual y metodológico, con una primera batería de indicadores y se desarrolló una plataforma de gestión de información para el nivel de Educación Básica y Media; se está desarrollando actualmente una versión 3 enfocada al módulo para la gestión y divulgación de información relacionada con la medición de indicadores en Innovación Educativa con uso de TIC, para el nivel de Educación Superior, no obstante, no se tiene contemplado actualizar los indicadores e información para el nivel de Educación Básica y Media la cual se cargó en el aplicativo hasta 2016.</t>
  </si>
  <si>
    <t xml:space="preserve">Diseñar e implementar una estrategia que permita actualizar los indicadores e información para el nivel de Educación Básica y Media del Observatorio Colombiano de innovación educativa. </t>
  </si>
  <si>
    <t>Estrategia diseñada e implementada</t>
  </si>
  <si>
    <t>Lista de chequeo</t>
  </si>
  <si>
    <t>Capacitación (cantidad)</t>
  </si>
  <si>
    <t xml:space="preserve">Realizar una lista de chequeo para que los colaboradores de la SDO (quienes servirán como piloto) puedan validar las variables que se deben tener en cuenta al momento de estructurar los documentos previos antes de la radicación en NEÓN. </t>
  </si>
  <si>
    <t xml:space="preserve">Hacer una actividad de aprendizaje colaborativo con los profesionales de la SDO en la cual se transferirá conocimiento sobre la estructuración de los documentos previos de los procesos contractuales </t>
  </si>
  <si>
    <t>Durante 2020 se ha evidenciado que existen falencias conceptuales y procedimentales durante la estructuración de los documentos previos a los contratos. Dicha situación genera re procesos tanto para la dependencia, cómo para las áreas involucradas.</t>
  </si>
  <si>
    <t>Se identifica que la gestión documental y los registros de las actuaciones del subproceso de Tutelas no se encuentran ajustados en tiempo real, lo anterior debido a la gran cantidad de volumen de procesos y manejo de trámites en físico, lo cual dificulta la objetividad del indicador. Adicionalmente se evidencia una dificultad para el manejo de comunicaciones internas y solicitud de información con las áreas, quienes son las responsables de aportar los insumos correspondientes para la defensa.</t>
  </si>
  <si>
    <t xml:space="preserve">Identificar los reprocesos y cuellos del botella que han afectado al subproceso de tutelas. </t>
  </si>
  <si>
    <t xml:space="preserve">Realizar el levantamiento del flujograma del subproceso de tutelas de la actualidad. </t>
  </si>
  <si>
    <t xml:space="preserve">Enviar correo electrónico solicitando el cambio del manejo de la documentación física. </t>
  </si>
  <si>
    <t xml:space="preserve">Cambiar el esquema de solicitud de insumos compartiendo el radicado con el área responsable de aportarlos. </t>
  </si>
  <si>
    <t xml:space="preserve">Revisar y actualizar base de datos equipo de tutelas y documentar sus modificaciones ante el sig. </t>
  </si>
  <si>
    <t xml:space="preserve">Revisar y actualizar el procedimiento de Acción de Tutelas reportando los ajustes mencionados previamente. </t>
  </si>
  <si>
    <t xml:space="preserve">Generar indicador del proceso de carácter interno, con el fin de verificar la implementación de las medidas tomadas para la mejora continua. </t>
  </si>
  <si>
    <t>Documentos de acta o reunión.</t>
  </si>
  <si>
    <t>Flujograma del proceso</t>
  </si>
  <si>
    <t>Correo electrónico</t>
  </si>
  <si>
    <t>Pantallazos del gestor documental con el cambio aplicado</t>
  </si>
  <si>
    <t>Base actualizada de Tutelas</t>
  </si>
  <si>
    <t>Procedimiento actualizado</t>
  </si>
  <si>
    <t>Indicador</t>
  </si>
  <si>
    <t>Jhonatan Tibocha Restrepo</t>
  </si>
  <si>
    <t>AM</t>
  </si>
  <si>
    <t>SEGUIMIENTO AUDITORIA INTERNA MEN A 30 DE SEPTIEMBRE DE 2020</t>
  </si>
  <si>
    <t>GUÍA DE LA ADMINISTRACIÓN DEL RIESGO La Guía de Administración del Riesgo código PM-GU-01 versión 3 del Ministerio fue actualizada en el mes de marzo de 2019, de acuerdo con los lineamientos de la Guía de Administración del Riesgo del DAFP, no obstante, no se tuvieron en cuenta los parámetros del Modelo Integrado de Planeación y Gestión - MIPG en los procesos, es decir, la definición de la responsabilidad del riesgo según el modelo de las tres líneas de defensa.</t>
  </si>
  <si>
    <t xml:space="preserve">Actualización de la guía PM-GU-01 Guía de administración del riesgo. En esta nueva versión se incorporará las tres líneas de defensa señaladas en MIGP, tratamiento del riesgo, los controles asociadas a las causas, los lineamientos de la Secretaría de la transparencia, el análisis del monitoreo para hacer ajustes cuando haya lugar. </t>
  </si>
  <si>
    <t>Guía actualizada</t>
  </si>
  <si>
    <t>2019-G-15</t>
  </si>
  <si>
    <t>En las estrategias ¿Formular e implementar acciones de mejora en el 50% de los procesos institucionales, a partir de la aplicación de metodologías para el análisis de las experiencias de servicio, para la innovación, la gestión del conocimiento, para la gestión del cambio yo para el diseño organizacional.¿ y ¿Formular e implementar acciones de mejora en el 50% de los procesos institucionales, a partir de la aplicación de metodologías para el análisis de las experiencias de servicio, para la innovación, la gestión del conocimiento, para la gestión del cambio yo para el diseño organizacional¿, existen indicadores que superan el 100% del avance con corte a septiembre de 2019, lo que podría obedecer a una subestimación de la meta de acuerdo con la capacidad del proceso y los recursos disponibles.</t>
  </si>
  <si>
    <t xml:space="preserve">Diseñar y construir un tablero de control para asociado a la Revisión por la Dirección a través de herrmanientas basadas en inteligencia de negocios. </t>
  </si>
  <si>
    <t>Tablero de control diseñado</t>
  </si>
  <si>
    <t>En el riesgo ¿Materialización de los Riesgos de los procesos sin una respuesta correctiva adecuada¿ se tiene un indicador para la realización de acciones de monitoreo que indica: Ajuste: 100% de los mapas de riesgos por proceso validados y cargados en el módulo de riesgos del SIG (Sistema Integrado de Gestión). Sin embargo, no se cumple con la validación y actualización de riesgos de los procesos de Planeación, Gestión Financiera, Gestión Documental, Gestión Administrativa, Gestión de servicios TIC entre otros, ni tampoco se cumple con el cargue de la información de la matriz de riesgos en el SIG.</t>
  </si>
  <si>
    <t>El proceso de ¿Gestión de Procesos y Mejora¿ identificó los riesgos de gestión y corrupción que podrían llegar a afectar el cumplimiento de los objetivos estratégicos del Ministerio, sin embargo, no se evidenciaron los posibles riesgos asociados con la gestión de los activos de información, sus vulnerabilidades y amenazas en el Ministerio.  
Verificados los siguientes riesgos denominados ¿Materialización de los Riesgos de los procesos sin una respuesta correctiva adecuada¿, ¿No se reporta Producto o Servicio No Conforme de manera adecuada, Resultados de evaluación del desempeño del SIG que no corresponden o no reflejan el desempeño del MEN, Manipulación de los estudios técnicos para la modificación de la estructura organizacional y manuales de funciones de cargos del MEN para beneficio propio o de un tercero, Desempeño ambiental inadecuado y Desactualización documental de los procesos., se pudo determinar que, si bien se identificaron causas para los mismos, estos no tienen asociados sus respectivos controles.</t>
  </si>
  <si>
    <t>Se cuenta con una matriz de cumplimiento legal, así como una matriz de requisitos legales de los contratos con responsabilidad ambiental. Considerar la posibilidad de articular estos documentos incluso con el normograma del proceso, facilitaría la administración de esta información así el seguimiento a la evaluación de cumplimiento. En este mismo aspecto, refinar el método de identificación, actualización, socialización y seguimiento al cumplimiento de los requisitos legales y otros requisitos aportaría de manera significativa al SGA.</t>
  </si>
  <si>
    <t xml:space="preserve">Formular un plan de trabajo para articular el procedimiento identificación y evaluación de obligaciones de cumplimiento ambiental con la actualización de los requisitos legales de los modelos referenciales del SIG </t>
  </si>
  <si>
    <t xml:space="preserve">Validar el plan de trabajo para articular el procedimiento identificación y evaluación de obligaciones de cumplimiento ambiental con la actualización de los requisitos legales de los modelos referenciales del SIG </t>
  </si>
  <si>
    <t xml:space="preserve">Hacer seguimiento al plan de trabajo para articular el procedimiento identificación y evaluación de obligaciones de cumplimiento ambiental con la actualización de los requisitos legales de los modelos referenciales del SIG </t>
  </si>
  <si>
    <t xml:space="preserve">Evaluar la efectividad del plan para articular el procedimiento identificación y evaluación de obligaciones de cumplimiento ambiental con la actualización de los requisitos legales de los modelos referenciales del SIG </t>
  </si>
  <si>
    <t xml:space="preserve">Diseñar un tablero de control que consolide la información estratégica del Sistema de Gestión Ambiental para presentarla ante la Alta Dirección </t>
  </si>
  <si>
    <t xml:space="preserve">Validar el tablero de control que consolide la información estratégica del Sistema de Gestión Ambiental para presentarla ante la Alta Dirección </t>
  </si>
  <si>
    <t xml:space="preserve">Desarrollar el tablero de control que consolide la información estratégica del Sistema de Gestión Ambiental para presentarla ante la Alta Dirección </t>
  </si>
  <si>
    <t xml:space="preserve">Presentar a todos los actores del SGA el tablero de control que consolide la información estratégica del Sistema de Gestión Ambiental para presentarla ante la Alta Dirección </t>
  </si>
  <si>
    <t xml:space="preserve">Implementar el tablero de control que consolide la información estratégica del Sistema de Gestión Ambiental para presentarla ante la Alta Dirección en la revisión por la Dirección del primer semestre de 2021 </t>
  </si>
  <si>
    <t>Plan de trabajo formulado</t>
  </si>
  <si>
    <t>Plan de trabajo validado</t>
  </si>
  <si>
    <t>Seguimiento a las actividades del plan de trabajo</t>
  </si>
  <si>
    <t>Evaluar la efectividad del Plan de Trabajo</t>
  </si>
  <si>
    <t>Tablero de control estratégico formulado</t>
  </si>
  <si>
    <t>Tablero de control estratégico validado</t>
  </si>
  <si>
    <t>Tablero de control estratégico desarrollado</t>
  </si>
  <si>
    <t>Tablero de control estratégico presentado</t>
  </si>
  <si>
    <t>Tablero de control que consolide la información estratégica del Sistema de Gestión Ambiental 2021</t>
  </si>
  <si>
    <t>Edma Maritza Real Salinas</t>
  </si>
  <si>
    <t>2020-AE-06</t>
  </si>
  <si>
    <t>Al hacer seguimiento a la gestión del SGA especialmente del primer semestre del presente año, se evidencia que varias de las actividades planificadas en los diferentes programas ambientales no han sido realizadas ni fueron reprogramadas o reemplazadas a fin de dar continuidad al Sistema, incluso teniendo en cuenta que en general son las mismas acciones definidas año a año. Si bien se comprende que las situaciones propias de la pandemia y el trabajo en casa ha generado cambio en las operaciones institucionales tal como se mencionó en el requisito Gestión del Cambio, es importante considerar de qué manera se pueden orientar dichas acciones sin correr el riesgo de perder conveniencia, adecuación y eficacia del SGA tal como se menciona en el apartado 8.1: - ¿La organización debe establecer, implementar, controlar y mantener los procesos necesarios para satisfacer los requisitos del sistema de gestión ambiental y para implementar las acciones determinadas en los apartados 6.1 y 6.2¿. - ¿La organización debe mantener la información documentada en la medida necesaria para tener la confianza en que los procesos se han llevado a cabo según lo planificado¿.</t>
  </si>
  <si>
    <t xml:space="preserve">Formular un plan de trabajo para la actualización de la documentación del sistema </t>
  </si>
  <si>
    <t xml:space="preserve">Validar el plan de trabajo para la actualización de la documentación del sistema </t>
  </si>
  <si>
    <t xml:space="preserve">Hacer seguimiento al plan de trabajo para la actualización de la documentación del sistema </t>
  </si>
  <si>
    <t xml:space="preserve">Evaluar la efectividad del plan para la actualización de la documentación del sistema </t>
  </si>
  <si>
    <t>Informe de seguimiento a las actividades del plan de trabajo</t>
  </si>
  <si>
    <t>Informe de evaluación de la efectividad del Plan de Trabajo</t>
  </si>
  <si>
    <t>Tablero de control que consolide la información estratégica del Sistema de Gestión Ambiental para presentarla ante la Alta Dirección utilizado en la revisión por la dirección del primer semestre 2021</t>
  </si>
  <si>
    <t>Desde la SDO se han establecido procedimientos para la gestión de no conformidades y acciones correctivas, sin embargo, se identificó que desde el ciclo anterior de auditorías internas se encuentran acciones sin cerrar y registradas en el módulo de seguimiento sin el respectivo análisis de causas tal como lo sugiere el Procedimiento y la Norma. Es importante hacer seguimiento y cierre oportuno a los hallazgos identificados a fin de asegurar por un lado el mejoramiento del SGA y por el otro, evitar la repetición de los mismos lo cual significaría la no eficacia de los planes de acción. Del mismo modo, considerar la identificación y gestión de planes de mejoramiento considerando otras fuentes de seguimiento de SGA y no estrictamente los derivados de las auditorías fortalecerían su mejora</t>
  </si>
  <si>
    <t>Informe de evaluar la efectividad del Plan de Trabajo</t>
  </si>
  <si>
    <t>En el análisis de contexto de la organización se han incorporado de manera integral los diferentes referenciales normativos y aunque se han considerado métodos para el recabo de información que ha servido para la planeación del SGA aún no es claro: Qué variables de tipo ambiental fueron analizadas. Por ejemplo, no se identifica el análisis de las condiciones climáticas que puedan afectar o verse afectadas por la organización en la prestación de sus servicios; el relacionamiento con terceros y la responsabilidad en el cumplimiento de requisitos legales; los aspectos e impactos de los productos y servicios ofertados; los análisis de ciclo de vida entre otros. - De qué modo se ha socializado esta información a los equipos de trabajo y cómo se han usado estos análisis por parte de los equipos responsables de la gestión ambiental. Por ejemplo, la gestión de la información contenida en el DOFA, los relacionamientos con las partes interesadas entre otros. Mejorar en estos aspectos facilitaría, entre otros, la integración y trabajo mancomunado entre la SDO y el SGA, así como la utilidad de los diferentes elementos definidos en el marco ambiental para la mejora del desempeño institucional</t>
  </si>
  <si>
    <t>Informe de Seguimiento a las actividades del plan de trabajo</t>
  </si>
  <si>
    <t>Informe evaluar la efectividad del Plan de Trabajo</t>
  </si>
  <si>
    <t>Tablero de control que consolide la información estratégica del Sistema de Gestión Ambiental.</t>
  </si>
  <si>
    <t>Se cuenta con una brigada de emergencias y definición de planes para la preparación y respuesta ante situaciones de emergencia. Se invita no obstante a afianzar en las capacitaciones de los brigadistas en temas relacionadas a la gestión ambiental, así como la incorporación en los planes de las emergencias en vehículos y el uso d los kits ambientales, que, aunque se han usado y deben reemplazarse no se encuentran definidos para qué caso se usan y cuál es la mejor manera de usar y disponer los elementos de desechos de estos kits. Aprovechando en este sentido que es un tema en común con el SG-SST, encontrar los puntos de articulación ente ambos sistemas y el trabajo en equipo sería una ganancia importante para la consolidación del SIG</t>
  </si>
  <si>
    <t xml:space="preserve">Formular una metodología para identificar las necesidades de capacitación y para medir la efectividad de las capacitaciones relacionadas con el Sistema </t>
  </si>
  <si>
    <t xml:space="preserve">Validar una metodología para identificar las necesidades de capacitación y para medir la efectividad de las capacitaciones relacionadas con el Sistema </t>
  </si>
  <si>
    <t xml:space="preserve">Socializar una metodología para identificar las necesidades de capacitación y para medir la efectividad de las capacitaciones relacionadas con el Sistema </t>
  </si>
  <si>
    <t xml:space="preserve">Implementar una metodología para identificar las necesidades de capacitación y para medir la efectividad de las capacitaciones relacionadas con el Sistema </t>
  </si>
  <si>
    <t xml:space="preserve">Diseñar un Programa de Aprendizaje Organizacional sobre el Sistema de Gestión Ambiental en el marco de la Escuela Corporativa </t>
  </si>
  <si>
    <t xml:space="preserve">Validar Programa de Aprendizaje Organizacional sobre el Sistema de Gestión Ambiental en el marco de la Escuela Corporativa </t>
  </si>
  <si>
    <t xml:space="preserve">Desarrollar los contenidos os contenidos de un Programa de Diseño Organizacional sobre el Sistema de Gestión Ambiental en el marco de la Escuela Corporativa </t>
  </si>
  <si>
    <t xml:space="preserve">Promover el Programa de Diseño Organizacional sobre el Sistema de Gestión Ambiental en el marco de la Escuela Corporativa </t>
  </si>
  <si>
    <t xml:space="preserve">Evaluación del Programade Diseño Organizacional sobre el Sistema de Gestión Ambiental por parte de los colaboradores que lo completaron </t>
  </si>
  <si>
    <t>Metodología formulada</t>
  </si>
  <si>
    <t>Metodología Validada</t>
  </si>
  <si>
    <t>Metodología socializada</t>
  </si>
  <si>
    <t>Plan de Implementación ejecutado</t>
  </si>
  <si>
    <t>Programa de Aprendizaje Organizacional formulado</t>
  </si>
  <si>
    <t>Programa de Aprendizaje Organizacional validado</t>
  </si>
  <si>
    <t>Programa de Aprendizaje Organizacional desarrollado</t>
  </si>
  <si>
    <t>Programa de Aprendizaje Organizacional promovido</t>
  </si>
  <si>
    <t>Programa de Aprendizaje Organizacional evaluado</t>
  </si>
  <si>
    <t>Una de las posibles medidas de fortalecimiento del SGA consiste en la determinación de los recursos necesarios para su eficaz funcionamiento lo cual podría a la par ayudar en la planificación de las acciones necesarias para el logro de los efectos deseados en línea con lo dispuesto: - 7.1 Recursos: ¿La organización debe determinar y proporcionar los recursos necesarios para el establecimiento, implementación, mantenimiento y mejora continua del sistema de gestión ambiental¿. - 5.1 Liderazgo y compromiso: ¿d) asegurándose de que los recursos necesarios para el sistema de gestión ambiental estén disponibles</t>
  </si>
  <si>
    <t>Tablero de control que consolide la información estratégica del Sistema de Gestión Ambiental</t>
  </si>
  <si>
    <t>Como parte de las mejoras identificadas al SGA está la administración documental del sistema ya que se evidenciaron las siguientes situaciones de riesgo: - Pérdida de información y archivos; - Uso inadecuado de documentos (versiones no correspondientes o desactualizados, documentos sin versionar); - Falta de claridad en el inventario de documentos del sistema, así como inventarios documentales distintos entre los equipos del SGA y de la SDO lo cual podría generar confusión frente a la información contenida en dichos documentos, así como al acceso adecuado a las evidencias generando esto un incumplimiento a los requisitos: - ISO 14001:2015 -7.5.2- ¿al crear y actualizar la información documentada, la organización debe asegurarse de la apropiación de a) identificación y descripción, b) el formato y medios de soporte, c) la revisión y aprobación con respecto a la conveniencia y adecuación¿. - ISO 14001:2015 -7.5.3- ¿la información documentada requerida por el sistema de gestión ambiental y por esta Norma Internacional se debe controlar para asegurarse de que: a) esté disponible y sea idónea para su uso, dónde y cuándo se necesite; b) esté protegida adecuadamente (por ejemplo, contra pérdida de confidencialidad, uso inadecuado, o pérdida de integridad</t>
  </si>
  <si>
    <t>Frente a los procesos de seguimiento, medición, análisis y evaluación se identifica que: - Hay aún varios indicadores en proceso de construcción yo ajuste, por lo que el sistema de medición en materia de SGA aún no está completo. - El módulo de indicadores de la Entidad se encuentra en construcción por lo que no es conocido y manejado aún por los responsables de SGA. - Se está definiendo la manera de medir los objetivos del SGA articulados con la nueva política integral, por lo que es posible no conocer con exactitud si se están cumpliendo o no. - No se cuenta con un proceso técnico de fijación de metas de los indicadores. Por lo anterior, se hace necesario fortalecer estos procesos que dan cuenta finalmente del desempeño del SGA, así como del desempeño ambiental de la Entidad y los avances esperados en mejoramiento frente a los elementos definidos en materia de GA según lo mencionado en el requisito relacionados.</t>
  </si>
  <si>
    <t>La organización debe establecer, implementar y mantener los procesos necesarios para las comunicaciones internas y externas pertinentes al sistema de gestión ambiental, que incluyan: a) qué comunicar; b) cuándo comunicar; c) a quién comunicar; d) cómo comunicar¿. Frente a lo anterior, se evidenció que no se cuenta con un plan de comunicaciones estructurado ni por la Oficina de Comunicaciones ni por el SGA; del mismo modo no se evidenciaron iniciativas de comunicación con el personal en el marco de la gestión ambiental. Por otro lado, frente al trámite de las comunicaciones externas de tipo ambiental (como en la comunicación recibida por la Secretaria de Ambiente para ajuste de la documentación solicitada) se evidenció ausencia de controles para asegurar la trazabilidad de dicho trámite generando desconocimiento sobre el estado de dicha solicitud.</t>
  </si>
  <si>
    <t xml:space="preserve">Hacer seguimiento en sesiones de la mesa técnica ambiental del plan de trabajo para la actualización de la documentación del sistema </t>
  </si>
  <si>
    <t xml:space="preserve">Evaluar la efectividad del plan para la actualización de la documentación del sistema, en sesiones de la mesa técnica ambiental </t>
  </si>
  <si>
    <t xml:space="preserve">Solicitar a la Oficina Asesora de Comunicaciones la divulgación del procedimiento de toma de conciencia </t>
  </si>
  <si>
    <t xml:space="preserve">Explicar el procedimiento de toma de conciencia a todos los actores del SGA </t>
  </si>
  <si>
    <t xml:space="preserve">Incorporar al plan anual de toma de conciencia las acciones necesarias para comunicar adecuadamente el SGA </t>
  </si>
  <si>
    <t>informe de la efectividad del Plan de Trabajo</t>
  </si>
  <si>
    <t>Solicitud de de piezas comunicativas</t>
  </si>
  <si>
    <t>Acta de la reunión de presentación del procedimiento de Toma de Conciencia</t>
  </si>
  <si>
    <t>Informe de seguimiento a las acciones del plan anual de toma de conciencia</t>
  </si>
  <si>
    <t>Uno de los cambios generados en la ISO 14001:2015 tanto para el análisis, la planeación y el control operacional del SGA se refiere a la incorporación de la perspectiva de ciclo de vida, para ello la Entidad ha definido metodologías para realizar los análisis de aspectos e impactos y determinación de controles operacionales de procesos, servicios y productos. Sin embargo, dichos análisis aún se encuentran en construcción y por lo tanto no todos los procesos, productos y servicios cuentan con la aplicación de las metodologías definidas dando incumplimiento a lo requerido por los numerales 6.1.2. Aspectos ambientales y 8.1 Planificación y control operacional, que citan respectivamente: ¿Dentro del alcance definido del sistema de gestión ambiental, la organización debe determinar los aspectos ambientales de sus actividades, productos y servicios que puede controlar y de aquellos en los que puede influir, y sus impactos ambientales asociados, desde una perspectiva de ciclo de vida¿ y, ¿En coherencia con la perspectiva del ciclo de vida, la organización debe: a) establecer los controles, según corresponda, para asegurarse de que sus requisitos ambientales se aborden en el proceso de diseño y desarrollo del producto o servicio, considerando cada etapa de su ciclo de vida</t>
  </si>
  <si>
    <t xml:space="preserve">Hacer seguimiento por parte de la mesa técnica ambiental al plan de trabajo para la actualización de la documentación del Sistema de Gestión Ambiental </t>
  </si>
  <si>
    <t xml:space="preserve">Evaluar la efectividad del plan para la actualización de la documentación del sistema, en sesión de la mesa técnica ambiental </t>
  </si>
  <si>
    <t>Acta de Seguimiento a las actividades del plan de trabajo</t>
  </si>
  <si>
    <t>Tablero de control que consolidado.</t>
  </si>
  <si>
    <t>La Entidad cuenta con metodologías y herramientas para la gestión de riesgos y oportunidades institucionales, sin embargo no se evidenció la aplicación de las mismas en el Sistema de Gestión Ambiental por lo que fue posible conocer de qué manera desde la información del análisis de contexto (DOFA), la determinación de aspectos e impactos, el seguimiento a la mejora institucional, requisitos legales, y otras posibles fuentes de información se valoran y tramitan dichos riesgos y oportunidades que pueda impactar el normal desarrollo del SGA. Lo anterior se relaciona con un incumplimiento a los numerales: - 6.1.¿la organización debe mantener información documentada de sus riesgos y oportunidades que es necesario abordar¿ así como, - 6.1.4 ¿planificación de acciones para abordar 3) riesgos y oportunidades identificados en el apartado 6.1.1</t>
  </si>
  <si>
    <t>Frente a la gestión de aspectos ambientales se identificó que: - No se identificaron evidencias que permitan demostrar el seguimiento a la eficacia de los controles definidos; - No se identificaron valoraciones de aspectos e impactos después de controles que permitan conocer si los mismos fueron eliminados o reducidos luego de aplicar dichos controles operacionales; - Aunque se cuenta con metodología para la determinación y valoración de aspectos e impactos ambientales, esta no es aplicada conforme a la planificado generando en algunos análisis desinformación o confusión frente a la aplicación de los criterios definidos. - A pesar de que han generado diferentes cambios por fatores internos y externos de la Entidad no se cuenta con la actualización de la Matriz de Aspectos e Impactos frente estos cambios. Frente a lo anterior se evidencian incumplimientos sobre los siguientes requisitos normativos: - ISO 14001:2015 -6.1.2.2.- ¿Cuando se determinan los aspectos ambientales, la organización debe tener en cuenta: a) los cambios, incluidos los desarrollos nuevos o planificados, y las actividades, productos y servicios nuevos o modificados¿ - ISO 14001:2015 -6.1.4- ¿La organización debe planificar: a) la toma de acciones para abordar sus: 1) aspectos ambientales significativos; y b) la manera de: 2) evaluar la eficacia de estas acciones¿. Lo anterior pudiera generar un impedimento para demostrar de manera técnica, metodológica y objetiva el impacto del SGA en el logro de los resultados previstos.</t>
  </si>
  <si>
    <t xml:space="preserve">Solicitar que se incluya en el plan anual de toma de conciencia lo necesario para la apropiación del procedimiento para la determinación y valoración de aspectos e impactos ambientales </t>
  </si>
  <si>
    <t xml:space="preserve">Incoprorar en el plan anual de toma de conciencia acciones para la apropiación del procedimiento para la determinación y valoración de aspectos e impactos ambientales </t>
  </si>
  <si>
    <t xml:space="preserve">Desarrollar las acciones pedagógicas tendientes a la toma de conciencia sobre la determinación y valoración de aspectos e impactos ambientales </t>
  </si>
  <si>
    <t xml:space="preserve">Solicitar que se incluya en la revisión por la dirección semestral la determinación y valoración de aspectos e impactos ambientales </t>
  </si>
  <si>
    <t xml:space="preserve">Preparar la información relacionada con la determinación y valoración de aspectos e impactos ambientales para presentarla en la revisión por la dirección </t>
  </si>
  <si>
    <t xml:space="preserve">Incoprorar en la revisión por la dirección semestral la determinación y valoración de aspectos e impactos ambientales </t>
  </si>
  <si>
    <t>Solicitud de actualizaciòn plan anual de toma de conciencia</t>
  </si>
  <si>
    <t>Plan anual de toma de conciencia actualizado</t>
  </si>
  <si>
    <t>Solicitud realizada</t>
  </si>
  <si>
    <t>Informe elaborado</t>
  </si>
  <si>
    <t>Informe presentado</t>
  </si>
  <si>
    <t>En materia de capacitación, el numeral 7.2. Competencia de la norma ISO 14001:2015 indica que: ¿la organización debe organización debe: a) determinar la competencia necesaria de las personas que realizan trabajos bajo su control, que afecte a su desempeño ambiental y su capacidad para cumplir sus requisitos legales y otros requisitos; b) asegurarse de que estas personas sean competentes, con base en su educación, formación o experiencia apropiadas; c) determinar las necesidades de formación asociadas con sus aspectos ambientales y su sistema de gestión ambiental; d) cuando sea aplicable, tomar acciones para adquirir la competencia necesaria y evaluar la eficacia de las acciones tomadas¿. Sobre estos requisitos se identifica que no se cuenta con un plan de capacitación debidamente definido para mantener y mejorar la competencia de los trabajadores relacionados con SGA; no se ha realizado una identificación de las necesidades de formación al personal responsable del SGA ni a aquellos que apoyan el desarrollo del mismo; ni tampoco se encuentra vinculación de estos asuntos con las matrices de identificación de roles, responsabilidades y autoridades; ausencia de una determinación de temáticas intencionadas de capacitación acorde a las necesidades de la Entidad (son las mismas todos los años y se repiten en frecuencia y fecha). De igual manera no se cuenta con aplicación de metodologías para la verificación de la eficacia de las acciones de mejoramiento de competencias. Poder hacer ajustes al respecto permitiría determinar mejoras en la aplicación de prácticas, metodologías, herramientas y manejo técnico de los diferentes elementos de la gestión ambiental.</t>
  </si>
  <si>
    <t xml:space="preserve">Desarrollar los contenidos de un Programa de Diseño Organizacional sobre el Sistema de Gestión Ambiental en el marco de la Escuela Corporativa </t>
  </si>
  <si>
    <t>Acta de seguimiento a las actividades del plan de trabajo</t>
  </si>
  <si>
    <t>La norma ISO 14001:2015 en su apartado 8.1. indica qué: ¿la organización debe controlar los cambios planificados y examinar las consecuencias de los cambios no previstos, tomando acciones para mitigar los efectos adversos, cuando sea necesario.¿ Con relación a lo anterior se evidencia que a pesar de que en la Entidad se han generado diferentes eventos de cambio tanto de origen interno (ejemplo la modificación de áreas de trabajo como atención al ciudadano, el cambio de personal por nombramiento de funcionarios, entre otros) como de origen externo (por ejemplo situación de cuarentena y trabajo remoto), no se han aplicado las metodologías ni herramientas para gestionar dichos cambios ni se han valorado los impactos de los mismos en la integridad del SGA, tales como: cambio de matrices de aspectos e impactos; determinación de requisitos legales vigentes, programas ambientales, esquemas de seguimiento y medición, capacitación y socialización de los cambios, entre otros). Por lo anterior se declara incumplimiento al requisito anteriormente mencionado.</t>
  </si>
  <si>
    <t>Informe de evaluación de la efectividad del Plan de Trabaj</t>
  </si>
  <si>
    <t>Se identifica que en los informes de revisión por la dirección se analizan elementos relacionados con temas relacionados a la SGA particularmente sobre asuntos de austeridad del gasto y de la gestión propia de los recursos de la Entidad como parte de las responsabilidades de la Subdirección Administrativa, sin embargo, los mismos no son tratados en el marco de los 7 elementos de entrada definidos por la ISO 14001 (numeral 9.3). Del mismo modo no se identificaron conclusiones (salidas de la revisión por la dirección) según lo solicitado por dicho numeral. Se resalta igualmente que tanto el informe de revisión por la dirección como las actas de conclusión no son socializadas al equipo de trabajo de SGA para la planificación de acciones de mejoramiento. Lo anterior genera la imposibilidad de tomar decisiones con base en la gestión y resultados del SGA y orientar de mejor manera recursos y apoyo al personal encargado para el logro de los propósitos de la Entidad en lo que a esto concierna.</t>
  </si>
  <si>
    <t xml:space="preserve">Hacer seguimiento a través de la mesa técnica ambiental al plan de trabajo para la actualización de la documentación del sistema </t>
  </si>
  <si>
    <t xml:space="preserve">Evaluar en sesión de lamesa técnica ambiental , la efectividad del plan para la actualización de la documentación del sistema </t>
  </si>
  <si>
    <t xml:space="preserve">Presentar en sesión de la mesa técnica ambiental a todos los actores del SGA el tablero de control que consolide la información estratégica del Sistema de Gestión Ambiental para presentarla ante la Alta Dirección </t>
  </si>
  <si>
    <t>Informe de la efectividad del Plan de Trabajo</t>
  </si>
  <si>
    <t>Tablero de control que consolide la información estratégica del Sistema de Gestión Ambiental para presentarla ante la Alta Dirección</t>
  </si>
  <si>
    <t>Algunos aspectos a mejorar frente al tema de los equipos de trabajo responsables de SGA (determinación de roles, responsabilidades y autoridades) podrían incluir entre otros: - Identificar e incluir en la Matriz de roles y responsabilidades todos los roles requeridos por responsabilidad o apoyo en el SGA (por ejemplo, el papel de los gestores ambientales, los brigadistas y los terceros con impacto en SGA). - Diferenciar entre funciones, roles, responsabilidades y autoridades. - Identificar la necesidad de competencia para cada uno de ellos (educación, formación, experiencia, etc.) - Vincular con los esquemas de capacitación previamente planificados.</t>
  </si>
  <si>
    <t xml:space="preserve">Promover en la mesa técnica ambiental el Programa de Diseño Organizacional sobre el Sistema de Gestión Ambiental en el marco de la Escuela Corporativa </t>
  </si>
  <si>
    <t>2020-C-02</t>
  </si>
  <si>
    <t>Diseño y Desarrollo de los Productos y Servicios: La organización no revisa la eficacia de las acciones correctivas tomadas, si éstas han sido apropiadas a los efectos de las no conformidades encontradas.
Aunque la organización identificó servicio no conforme relacionado con el incumplimiento de los tiempos establecidos para la convalidación de títulos de Educación Superior otorgados en el exterior, y ha implementado un Plan de choque de descongestión del servicio a partir del 16 de octubre de  2019 teniendo presente la Resolución 010687 del 09 de octubre de 2019; obteniendo una importante reducción en los tiempos de respuesta, no se evidenció la planificación de acciones en donde se asegure el tiempo límite establecido para alcanzar el 100% de oportunidad en las respuestas a las solicitudes presentadas, al igual que las
acciones necesarias para mantener este
porcentaje.</t>
  </si>
  <si>
    <t xml:space="preserve">Diseñar un esquema de monitoreo del procedimiento de convalidacion titulos obtenidos en instituciones extranjeras de pregrado y posgrado, que contemple la planificación, implementación, seguimiento y toma de acciones con fin de mejorar la oportunidad </t>
  </si>
  <si>
    <t xml:space="preserve">Implementar un esquema de monitoreo del procedimiento de convalidación títulos obtenidos en instituciones extranjeras de pregrado y posgrado </t>
  </si>
  <si>
    <t xml:space="preserve">Evaluar la efectividad del esquema de monitoreo del procedimiento de convalidación títulos obtenidos en instituciones extranjeras de pregrado y posgrado respecto al mejoramiento en la oportunidad </t>
  </si>
  <si>
    <t xml:space="preserve">Planificación de los cambios que se requieren en el sistema CONVALIDA </t>
  </si>
  <si>
    <t xml:space="preserve">Revisión y priorización de los controles de cambios del sistema CONVALIDA </t>
  </si>
  <si>
    <t xml:space="preserve">Implementación de cambios en el sistema CONVALIDA </t>
  </si>
  <si>
    <t xml:space="preserve">Diseño e implementación de estrategia de comunicación para usuarios internos y externos frente al procedimiento de convalidación títulos obtenidos en instituciones extranjeras de pregrado y posgrado y el uso del sistema CONVALIDA </t>
  </si>
  <si>
    <t xml:space="preserve">Revisar lineamientos para la formulación, implementación y evaluación de los planes de mejoramiento con el objetivo de garantizar fin de la eficacia de las acciones </t>
  </si>
  <si>
    <t xml:space="preserve">Actualización de lineamiento para la formulación, implementación y evaluación de los planes de mejoramiento con el objetivo de garantizar la eficacia de las acciones </t>
  </si>
  <si>
    <t xml:space="preserve">Socialización lineamientos generados para formulación, implementación y evaluación de los planes de mejoramiento con el objetivo de garantizar la eficacia de las acciones </t>
  </si>
  <si>
    <t>Documento esquema de monitoreo formulado</t>
  </si>
  <si>
    <t>Informe trimestral de seguimiento a la implementación del esquema de monitoreo</t>
  </si>
  <si>
    <t>Documento Seguimiento trimestral a indicadores de convalidaciones PAI</t>
  </si>
  <si>
    <t>Plan de trabajo definido</t>
  </si>
  <si>
    <t>Matriz de control de cambios</t>
  </si>
  <si>
    <t>Acta de entrega control de cambios</t>
  </si>
  <si>
    <t>Plan de estrategia de comunicación implementada</t>
  </si>
  <si>
    <t>Acta de reunión final para validación con su listado de asistencia</t>
  </si>
  <si>
    <t>Publicación de lineamientos Actualizados</t>
  </si>
  <si>
    <t>Documentos memoria de las socializaciones desarrolladas</t>
  </si>
  <si>
    <t>Se observó un expediente sin actuaciones procesales por un término de dos años; y cinco procesos en los cuales, si bien la Etapa de Indagación Preliminar se ha surtido en el término de 6 meses, el Auto de Decisión correspondiente ha superado el tiempo.</t>
  </si>
  <si>
    <t>El área de Control Interno Disciplinario cuenta solo con dos funcionarios de planta, para surtir el trámite procesal que le corresponde, situación que puede generar riesgo respecto del cumplimiento de lo establecido en la Ley 734 de 2002, Artículo 76, Parágrafo 2.</t>
  </si>
  <si>
    <t>2019-G-17</t>
  </si>
  <si>
    <t>Evaluación y Asuntos Disciplinarios</t>
  </si>
  <si>
    <t xml:space="preserve">Solicitud a la alta dirección del Ministerio de Educación, con el fin de argumentar la necesidad de la creación de la oficina de Asuntos Disciplinarios, de conformidad con el mandato legal. </t>
  </si>
  <si>
    <t>Documento de Solicitud</t>
  </si>
  <si>
    <t>Martha Carolina Yazo</t>
  </si>
  <si>
    <t>Grupo de Asuntos Disciplinarios</t>
  </si>
  <si>
    <t>En el reporte trimestral del PSNC se identificó extemporaneidad en la atención de respuesta de las PQRS por parte de la Subdirección de Inspección y Vigilancia; específicamente en el ultimo reporte se evidenció que el área reportó 93 PQRS atendida por fuera del término legal</t>
  </si>
  <si>
    <t>Servicio al Ciudadano</t>
  </si>
  <si>
    <t xml:space="preserve">Desarrollar mesas de trabajo mensuales con los funcionarios que proyectan y revisan las PQRS con el fin de fortalecer el conocimiento sobre el trámite, generalidades, y socializar inconvenientes que haya presentado el aplicativo, temas o peticionarios recurrentes y así mismo detectar los cuellos de botella y alertas tempranas que se presentan en la atención del trámite. </t>
  </si>
  <si>
    <t xml:space="preserve">Realizar solicitud de ajuste a la UAC para reducir los filtros a un revisor antes de la aprobación en el sistema de gestión documental </t>
  </si>
  <si>
    <t xml:space="preserve">Efectuar reuniones de seguimiento mensuales para evaluar la gestión de las PQRS atendidas, conforme a los informes entregados por la UAC y el reporte individual del aplicativo GESDOC </t>
  </si>
  <si>
    <t xml:space="preserve">Realizar seguimiento semanal a las PQRS en amarillo (a punto de vencer) e informar a los responsables para priorizar su atención </t>
  </si>
  <si>
    <t>Acta de reunion</t>
  </si>
  <si>
    <t>Respuesta solicitud ajuste</t>
  </si>
  <si>
    <t>Acta de Reunión.</t>
  </si>
  <si>
    <t>Informe de seguimiento semanal</t>
  </si>
  <si>
    <t>Bruno José Guevara Gómez</t>
  </si>
  <si>
    <t>PSNC-2020</t>
  </si>
  <si>
    <t>ICONTEC-2020</t>
  </si>
  <si>
    <t>Es importante que el PAI (Plan de acción institucional), se revise versus la caracterización del proceso y su relacionamiento frente a los requisitos definidos para las partes interesadas pertinentes y los objetivos definidos para cada proceso.</t>
  </si>
  <si>
    <t xml:space="preserve">Actualizar el procedimiento del Plan de Acción Institucional complementando en la actividad No.1 los insumos o entradas que se deben tener en cuenta para la elaboración del PAI anual, incluyendo los objetivos de procesos, caracterización de procesos y los requisitos de las partes interesadas. </t>
  </si>
  <si>
    <t xml:space="preserve">Incluir en el Formato PAI el campo Proceso (Mapa de procesos del SIG) para su implementación en el proceso de Planeación 2021 </t>
  </si>
  <si>
    <t>Mecanismos de Evaluación Externa</t>
  </si>
  <si>
    <t>Evaluación Otras Entidades Externas</t>
  </si>
  <si>
    <t>Procedimiento Plan de Acción Institucional actualizado</t>
  </si>
  <si>
    <t>Formato PAI actualizado</t>
  </si>
  <si>
    <t>Marcela Tamayo Rincón</t>
  </si>
  <si>
    <t>Reforzar la planificación de los cambios, para que su enfoque interactué con la afectación de los procesos, sus actividades y mediciones.</t>
  </si>
  <si>
    <t xml:space="preserve">Actualizar el documento Metodología de Gestión de Cambios de modo que se incluyan lineamientos específicos metodológicos para determinar la afectación de los procesos, actividades y sus mediciones. </t>
  </si>
  <si>
    <t>Metodología de Gestión de Cambios actualizada y publicada</t>
  </si>
  <si>
    <t>Afianzar la propuesta para la valoración de los aspectos e impactos ambientales, para que la parte incluida relacionada con lo legal y su escala, garantice el cumplimiento legal.</t>
  </si>
  <si>
    <t xml:space="preserve">Realizar reunión de entendimiento SGA-SDO para definir ajustes requeridos en el modulo </t>
  </si>
  <si>
    <t xml:space="preserve">Incluir los ajustes requeridos en la priorización de requerimientos para ITS para el 2021 </t>
  </si>
  <si>
    <t xml:space="preserve">Validar la realización de cambios en el sistema por parte del proveedor </t>
  </si>
  <si>
    <t xml:space="preserve">Ajustar los documentos requeridos de acuerdo a los nuevos ajustes del sistema </t>
  </si>
  <si>
    <t xml:space="preserve">Realizar socialización del Modulo ajustado a los líderes del Sistema </t>
  </si>
  <si>
    <t>Documento de definición de requerimientos</t>
  </si>
  <si>
    <t>Documento de priorización de requerimientos</t>
  </si>
  <si>
    <t>Módulo ajustado</t>
  </si>
  <si>
    <t>Documento ajustado</t>
  </si>
  <si>
    <t>Listado de Asistencia</t>
  </si>
  <si>
    <t>Es importante que se mantenga el seguimiento a la implementación de los simulacros después de cuarentenas, para afianzar su planificación.</t>
  </si>
  <si>
    <t xml:space="preserve">Realizar reunión para definir la priorización y realización de simulacros en el 2021 </t>
  </si>
  <si>
    <t xml:space="preserve">Definir los recursos requeridos para la realización de los simulacros por personal idóneo </t>
  </si>
  <si>
    <t xml:space="preserve">Realizar simulacro de acuerdo a la programación definida </t>
  </si>
  <si>
    <t xml:space="preserve">Evaluar la ejecución de los simulacros y establecer las acciones a que haya lugar </t>
  </si>
  <si>
    <t>Acta priorización de simulacros 2021</t>
  </si>
  <si>
    <t>Informe de ejecución del simulacro</t>
  </si>
  <si>
    <t>Informe de ejecución de simulacro</t>
  </si>
  <si>
    <t>Reforzar el despliegue del desempeño del sistema de gestión ambiental, para se identifiquen en todos los procesos y no solo en el administrativo, aunque siga siendo el líder en su direccionamiento.</t>
  </si>
  <si>
    <t xml:space="preserve">Realizar reunión de entendimiento SGA-SDO para definir lineamientos a establecer. </t>
  </si>
  <si>
    <t xml:space="preserve">Incluir y realizar socialización del SGA en la reunión de enlaces del cuarto trimestre </t>
  </si>
  <si>
    <t xml:space="preserve">Incluir en la Circular de reportes 2021 lo relacionado con el despliegue del SGA a todos los procesos </t>
  </si>
  <si>
    <t>Documento de definición de lineamientos</t>
  </si>
  <si>
    <t>Presentación y listas de asistencia.</t>
  </si>
  <si>
    <t>Circular expedida</t>
  </si>
  <si>
    <t>Afianzar la definición del programa de auditoría interna, para que se logre consolidar el enfoque a riesgos y visualizar el seguimiento a los procesos de acuerdo con su madurez.</t>
  </si>
  <si>
    <t xml:space="preserve">Implementar la metodología vigente de la Guía de Auditoria expedida por el DAFP, para la priorización de las auditorias basadas en riesgos con el fin de determinar la formulación del programa anual de auditoria interna, aplicando la caja de herramientas establecida. </t>
  </si>
  <si>
    <t xml:space="preserve">Ajustar el formato Matriz de Priorización teniendo en cuenta los lineamientos de la Guìa de Auditoria expedida por el DAFP, con el fin de determinar el universo de auditoria basada en riesgos, así como sus criterios. </t>
  </si>
  <si>
    <t>Programa anual de auditorìa vigencia 2021, basado en riesgos</t>
  </si>
  <si>
    <t>Formato Matriz de Priorización ajustado</t>
  </si>
  <si>
    <t>Liliana Parra Rojas</t>
  </si>
  <si>
    <t>Afianzar la integralidad del sistema para planificar y reportar los resultados de la auditoría interna, dado que no es un sistema combinado si no integrado.</t>
  </si>
  <si>
    <t xml:space="preserve">Ajustar la documentación del Sistema Integrado de Gestión y definir la metodología para la realización de las auditorias integrales o combinadas, según aplique, a la necesidad y conveniencia para lograr el propósito de la mejora continua de la entidad. </t>
  </si>
  <si>
    <t>Documento del Sistema Integrado de Gestión ajustado que incluya la metodología para determinar el tipo de auditoria a realizar</t>
  </si>
  <si>
    <t>Gestión de Talento Humano</t>
  </si>
  <si>
    <t>Es importante que se formulen objetivos aplicables al proceso desde el punto de vista ambiental, para que se vea su contribución al desempeño ambiental de la institución</t>
  </si>
  <si>
    <t xml:space="preserve">Solicitar al líder del SGA una sensibilización para los colaboradores del Proceso de Talento Humano en relación con el SGA y la contribución al desempeño desde cada proceso. </t>
  </si>
  <si>
    <t xml:space="preserve">Realizar sensibilización para los colaboradores del Proceso de Talento Humano en relación con el SGA y la contribución al desempeño desde cada proceso. </t>
  </si>
  <si>
    <t xml:space="preserve">Evaluar la comprensión de la sensibilización efectuada </t>
  </si>
  <si>
    <t>Oficio Solicitud</t>
  </si>
  <si>
    <t>Evaluación realizada</t>
  </si>
  <si>
    <t>Jesús Alberto Arias Parra</t>
  </si>
  <si>
    <t>El conocimiento de la ISO 30401 y la NTC 5801, como modelos para garantizar la sostenibilidad del conocimiento y la innovación, tomando como base las siguientes variables: diversificación de productos yo servicios, generación de valor económico agregado (EVA), incremento en la productividad, eficiencias en la estructura de costos, mejoramiento de la curva de aprendizaje y mejora progresiva del Know How, utilizando técnicas de innovación que analicen riesgos y oportunidades para asegurar procesos de transferencia tecnológica, transferencia de conocimiento, protección de los productos de innovación y realizar medición, análisis y mejora.</t>
  </si>
  <si>
    <t xml:space="preserve">Realizar lectura de las normas mencionadas para identificar puntos de encuentro con el política y proceso de gestión del conocimiento del MEN </t>
  </si>
  <si>
    <t xml:space="preserve">Identificar los aspectos que puedan desarrollarse para potenciar la política y los procesos de Gestión del Conocimiento del MEN. Informe con aspectos a desarrollar </t>
  </si>
  <si>
    <t xml:space="preserve">Implementar los aspectos identificados.Informe de implementación </t>
  </si>
  <si>
    <t>Informe</t>
  </si>
  <si>
    <t>Revisar los programas de gestión ambiental ahorro y uso eficiente de energía, gestión integral de residuos y ahorro y uso eficiente del papel, del proceso para que se relacionen con los objetivos ambientales propuestos con la estrategia ambiental.</t>
  </si>
  <si>
    <t xml:space="preserve">Analizar y determinar actividades en los programas ambientales energia, residuos y papel de la vigencia 2021, relacionadas con: *La disposición adecuada de residuos aprovechables y peligrosos en el marco de los contratos de servicios TIC. Consumo eficiente de energía con respecto a renovación de servidores, otros equipos, aires acondicionados, entre otros. Ahorro y uso eficiente del papel con respecto a la medición de las impresiones. Y solicitar a la Subdirección de Gestión Administrativa su inclusión. </t>
  </si>
  <si>
    <t>Solicitud</t>
  </si>
  <si>
    <t>Revisar el objetivo de la caracterización para que se aclare la generalidad de las partes interesadas, los grupos de valor y los grupos de interés, con las mediciones relacionadas.</t>
  </si>
  <si>
    <t xml:space="preserve">Revisión de la caracterización del proceso de servicio al Ciudadano, guía de caracterización de partes interesadas y la guía metodológica encuesta de percepción cliente externo garantizando su articulación conceptual. </t>
  </si>
  <si>
    <t>Documentos revisados y ajustados</t>
  </si>
  <si>
    <t>Jenny Patricia Peña Rozo</t>
  </si>
  <si>
    <t>Unidad de Atención al Ciudadano</t>
  </si>
  <si>
    <t>Articular indicadores del SIG y del PAI, por proceso para incluir la eficiencia de los recursos y no solo la eficacia de los procesos.</t>
  </si>
  <si>
    <t xml:space="preserve">Articular los indicadores del SIG y PAI para medir la gestión de tal forma que apunten al cumplimiento de la estrategia de comunicaciones y la eficiencia de los recursos. </t>
  </si>
  <si>
    <t>Matriz de indicadores de la Oficina Asesora de Comunicaciones ajustados en el SIG y en el PAI</t>
  </si>
  <si>
    <t>Senia María Diaz Salazar</t>
  </si>
  <si>
    <t>Buscar concretar a la luz de las mediciones realizadas por medio de indicadores y encuestas, que las actividades realizadas por el proceso muestren el mejoramiento con datos del posicionamiento del Ministerio.</t>
  </si>
  <si>
    <t xml:space="preserve">Informe anual sobre los resultados de las acciones internas y externas realizadas por la OAC y como contribuye al posicionamiento de la entidad y al logro de los objetivos institucionales. </t>
  </si>
  <si>
    <t>Informe de resultados</t>
  </si>
  <si>
    <t>Revisar el procedimiento que define las directrices para la generación de acciones correctivas, de modo que se incluyan las justificaciones que pudieren ser aplicables para no incluir las correcciones como parte de las acciones definidas.</t>
  </si>
  <si>
    <t xml:space="preserve">Realizar reunión de entendimiento para definir lineamientos a incluir en el procedimiento el lineamiento sobre las correcciones en los planes de mejora. Acta de reunión con lineamientos del procedimiento </t>
  </si>
  <si>
    <t xml:space="preserve">Incluir los ajustes requeridos en el procedimiento y en la guía de planes de mejora y enviarlo a aprobación. Propuesta de Procedimiento </t>
  </si>
  <si>
    <t xml:space="preserve">Validar la publicación del Procedimiento y de la guía en el SIG. Procedimiento Publicado </t>
  </si>
  <si>
    <t xml:space="preserve">Realizar socialización del Procedimiento y de la guía actualizado. Listado de Asistencia </t>
  </si>
  <si>
    <t>Procedimiento Ajustado</t>
  </si>
  <si>
    <t>Procedimiento Publicado</t>
  </si>
  <si>
    <t>Fortalecer el análisis de recurrencias para las entradas de la revisión por la dirección, para poder concluir sobre tendencias y la madurez del sistema de gestión.</t>
  </si>
  <si>
    <t xml:space="preserve">Diseñar un tablero de control que consolide la información estratégica que va a la revisión por la dirección para presentarla ante la Alta Dirección con tendencias. </t>
  </si>
  <si>
    <t xml:space="preserve">Validar el tablero de control que consolide la información estratégica que va a la revisión por la dirección para presentarla ante la Alta Dirección con tendencias </t>
  </si>
  <si>
    <t xml:space="preserve">Desarrollar el tablero de control que consolide la información estratégica que va a la revisión por la dirección para presentarla ante la Alta Dirección con tendencias </t>
  </si>
  <si>
    <t xml:space="preserve">Presentar en sesión del Comité de Gestión y Desemepeño el tablero de control que consolide la información estratégica que va a la revisión por la dirección para presentarla ante la Alta Dirección con tendencias </t>
  </si>
  <si>
    <t xml:space="preserve">Implementar el tablero de control que consolide la información estratégica que va a la revisión por la dirección para presentarla ante la Alta Dirección con tendencias </t>
  </si>
  <si>
    <t>OM09</t>
  </si>
  <si>
    <t>Incluir en las capacitaciones de seguridad de la información las lecciones aprendidas de los incidentes de seguridad, para enriquecer y fortalecer el desempeño del Sistema de Gestión de Seguridad de la Información - SGSI (Numeral 7.3.b).</t>
  </si>
  <si>
    <t>2020-AE-04</t>
  </si>
  <si>
    <t xml:space="preserve">Documentar en la Mesa de Servicios de Tecnología las lecciones aprendidas de incidentes de Sistema de Gestión de Seguridad de la Información (SGSI) presentados e incluirlas en el Plan de Sensibilización, Comunicación y Capacitación (SCyC) del SGSI. </t>
  </si>
  <si>
    <t>Porcentaje de Lecciones aprendidas documentadas e incluidas en el Plan de Sensibilización, Comunicación y Capacitación (SCyC) de los incidentes de SGSI presentados durante el plazo de esta acción de mejora.</t>
  </si>
  <si>
    <t>Se deben precisar claramente los límites y aplicabilidad del Sistema de Gestión de Seguridad de la Información para establecer el alcance, teniendo en cuenta las interfaces y dependencias entre las actividades realizadas por el MEN y aquellas que son realizadas por otras Entidades y Organizaciones. En general, se trata de un documento independiente, aunque puede ser unificado con una política de seguridad de la información. (Numeral 4.3.c).</t>
  </si>
  <si>
    <t>OM02</t>
  </si>
  <si>
    <t xml:space="preserve">Referenciar en el Manual de Políticas de Seguridad de la Información, el alcance y aplicabilidad que ya se encuentra en el Manual SIG y enviar a la Subdirección de Desarrollo Organizacional (SDO) para publicación en el SIG. </t>
  </si>
  <si>
    <t>Un (1) Manual Manual de Políticas de Seguridad de la Información Actualizado y enviado a SDO.</t>
  </si>
  <si>
    <t>Se requiere desarrollar e implementar una política sobre el uso de controles criptográficos para la protección de la información que tenga en cuenta el ciclo de vida completo: generación, uso y protección, distribución, renovación y destrucción. Objetivo de Control A.10.1.1.</t>
  </si>
  <si>
    <t>OM10</t>
  </si>
  <si>
    <t xml:space="preserve">Incluir en las guías de política las directrices sobre el uso de controles criptográficos teniendo en cuenta el ciclo de vida completo. </t>
  </si>
  <si>
    <t>Una (1) Guía de Política de Criptografía actualizada y enviada a la Subdirección de Desarrollo Organizacional (SDO) para publicación.</t>
  </si>
  <si>
    <t>Implementar la política de desarrollo seguro y los procedimientos pertinentes. Objetivo de Control A.14.2.1.</t>
  </si>
  <si>
    <t>OM12</t>
  </si>
  <si>
    <t>Los entornos de pruebas no siempre cuentan con los mismos niveles de seguridad de la información que los entornos de operación, por lo que se requiere establecer controles de selección de datos para los sistemas de prueba y para entornos de desarrollo. Objetivo de Control A.14.3.1.</t>
  </si>
  <si>
    <t>OM13</t>
  </si>
  <si>
    <t xml:space="preserve">Implementar los controles A.12.1.4 y A.14.3.1 y las directrices establecidas en el Manual de Políticas de Seguridad Digital. Guía de Política de Seguridad de las Operaciones y Adquisición, desarrollo y mantenimiento de sistemas. </t>
  </si>
  <si>
    <t>Dos (2) controles de Seguridad de la Información con soportes de implementación.</t>
  </si>
  <si>
    <t>Definir y aplicar procedimientos en el SGSI para la identificación, recolección, adquisición y preservación de la información asegurando la cadena de custodia en las evidencias digitales, apoyándose en la Guía 13 - Evidencia Digital del MSPI del MinTIC, la cual da los lineamientos para realizar un proceso de informática forense adecuado, siendo a su vez un complemento al proceso de gestión de incidentes de seguridad de la información establecido dentro del MEN. Objetivo de Control A.16.1.7.</t>
  </si>
  <si>
    <t>OM15</t>
  </si>
  <si>
    <t xml:space="preserve">Documentar lo relacionado con la Informática Forense, articulado a la Gestión de Incidentes de Seguridad de la Información en la Guía de Gestión de Incidentes y enviar a la Subdirección de Desarrollo Organizacional (SDO) para publicación en el SIG </t>
  </si>
  <si>
    <t>Una (1) Guía de Gestión de Incidentes actualizada, y enviada a la SDO para publicación en el SIG.</t>
  </si>
  <si>
    <t>OM17</t>
  </si>
  <si>
    <t>Establecer la Política de Derechos de Propiedad Intelectual y la Política de Controles criptográficos, teniendo en cuenta las responsabilidades y aplicabilidad de los controles criptográficos dentro de la operación. Oobjetico de Control A.17.2.1</t>
  </si>
  <si>
    <t xml:space="preserve">Documentar la guía de política de A.18. Cumplimiento y solicitar a la Subdirección de Desarrollo Organizacional (SDO) su publicación en el SIG. </t>
  </si>
  <si>
    <t>Una (1) Guía de política de A.18. Cumplimiento aprobada y enviada a la SSDO para su publicación en el SIG.</t>
  </si>
  <si>
    <t>Los activos de los sistemas que contienen información clasificada como sensible o crítica deberían llevar una etiqueta adecuada de clasificación. El etiquetado de la información clasificada es un requisito clave para los acuerdos que impliquen compartir información. El etiquetado afecta a la información y sus activos relacionados en formato físico y electrónico. Se debe realizar según el esquema de clasificación de la información. Las etiquetas deben reconocerse fácilmente. El etiquetado de la información puede realizarse de forma física o por medio de metadatos. (Objetivo de Control A.8.2).</t>
  </si>
  <si>
    <t>OM07</t>
  </si>
  <si>
    <t xml:space="preserve">Llevar a cabo la fase de etiquetado de los activos de la información, de acuerdo con la clasificación de la información de la matriz de activos de información y en articulación con la Unidad de Atención al Ciudadano (Grupo de Gestión Documental). </t>
  </si>
  <si>
    <t>1 fase de etiquetado de Activos de Información implementada.</t>
  </si>
  <si>
    <t>Según el Manual de Seguridad Informática, ST-MA-02 v3, el objetivo es propender porque los servicios tecnológicos y de comunicaciones se ofrezcan con calidad, confiabilidad, integridad, disponibilidad y eficiencia, optimizando y priorizando su uso para asegurar su correcta funcionalidad, brindando un nivel de seguridad óptimo, y que permitan: disminuir las amenazas a la seguridad de la información y los datos, evitar el comportamiento inescrupuloso y uso indiscriminado de los recursos, cuidar y proteger los recursos tecnológicos del MEN y concientizar a la comunidad sobre la importancia del uso racional y seguro de la infraestructura informática, sistemas de información, servicios de red y canales de comunicación. Por lo dicho, es requerido que se definan de forma clara los objetivos y metas de la seguridad de la información, alineados con los objetivos del Sistema Integrado de Gestión ¿ SIG y los objetivos estratégicos del Ministerio de Educación Nacional. (Numeral 5.2.b.)</t>
  </si>
  <si>
    <t>OM03</t>
  </si>
  <si>
    <t xml:space="preserve">Determinar los objetivos específicos del Sistema de Gestión de la Seguridad de la Información (SGSI) y enviar a la Subdirección de Desarrollo Organizacional (SDO) para publicación en el SIG. </t>
  </si>
  <si>
    <t>1 Documento con objetivos específicos del SGSI y enviados a la SDO para publicación en el SIG.</t>
  </si>
  <si>
    <t>Realizar monitoreo y seguimiento periódico del consumo de recursos de las VSAN, con el fin de identificar si por requerimientos del servicio las capacidades dejan de ser suficientes para soportar la carga en un solo centro de datos (Análisis de Impacto ¿ BIA). Objetivo de Control A.17.2.1.</t>
  </si>
  <si>
    <t>OM16</t>
  </si>
  <si>
    <t xml:space="preserve">Implementar el seguimiento y monitoreo periódico del consumo de recursos de las VSAN. </t>
  </si>
  <si>
    <t>Dos (2) seguimientos y monitoreos del consumo de recursos de las VSAN con soportes de implementación.</t>
  </si>
  <si>
    <t>El documento PM-FT-11 v03, contiene la Declaración de Aplicabilidad del SGSI del MEN, aprobada el 14 de marzo de 2019 y se registran los controles de seguridad que son aplicables (necesarios) y si éstos se encuentran operando o todavía no, las razones por las cuales han sido seleccionados y medidas de seguridad adicionales si es el caso (Numeral 6.1.3.d.). En el documento PM-FT-11 v03, no se encuentra el control A.18.2.3 Revisión de cumplimiento técnico.</t>
  </si>
  <si>
    <t>OM05</t>
  </si>
  <si>
    <t xml:space="preserve">Ajustar en el SIG la Declaración de aplicabilidad incluyendo el control A.18.2.3 Revisión de cumplimiento técnico. </t>
  </si>
  <si>
    <t>1 Declaración de aplicabilidad ajustada</t>
  </si>
  <si>
    <t>Evaluar la eficacia de las acciones tomadas después de realizar las capacitaciones formativas, de entrenamiento y práctica, para verificar el mejoramiento de las competencias en el desempeño de la gestión de seguridad de la información. (Numeral 7.2.c).</t>
  </si>
  <si>
    <t>OM08</t>
  </si>
  <si>
    <t xml:space="preserve">Elaboración de documento de sensibilización, comunicación y capacitación del Sistema de Gestión de la Seguridad de la Información (SGSI), y enviar a la Subdirección de Talento Humano para incluir en el Plan Institucional de Capacitación (PIC) del MEN lo relacionado con las capacitaciones del Sistema de Gestión de la Seguridad de la Información (SGSI) y a la Subdirección de Desarrollo Organizacional (SDO) para publicación en el SIG. </t>
  </si>
  <si>
    <t>Un (1) Documento de sensibilización, comunicación y capacitación del Sistema de Gestión de la Seguridad de la Información (SGSI), enviado a la Subdirección de Talento Humano (STH) y a la Subdirección de Desarrollo Organizacional (SDO).</t>
  </si>
  <si>
    <t>En el Manual de Políticas de Seguridad de la Información PM-MA-03 v3, se tienen definidas 22 Políticas del SGSI, a las cuales se les está dando el enfoque de presentación como guías de políticas de seguridad de la información, facilitando su divulgación, entendimiento y concientización por cada una de las partes interesadas del SGSI. Es necesario agilizar su desarrollo, aprobación y divulgación para facilitar la concientización de las partes interesadas en las políticas específicas del Sistema de Gestión de Seguridad de la Información. (Objetivo de Control A.5.2).</t>
  </si>
  <si>
    <t>OM04</t>
  </si>
  <si>
    <t xml:space="preserve">Culminar la documentación del Manual de Políticas de Seguridad Digital. </t>
  </si>
  <si>
    <t>Un (1) Manual Políticas de Seguridad Digital actualizado y enviado a la Subdirección de Desarrollo Organizacional (SDO).</t>
  </si>
  <si>
    <t>Dentro de la creación de procedimientos operativos documentados para gestión de seguridad de TI, se pueden incluir lo relacionado con servicios de terceros, manejo de errores y condiciones excepcionales que pueden definirse como incidentes de seguridad, transferencia de información e instrucciones especiales de manejo de medios para información confidencial. (Objetivo de Control A.12.1.1).</t>
  </si>
  <si>
    <t>0M11</t>
  </si>
  <si>
    <t xml:space="preserve">Analizar si los procedimientos actuales contemplan lo relacionado con el hallazgo servicios de terceros, manejo de errores y condiciones excepcionales que pueden definirse como incidentes de seguridad, transferencia de información e instrucciones especiales de manejo de medios para información confidencial. </t>
  </si>
  <si>
    <t>Un (1) Informe Análisis procedimientos actuales</t>
  </si>
  <si>
    <t>Se pueden establecer criterios de seguridad de la información para cada servicio, producto o tecnología de comunicación a subcontratar. La evaluación de riesgos enfocada a un servicio o producto en concreto, ayuda a adoptar los criterios a la hora de subcontratar este servicio y determinar qué características o nivel de seguridad requiere a la hora de elegir al contratista. Se definen las cláusulas para el subcontratista dirigidas a la aplicación de requisitos de seguridad a sus proveedores y a toda la cadena de suministro. Objetivo de Control A.15.2.2.</t>
  </si>
  <si>
    <t>OM14</t>
  </si>
  <si>
    <t xml:space="preserve">Para nuevos y modificamos de contratos suscritos de Servicios TIC , se debe - Aplicar un análisis de riesgos al nuevo escenario - Evaluar la necesidad de modificar o ampliar los acuerdos de prestación de servicios para cubrir las nuevas necesidades de seguridad si así se estima oportuno </t>
  </si>
  <si>
    <t>Documento con Riesgos identificados y publicados en el SIG</t>
  </si>
  <si>
    <t>En la identificación las partes interesadas, con base en la aplicación de la metodología, se delimitaron 27 grupos de valor en el ecosistema sectorial, agrupados en 18 categorías. No obstante considerar la seguridad de la información como un elemento transversal, los requisitos de las partes interesadas se deben determinar claramente en el Sistema de Gestión de Seguridad de la Información. (Numeral 4.2.b.)</t>
  </si>
  <si>
    <t>OM01</t>
  </si>
  <si>
    <t xml:space="preserve">Realizar la identificación y requisitos de partes interesadas específicamente del Sistema de Gestión de Seguridad de la Información (SGSI) y enviar a la SDO para la actualización y publicación de la caracterización de Partes interesadas del MEN. </t>
  </si>
  <si>
    <t>Una (1) Caracterización de partes interesadas actualizada y enviada a la Subdirección de Desarrollo Organizacional (SDO).</t>
  </si>
  <si>
    <t>En el documento PM-MA-01 v05, Manual del Sistema Integrado de Gestión, se tienen definido el objetivo general del SGSI: ¿identificar, gestionar y reducir los riesgos a los cuales se expone la información, asegurando la confidencialidad, integridad y disponibilidad de la misma en la entidad, así como la continuidad de las operaciones del MEN y la consolidación de una cultura de seguridad que permita el cumplimiento de los requisitos legales y contractuales vigentes¿. Sin embargo, para el desarrollo de las políticas específicas de seguridad de la información se requiere tener claramente sus objetivos de seguridad, los que se podrían clasificar en la protección de activos de información, autenticación, autorización e integridad de la información y auditoría de actividades de seguridad de la información. (Numeral 6.3)</t>
  </si>
  <si>
    <t>OM06</t>
  </si>
  <si>
    <t xml:space="preserve">Determinar los objetivos específicos del Sistema de Gestión de Seguridad de la Información (SGSI) y enviar a la Subdirección de Desarrollo Organizacional (SDO) para publicación en el SIG. </t>
  </si>
  <si>
    <t>Un (1) Documento con objetivos específicos del SGSI y enviados a la SDO para publicación en el SIG.</t>
  </si>
  <si>
    <t>En la verificación efectuada al repositorio de proyectos en la NAS, se evidenciaron las siguientes situaciones: - En la fase de Inicio y Planeación, en la actividad Definición del Plan de Proyecto se debe diligenciar el formato Plan de Proyecto, no obstante, al verificar la información almacenada en el repositorio NAS, no se observó dicho formato. - Según los lineamientos del Manual Metodología Gestión De Proyectos (ST-MA-01 V.3), cada actualización o nuevo proyecto, debe ser registrado en el repositorio de forma inmediata, para este fin la Oficina de Tecnología y Sistemas de Información, habilitó dos repositorios, en NAS y SHAREPOINT, la responsabilidad de alimentar los repositorios es de cada líder de proyecto, sin embargo en el repositorio de la NAS no se evidenció la documentación correspondiente al Sistema de Información de Matriculas, el cual está dentro de los servicios de información priorizados presentados al Comité Directivo en 2019.</t>
  </si>
  <si>
    <t>2019-G-13</t>
  </si>
  <si>
    <t>En la fase de ejecución del plan de proyecto de Metodología Gestión De Proyectos (ST-MA-01 V.3), se estipula que se debe: Asegurar que cada miembro del equipo conozca los procedimientos establecidos y qué responsabilidades y trabajo ha sido asignado a cada uno. No obstante, se observó que no se dispone de evidencias documentadas.</t>
  </si>
  <si>
    <t>En la fase Seguimiento de Proyecto en el componente Gestión de Riesgos se evidenció, que el Proceso de Gestión de Servicios TIC, identifica y planifica las acciones para mitigar riesgos, y realiza seguimiento en las reuniones efectuadas con los líderes de cada proyecto, lo cual queda documentado en las actas, sin embargo, esta información no es actualizada ni consolidada en la matriz de riesgos del proyecto, lo anterior como lo señala el Manual Metodología Gestión De Proyectos (ST-MA-01 V.3), componente Control y Seguimiento del riesgo.</t>
  </si>
  <si>
    <t xml:space="preserve">Realizar seguimiento para verificar que los soportes de todos los Proyectos TIC se encuentren completos en el repositorio establecido y cumpliendo con los lineamientos definidos en el manual: Metodología Gestión de Proyectos OTSI ST-MA-01 y generar las alertas que correspondan. </t>
  </si>
  <si>
    <t xml:space="preserve">Definir, implementar y mantener actualizado el repositorio, su estructura y lineamientos de contenidos, que almacene los soportes de la Gestión de todos los Proyectos TIC en sus diferentes fases, incluyendo los soportes de la socialización de los procedimientos establecidos y las responsabilidades y trabajo que ha sido asignado a cada integrante del proyecto. </t>
  </si>
  <si>
    <t xml:space="preserve">Realizar seguimiento para verificar que la matriz de riesgos del proyecto se encuentre actualizada en el repositorio y generar las alertas que correspondan. </t>
  </si>
  <si>
    <t>Dos (2) informes de seguimiento para verificar que los soportes de los todos los Proyectos TIC, se encuentren completos en el repositorio establecido</t>
  </si>
  <si>
    <t>Un (1) Repositorio definido, implementado y actualizado.</t>
  </si>
  <si>
    <t>Dos (2) Informes de seguimiento para verificar que la matriz de riesgos de todos los proyectos se encuentre actualizada.</t>
  </si>
  <si>
    <t>Extemporaneidad en la atención en los tiempos de respuesta de las PQRS, de acuerdo con la información reportada a través de la encuesta de productosservicio no conforme que se hace en los informes trimestrales.</t>
  </si>
  <si>
    <t>Se evidencia la existencia de múltiples herramientas definidas como Normograma 1. Normograma manejado por la Oficina asesora Jurídica. 2. Nomograma de la página web del Ministerio, manejado por Comunicaciones, 3. Normograma manejado en el aplicativo del SIG, manejado por SDO, lo cual ha permitido que los diferentes actores del Ministerio encuentren información parcializada. Por otro lado, se identifica que estas herramientas almacenan normatividad con diferentes finalidades, por lo cual el normograma aplicable al SIG, no posee la totalidad de normas actualizadas y relacionadas con cada proceso.</t>
  </si>
  <si>
    <t>Autocontrol de Procesos</t>
  </si>
  <si>
    <t xml:space="preserve">Definir la imagen (botones) y visualización al que tendrá acceso el ciudadano y funcionarios del MEN al ingresar a la página Web, de tal manera que sea amable y sencilla la búsqueda de normatividad. </t>
  </si>
  <si>
    <t xml:space="preserve">Con la base de requisitos legales actualizada para el aplicativo del SIG, solicitar a los líderes de los modelos referenciales (Subdirección de Gestión Administrativa para SGA, Subdirección de Talento Humano para SG-SST, Oficina de Tecnología para SGI y Subdirección de Desarrollo Organizacional para SGC), así como a los demás líderes de proceso, apoyo para la identificación y verificación de la completitud y vigencia de las normas descritas. </t>
  </si>
  <si>
    <t xml:space="preserve">Proponer procedimiento para la actualización del normograma, teniendo en cuenta los requisitos legales del SIG y las observaciones de los lideres de los modelos referenciales. </t>
  </si>
  <si>
    <t xml:space="preserve">Divulgar el procedimiento de actualización normativa con los enlaces de cada proceso. </t>
  </si>
  <si>
    <t xml:space="preserve">Realizar cruce de base de datos de las normas cargadas en el aplicativo de consulta del SIG y en el de la Oficina Asesora de Comunicaciones contra el normograma de la Oficina Asesora Jurídica, con el fin de garantizar que la OAJ posea la totalidad de las normas en el normograma dispuesto para consulta de los ciudadanos </t>
  </si>
  <si>
    <t>Procedimiento</t>
  </si>
  <si>
    <t>Divulgación</t>
  </si>
  <si>
    <t>Base de datos con las normas faltantes enviadas por correo electrónico al proveedor Avance Jurídico</t>
  </si>
  <si>
    <t>Jenifer Carolina Martínez</t>
  </si>
  <si>
    <t>Al monitorear el desempeño en el tratamiento de Producto yo Servicio no conforme se detectó que la Subdirección de monitoreo y control presenta un porcentaje de cumplimiento del 93.72% en el criterio de oportunidad en la respuesta de PQRS, para el segundo trimestre de 2020.</t>
  </si>
  <si>
    <t>2019-G-14</t>
  </si>
  <si>
    <t>Realizar mesa de trabajo con la SDO y el equipo de trabajo de servicio al Ciuadano para realizar la revisión y ajustes de la matriz de riesgos según lo establecido en la Guía de la administración del riesgo del DAFP</t>
  </si>
  <si>
    <t>mesas de trabajo</t>
  </si>
  <si>
    <t>2019-G-08</t>
  </si>
  <si>
    <t>Gestión Documental</t>
  </si>
  <si>
    <t xml:space="preserve">Una vez revisada la matriz de riesgos del proceso, se pudo evidenciar que, aunque existen controles que son eficientes, se presentan debilidades en la aplicación de la metodología establecida en la “Guía de la administración del riesgo del DAFP- Guía de la administración del riesgo PM-GU-01 del Ministerio de Educación Nacional” y que se presentan a continuación: 
•	Para cada causa debe existir un control. 
•	Las causas no se trabajaron de manera separada.
•	En la matriz de riesgos no existen registros de los responsables del monitoreo, así como de la periodicidad de ejecución de cada control.
Lo anterior incumple con lo establecido en la “Guía de la administración del riesgo del DAFP y la Guía de la administración del riesgo PM-GU-01 del Ministerio de Educación Nacional” </t>
  </si>
  <si>
    <t xml:space="preserve">Una vez revisada la matriz de riesgos del proceso se pudo evidenciar que, aunque existen controles que son eficientes no se observó no se aplica completamente la metodología establecida por la “Guía de la administración del riesgo del DAFP” frente a los siguientes aspectos:  
•	Para cada causa debe existir un control. 
•	Las causas no se trabajaron de manera separada. 
•	En la matriz de riesgos no existen registros de los responsables del monitoreo al riesgo evaluado, de la periodicidad de ejecución de cada control.
Lo anterior incumple lo establecido en la “Guía de la administración del riesgo del DAFP”
</t>
  </si>
  <si>
    <t xml:space="preserve">Realizar mesa de trabajo con la SDO y el equipo de trabajo de Gestión Documental para realizar la revisión y actualiación de la matriz de riesgos según lo establecido en la Guía de la administración del riesgo del DAFP </t>
  </si>
  <si>
    <t>Grupo de Gestión Documental</t>
  </si>
  <si>
    <t>Al verificar el seguimiento de PQRSD de enero a septiembre de 2019, se evidenció el incumplimiento en la oportunidad de respuesta de las dependencias del Ministerio de Educación Nacional, generando la materialización del riesgo: ¿No dar respuesta oportuna a las PQRS por parte de las dependencias del Ministerio¿ Lo anterior incumple con la Ley 1755 de 2015 y la Resolución 15908 del 14 de agosto de 2017 del Ministerio de Educación Nacional. ¿Capítulo II, Articulo 8. Términos para resolver las peticiones</t>
  </si>
  <si>
    <t xml:space="preserve">Envío a directivos de las dependencias de los informes mensuales de oportunidad de respuesta a PQRS con alertas para que las dependencias generen planes de acción para reducir o eliminar la falta de oportunidad de las PQRS asignadas. </t>
  </si>
  <si>
    <t xml:space="preserve">Elaborar y remitir informe trimestral a la SDO para acompañar en la formulación del respectivo plan de mejoramiento a las dependencias que registren menos del 97% oportunidad en la respuesta de PQRSD </t>
  </si>
  <si>
    <t xml:space="preserve">Realizar una sensibilización trimestral con acompañamiento de Asuntos Disciplinarios de Secretaría General a las 3 dependencias que registren el porcentaje de oportunidad más bajo en el trimestre en respuesta de PQRSD </t>
  </si>
  <si>
    <t xml:space="preserve">Remitir a Control Interno Disciplinario un informe de las dependencias que registren registren menos del 97% de oportunidad de respuesta a PQRSD para que se inicien las actuaciones disciplinarias a que haya lugar </t>
  </si>
  <si>
    <t xml:space="preserve">Solicitar a la Subdirección de Talento Humano la inclusión en las temáticas de Inducción de nuevos servidores de los procesos de Servicio al Ciudadano y Gestión Documental, y que estos sean liderados directamente por personal de la Unidad de Atención al Ciudadano </t>
  </si>
  <si>
    <t>Cantidad de Informes enviados</t>
  </si>
  <si>
    <t>Cantidad de informes enviados</t>
  </si>
  <si>
    <t>Cantidad de sencibiliazción</t>
  </si>
  <si>
    <t>Cantidad de Comunicación enviada</t>
  </si>
  <si>
    <t>Una vez verificada la matriz de riesgos del proceso Gestión Documental, se observó que no se encuentran identificados riesgos de corrupción, lo que podría incumplir con lo establecido en la Ley 1474 de 2011, Art. 73 y en la Resolución 010491 del 3 de octubre de 2019, artículo 2 y el anexo No. 1 ¿política de la operación y desempeño institucional, en lo relacionado con la Política de administración del riesgo, el cual mantiene los lineamientos DAFP.</t>
  </si>
  <si>
    <t>Realizar mesa de trabajo con la SDO y el equipo de trabajo de Gestión Documnetal para realizar la revisión y ajustes de la matriz de riesgos según lo establecido en la Guía de la administración del riesgo del DAFP</t>
  </si>
  <si>
    <t>2020-G-02</t>
  </si>
  <si>
    <t>MONITOREO DE RIESGOS Se observó que las dependencias Oficina Asesora de Planeación, las áreas de Gestión Documental y Servicio al Ciudadano no están adjuntando la totalidad de los soportes de las acciones adelantadas en cumplimiento del plan de manejo para el segundo trimestre de 2020; falta un procedimiento que describa las actividades, responsables, interacción con otros procesos, tiempos de registro de evidencias y puntos de verificación de la gestión de riesgos, tal situación genera incertidumbre en la verificación del logro de las actividades y el objetivo de la dimensión 7 de MIPG de control interno en proporcionar información en la efectividad de los controles.</t>
  </si>
  <si>
    <t xml:space="preserve">Crear y publicar en el SIG un procedimeinto que describa las actividades, responsables, interacción con otros procesos, tiempos de registro de evidencias y puntos de verificación de la gestión de riesgos </t>
  </si>
  <si>
    <t>Procedimiento validado y publicado</t>
  </si>
  <si>
    <t>PLANES DE MEJORAMIENTO En el seguimiento de los planes de mejoramiento con corte al 30 de junio de 2020, se evidenció que no estaban cargados en el Módulo de Mejora las acciones de mejora como resultado de la auditoria del DANE realizada el 30112019, igualmente el de la auditoria de gestión del Proceso de Planeación 2019-G-01. No se está cumpliendo con el tiempo de los diez (10) días hábiles siguientes al recibo del informe definitivo de la auditoria para la formulación de las acciones de mejora del procedimiento EAD-PR-01 V3 Auditoría Interna.</t>
  </si>
  <si>
    <t xml:space="preserve">Actualizar el procedimiento de PM-PR-02 y generar una guía asociada que establezca de manera expresa el tiempo de formulación y esté articulado con el flujo del sistema, y los puntos de seguimiento que garanticen la actividad. Asimismo elabroar una guía soporte que fortalezca la gestión de las actividades asociadas. </t>
  </si>
  <si>
    <t>Documentos validados y publicados</t>
  </si>
  <si>
    <t>PM-PR-03 PROCEDIMIENTO DE IDENTIFICACIÓN Y TRATAMIENTO DEL PRODUCTO O SERVICIO NO CONFORME. Se continúa presentando incumplimiento en los criterios de los siguientes productos yo servicios: Documento de política pública en educación, documento mediante el cual se establece un instrumento de política pública en educación, asistencia técnica, evidencias documentales de asistencia técnica, proyectos ejecutados, trámites de aseguramiento de la calidad, informe seguimiento al uso de los recursos financieros, informe de seguimiento preventivo a las IES, apertura de investigación y respuesta a PQRS. Los criterios antes mencionados siguen presentando un porcentaje inferior al 100% de producto conforme durante el 2º semestre de 2019 y el 1º trimestre de 2020, advirtiendo debilidades en la aplicación de los procedimientos establecidos para la normal prestación del servicio yo entrega de los productos. No se evidenciaron controles yo puntos de verificación en el procedimiento PM-PR-03 Procedimiento de identificación y tratamiento del producto o servicio no conforme.</t>
  </si>
  <si>
    <t xml:space="preserve">Actualización del procedimiento PM-PR-03, procedimiento de servicio y producto no conforme, el cual permita fortalecer los puntos de control y/o verificación. </t>
  </si>
  <si>
    <t>Procedimiento actualizado y publicado</t>
  </si>
  <si>
    <t>CGR018-01</t>
  </si>
  <si>
    <t>CGR-CDSETCRD - 018 VIG. 2019</t>
  </si>
  <si>
    <t>Evaluación otras Entidades Externas (CGR)</t>
  </si>
  <si>
    <t>Dentro de los soportes notificados al Ministerio de Educación Nacional  no se puede identifcar el número de identificación de los demandantes, situación que impide el registro del tercero en esos casos.</t>
  </si>
  <si>
    <t xml:space="preserve">En los procesos en los cuales no se cuente con la identificación de los demandantes dentro de los soportes de la demanda, estos deben ser consultados por los abogados externos en los documentos entregados al despacho judicial y deberá reportarse con la contestacion de la demanda.
</t>
  </si>
  <si>
    <t>Totalidad de los procesos judiciales con  numero de identificación del demandante</t>
  </si>
  <si>
    <t>Cuadro control - procesos judiciales con identificación del demandante</t>
  </si>
  <si>
    <t>Sharon Lizeth Escobar Trujillo</t>
  </si>
  <si>
    <r>
      <rPr>
        <b/>
        <sz val="12"/>
        <rFont val="Arial Narrow"/>
        <family val="2"/>
      </rPr>
      <t>Provisión Litigios y Demandas (A)</t>
    </r>
    <r>
      <rPr>
        <sz val="12"/>
        <rFont val="Arial Narrow"/>
        <family val="2"/>
      </rPr>
      <t xml:space="preserve">
Verificada la información suministrada por el MEN, correspondiente a los procesos judiciales, al cierre de la vigencia 2019, se observó que la Oficina Jurídica reporta, para la categoría que se registra como provisión, 850 procesos judiciales por $216.391.821.802; no obstante, la cuenta 2701 presenta en el Estado Financiero un saldo de $216.207.394.568, encontrándose una diferencia por $184.427.234, con lo que subestima la cuenta por el valor indicado, con contrapartida en la cuenta 536803 Administrativos.
Lo anterior se presenta por deficiencias en la comunicación entre la Oficina Jurídica y la Subdirección Financiera y por la desatención a las Normas para el Reconocimiento, Medición, Revelación y Presentación de los hechos económicos; capítulo II. Pasivos, numeral 6. Provisiones, así como la Resolución 353 de 01 de
noviembre de 2016 emitida por la Agencia Nacional de la Defensa Jurídica del Estado, que ocasionan inexactitudes en los registros contables.</t>
    </r>
  </si>
  <si>
    <t>Solicitar a las firmas de representación juidicial mediante requerimiento reportar el número de identificación de los demandantes, realizando la consulta al despacho judicial, en los procesos que no cuenten con la totalidad de soportes.</t>
  </si>
  <si>
    <t>Requerimiento  realizado por el supervisor a cada una de las 5 Firmas de representación Judicial</t>
  </si>
  <si>
    <t>Requerimiento por cada firma de representación judicialdel MEN</t>
  </si>
  <si>
    <t xml:space="preserve">Los procesos que se reportan a través del formato F9 por parte de la Oficina Asesora Jurídica de forma mensual, son manejados a través de firmas externas y para algunos procesos se evidencian valores pero no se tienen la identificación del tercero. </t>
  </si>
  <si>
    <t>Realizar la conciliación mensual donde se identifiquen los procesos que se reportan en el F9 por parte de la Oficina Asesora Jurídica con valor pero no reportan la identificación (tercero).</t>
  </si>
  <si>
    <t>Conciliaciones mensuales</t>
  </si>
  <si>
    <t>Conciliación</t>
  </si>
  <si>
    <t>6</t>
  </si>
  <si>
    <t>Luis Felipe Larrarte</t>
  </si>
  <si>
    <t>Revelar en las notas a los informes financieros y contables mensuales, así como los estados financieros de la vigencia los procesos que no referencian identificación (terceros).</t>
  </si>
  <si>
    <t>Registro en los Informes Financieros y EEFF</t>
  </si>
  <si>
    <t>Revelaciones</t>
  </si>
  <si>
    <t>CGR018-02</t>
  </si>
  <si>
    <r>
      <rPr>
        <b/>
        <sz val="12"/>
        <rFont val="Arial Narrow"/>
        <family val="2"/>
      </rPr>
      <t>Causación interés por mora, costas procesales y ajuste en provisiones por litigios. (A)</t>
    </r>
    <r>
      <rPr>
        <sz val="12"/>
        <rFont val="Arial Narrow"/>
        <family val="2"/>
      </rPr>
      <t xml:space="preserve">
Se evidencia que la liquidación del proceso ejecutivo No.27001333300220170031800 se encuentra discriminada por conceptos y el Ministerio no reconoció, en la contabilidad, el gasto de intereses por mora, como tampoco el pagado por costas procesales, subestimando así el saldo de la cuenta 580439 Intereses por mora por $758.391.287,111 y la cuenta 511166 Costas Procesales por $76.776.413.052, los cuales no reflejan la realidad de los hechos económicos, con contrapartida en la cuenta 310506 Capital Fiscal.
Para esta consideración es comprensible para la CGR, que al momento de pagar la Sentencia sólo se afectan las cuentas de balance por cuanto era una provisión que ya estaba registrada. Sin embargo, eso no excusa al Ministerio de reconocer el gasto por el concepto correspondiente ya que se puede medir con fiabilidad por cuanto existen datos específicos presentados en la sentencia judicial, conforme a la política contable establecida y presentando la información de acuerdo a la realidad de los hechos económicos. </t>
    </r>
  </si>
  <si>
    <t>La provisión se realiza en el momento en que se ha genera el fallo condenatorio sin considerar la actualización del valor provisionado con la liquidación de costas del proceso y el valor de intereses</t>
  </si>
  <si>
    <t xml:space="preserve">Informar al area de contabilidad para que realice los ajustes sobre la provisión inicial de la sentencia, una vez se haya liquidado la sentencia definitiva. Adicionalmente se entregrará una clasificación para la liquidación por concepto (intereses sin importar la fuente de la obligación y costas procesales). </t>
  </si>
  <si>
    <t>Informe de número de procesos judiciales actualizados en su provisión/ Número de sentencias pagadas</t>
  </si>
  <si>
    <t>Informe sentencias pagadas con la provisión actualizada</t>
  </si>
  <si>
    <r>
      <t>Realizar ajuste en el procedimiento "</t>
    </r>
    <r>
      <rPr>
        <i/>
        <sz val="12"/>
        <rFont val="Arial Narrow"/>
        <family val="2"/>
      </rPr>
      <t xml:space="preserve">cumplimiento de pago de sentencia" </t>
    </r>
  </si>
  <si>
    <t xml:space="preserve">Los conceptos de los procesos reportados por parte de la Oficina Asesora Jurídica presupuestalmente  se manejan por el rubro   de sentencias, los cuales son direccionados contablemente a un solo código  contable  </t>
  </si>
  <si>
    <t>Realizar la conciliación mensual de la cuenta de sentencias con el fin de efectuar la reclasificación mensual de los valores reportados por parte de la Oficina Asesora Jurídica con relación a los conceptos de intereses moratorios, costas procesales y otros</t>
  </si>
  <si>
    <t>CGR018-03</t>
  </si>
  <si>
    <r>
      <rPr>
        <b/>
        <sz val="12"/>
        <rFont val="Arial Narrow"/>
        <family val="2"/>
      </rPr>
      <t xml:space="preserve">Cuenta Préstamos concedidos. (A)
</t>
    </r>
    <r>
      <rPr>
        <sz val="12"/>
        <rFont val="Arial Narrow"/>
        <family val="2"/>
      </rPr>
      <t>En cuanto a los convenios 486 de 2015 y 1156 de 2017, el informe del supervisor data de abril de 2019; es decir que no hay registro de los movimientos de abril a diciembre de 2019. Sin embargo, el ICETEX reporta a la CGR, informe a diciembre de 2019, con saldos diferentes, por lo tanto, se configura hallazgo, pero se retira la connotación disciplinaria del mismo.</t>
    </r>
  </si>
  <si>
    <t>Al momento del hallazgo se encontraron diferencias en los saldos reportados por el ICETEX y el MEN, ya que, el último informe de ejecución financiera aportado por el MEN tenía corte a abril de 2019, valores que no correspondían con lo presentado por el ICETEX  el cual presentaba informe de ejecución financiera con los valores reporatados a corte 31 de diciembre de 2019.  Lo anterior, debido al cambio de supervisión del convenio, entre la Subdirección de Apoyo a la Gestión de las IES y la Subdirección de Fomento de Competencias, hubo rezagos en la presentación de los informes parciales de supervisión, toda vez que, se debió adelantar un empalme y análisis de la información entregada y así verificar el estado de dicho convenio.</t>
  </si>
  <si>
    <t>Presentar los informes de ejecución financiera faltantes de los convenios 486 de 2015 y 1156 de 2017, a efectos de subsanar los rezagos en los tiempos de presentación y adelantar el seguimiento con el grupo de formación docente el cual se encuetra a cargo del acompañamiento a la ejecución de los convenios para presentar los informes correspondientes en los términos establecidos.</t>
  </si>
  <si>
    <t>Informes de ejecución financiera pendientes de reportar a la Subdirección de Gestión Financiera</t>
  </si>
  <si>
    <t>12</t>
  </si>
  <si>
    <t>Subdirección de Fomento de Competencias</t>
  </si>
  <si>
    <t>Adelantará el seguimiento con el grupo de formación docente de esta Subdirección, el cual se encuetra a cargo del acompañamiento a la ejecución de los convenios 486 de 2015 y 1156 de 2017 para presentar los informes de supervisión y financieros en los términos establecidos, para ello se adelantará una reunión mensual, el último día hábil del mes, con el equipo líder del programa de formación docente y de ser posible con el ICETEX, a efectos de verificar los documentos remitidos por ICETEX y validar la ejecución mes a mes de este fondo.</t>
  </si>
  <si>
    <t>Informes de supervisión en los tiempos propuestos en el manual de contratación (1 semestral)</t>
  </si>
  <si>
    <t>Claudia Marcelina Molina Rodríguez</t>
  </si>
  <si>
    <t>CGR018-04</t>
  </si>
  <si>
    <r>
      <rPr>
        <b/>
        <sz val="12"/>
        <rFont val="Arial Narrow"/>
        <family val="2"/>
      </rPr>
      <t>Supervisión y/o interventoría en los convenios suscritos con el ICETEX. (A)</t>
    </r>
    <r>
      <rPr>
        <sz val="12"/>
        <rFont val="Arial Narrow"/>
        <family val="2"/>
      </rPr>
      <t xml:space="preserve">
Convenio 111 de 1996 existen 936 créditos, presentando mora de más de 360 días.</t>
    </r>
  </si>
  <si>
    <t>El supervisor ha identificado que la existencia de esa cartera con mora de más de 360 días, tiene como fundamento principal que los beneficiarios del Fondo no presentaron los documentos para acreditar el cumplimiento de las obligaciones establecidas en el Reglamento Operativo y dichos docentes actualmente no han podido localizarse para adelantar las gestiones respectivas, incluso se identificó que algunos ya han fallecido. Por esto, desde finales de 2018, se viene adelantando un trabajo de búsqueda y validación de cartera por parte de la Supervisora para establecer con claridad el estado real de dichos docentes y así pasar información completa y suficiente a la Junta Administradora para la toma de decisiones; incluyendo la viabilidad de declarar dicha cartera prescrita junto con la validación de la eficacia del proceso de recuperación de la misma, adelantado por el ICETEX.
De igual forma, ni el Reglamento Operativo ni el Convenio establecen un proceso de saneamiento contable, lo cual ha dificultado el margen de maniobra de la Junta Administradora y del supervisor.</t>
  </si>
  <si>
    <t>Tramitar una modificación del Convenio 111 de 1996, en el cual se establezca como obligación de la Junta Administradora: “Establecer un procedimiento de depuración y saneamiento financiero y contable de la cartera del Fondo”.</t>
  </si>
  <si>
    <t>Modificación Contractual para incorporar la obligación de la Junta Administradora para establecer un procedimiento de saneamiento contable de la cartera.</t>
  </si>
  <si>
    <t>Documento de modificación contractual</t>
  </si>
  <si>
    <t xml:space="preserve">Dirección de Calidad para la Educación Preescolar, Básica y Media </t>
  </si>
  <si>
    <t>La supervisora ha identificado que la existencia de esa cartera con mora de más de 360 días, tiene como fundamento principal que los beneficiarios del Fondo no presentaron los documentos para acreditar el cumplimiento de las obligaciones establecidas en el Reglamento Operativo y dichos docentes actualmente no han podido localizarse para adelantar las gestiones respectivas, incluso se identificó que algunos ya han fallecido. Por esto, desde finales de 2018, se viene adelantando un trabajo de búsqueda y validación de cartera por parte de la Supervisora para establecer con claridad el estado real de dichos docentes y así pasar información completa y suficiente a la Junta Administradora para la toma de decisiones; incluyendo la viabilidad de declarar dicha cartera prescrita junto con la validación de la eficacia del proceso de recuperación de la misma, adelantado por el ICETEX.
De igual forma, ni el Reglamento Operativo ni el Convenio establecen un proceso de saneamiento contable, lo cual ha dificultado el margen de maniobra de la Junta Administradora y del supervisor.
Además, la Junta Administradora no dispone de un análisis jurídico y financiero contundente que le permita tomar decisiones sobre la cartera del Fondo, en especial sobre la posibilidad de declararla prescrita.</t>
  </si>
  <si>
    <t>Solicitar a las áreas respectivas del ICETEX, concepto sobre:
i) la catalogación de la cartera desde lo contable y lo jurídico; 
ii) el riesgo legal de adelantar dicha estrategia de cierre del Fondo; y 
iii) las acciones de cobro adelantados por el ICETEX para recuperar la cartera.
Asimismo, se elevará consulta a la Oficina Jurídica del Ministerio de Educación Nacional para que también se pronuncié sobre viabilidad de declarar la prescripción extintiva de la cartera.</t>
  </si>
  <si>
    <t>Solicitud de conceptos e información al ICETEX y la Oficina Asesora Jurídica del Ministerio de Educación Nacional.</t>
  </si>
  <si>
    <t>Convocar a sesión a la junta administradora con el objeto de Establecer un procedimiento de depuración y saneamiento financiero y contable de la cartera del Fondo que quede consignado en el acta que se suscriba.</t>
  </si>
  <si>
    <t>Correo de Convocatoria de Junta y Acta firmada.</t>
  </si>
  <si>
    <t>Estructuración del Plan de Trabajo  entre el ICETEX y el Ministerio para la implementación de la estrategia de depuración contable.</t>
  </si>
  <si>
    <t>Plan de trabajo con cronograma</t>
  </si>
  <si>
    <t>La supervisora ha identificado que la existencia de esa cartera con mora de más de 360 días, tiene como fundamento principal que los beneficiarios del Fondo no presentaron los documentos para acreditar el cumplimiento de las obligaciones establecidas en el Reglamento Operativo y dichos docentes actualmente no han podido localizarse para adelantar las gestiones respectivas, incluso se identificó que algunos ya han fallecido. Por esto, desde finales de 2018, se viene adelantando un trabajo de búsqueda y validación de cartera por parte de la Supervisora para establecer con claridad el estado real de dichos docentes y así pasar información completa y suficiente a la Junta Administradora para la toma de decisiones; incluyendo la viabilidad de declarar dicha cartera prescrita junto con la validación de la eficacia del proceso de recuperación de la misma, adelantado por el ICETEX.
De igual forma, nhi el Reglamento Operativo ni el Convenio establecen un proceso de saneamiento contable, lo cual ha dificultado el margen de maniobra de la Junta Administradora y del supervisor.</t>
  </si>
  <si>
    <t>Desarrollar el plan de trabajo  mediante el cual se realizará seguimiento  al Convenio 111, con el fin de visualizar el ejercicio de la supervisión y la disminución de los créditos que presentan mora de más de 360 días; de acuerdo con lo decidido por Junta Administradora.</t>
  </si>
  <si>
    <t>Presentar  informe trimestral de seguimiento al avance de la ejecución del plan de trabajo, con corte a marzo, junio, septiembre y diciembre.</t>
  </si>
  <si>
    <r>
      <rPr>
        <b/>
        <sz val="12"/>
        <rFont val="Arial Narrow"/>
        <family val="2"/>
      </rPr>
      <t>Supervisión y/o interventoría en los convenios suscritos con el ICETEX. (A)</t>
    </r>
    <r>
      <rPr>
        <sz val="12"/>
        <rFont val="Arial Narrow"/>
        <family val="2"/>
      </rPr>
      <t xml:space="preserve">
Convenio 32 de de 1999 reporta 7.488 créditos clasificados con mora en más de 360 días y 350 titulares o deudores solidarios ilocalizados</t>
    </r>
  </si>
  <si>
    <t xml:space="preserve">Falta de reportes oportunos sobre el seguimiento de los convenios al área financiera de la Entidad </t>
  </si>
  <si>
    <t>Validar con el Icetex el estado de los créditos otorgados en el Convenio 032 de 1999 y adelantar las acciones requeridas para depurar la información de la cartera del Fondo y el saneamiento y recuperación de la misma.</t>
  </si>
  <si>
    <t>Realizar requerimiento al Icetex del estado de cada uno de los 7.488 créditos del Convenio 032 de 1999, en el que se evidencie la gestión de cobro y estado del título valor con el propósito de depurar la cartera del convenio.</t>
  </si>
  <si>
    <t xml:space="preserve">Oficio </t>
  </si>
  <si>
    <t>Javier Augusto Medina Parra</t>
  </si>
  <si>
    <t>Dirección de Fortalecimiento a la Gestión Territorial</t>
  </si>
  <si>
    <t xml:space="preserve">Entregar reportes de información de ejecución financiera de los recursos entregados en administración a la Subdirección Financiera del MEN </t>
  </si>
  <si>
    <t>Reporte</t>
  </si>
  <si>
    <t>Solicitar al Icetex que presente ante la Junta Administradora del Convenio 032 de 1999 el análisis sobre gestión de cobro de los créditos y las acciones de saneamiento y recuperación de cartera del Fondo.</t>
  </si>
  <si>
    <t>Acta de Junta</t>
  </si>
  <si>
    <r>
      <rPr>
        <b/>
        <sz val="12"/>
        <rFont val="Arial Narrow"/>
        <family val="2"/>
      </rPr>
      <t>Supervisión y/o interventoría en los convenios suscritos con el ICETEX. (A)</t>
    </r>
    <r>
      <rPr>
        <sz val="12"/>
        <rFont val="Arial Narrow"/>
        <family val="2"/>
      </rPr>
      <t xml:space="preserve">
Convenio 71 de 2000 existen 1.112 créditos con mora de más de 360 días
y 83 titulares o solidarios ilocalizados</t>
    </r>
  </si>
  <si>
    <t>Validar con el Icetex el estado de los créditos otorgados en el Convenio 071 de 2000 y adelantar las acciones requeridas para depurar la información de la cartera del Fondo y el saneamiento y recuperación de la misma.</t>
  </si>
  <si>
    <t>Realizar requerimiento al Icetex del estado de cada uno de los 1.112 créditos del Convenio 071 de 2000, en el que se evidencie la gestión de cobro y estado del título valor con el propósito de depurar la cartera del convenio.</t>
  </si>
  <si>
    <t>Solicitar al Icetex que presente ante la Junta Administradora del Convenio 071 de 2000 el análisis sobre gestión de cobro de los créditos y las acciones de saneamiento y recuperación de cartera del Fondo.</t>
  </si>
  <si>
    <r>
      <rPr>
        <b/>
        <sz val="12"/>
        <rFont val="Arial Narrow"/>
        <family val="2"/>
      </rPr>
      <t>Supervisión y/o interventoría en los convenios suscritos con el ICETEX. (A)</t>
    </r>
    <r>
      <rPr>
        <sz val="12"/>
        <rFont val="Arial Narrow"/>
        <family val="2"/>
      </rPr>
      <t xml:space="preserve">
Convenio 59 de 2008 no se acogen a las políticas establecidas en el Reglamento de Cobranza y, por esta razón, no pueden ofrecer beneficios para normalizar la cartera</t>
    </r>
  </si>
  <si>
    <t>Ausencia de controles en el seguimiento a la aplicación de la política de cobranza de Icetex en los créditos educativos que pasan al cobro conforme a la política de cartera y cobranza, para mitigar el riesgo de prescripción y caducidad.</t>
  </si>
  <si>
    <t>Realizar sesiones trimestrales específicas de la Junta Administradora para hacer seguimiento al cumplimiento del Icetex en la aplicación de su política de cartera y cobranza frente a los créditos que pasan al cobro, para mitigar el riesgo de prescripción y caducidad.</t>
  </si>
  <si>
    <t>Sesiones trimestrales específicas de Junta Administradora del Fondo, que dejarán constancia en acta sobre los temas tratados y las decisiones adoptadas.</t>
  </si>
  <si>
    <t>Actas de Junta Adminsitradora de sesiones específicas para hacer seguimiento al cumplimiento del Icetex en la aplicación de su política de cartera y cobranza frente a los créditos que pasan al cobro, para mitigar el riesgo de prescripción y caducidad.</t>
  </si>
  <si>
    <t>Ana Francisca Ussa Alvarez</t>
  </si>
  <si>
    <r>
      <rPr>
        <b/>
        <sz val="12"/>
        <rFont val="Arial Narrow"/>
        <family val="2"/>
      </rPr>
      <t>Supervisión y/o interventoría en los convenios suscritos con el ICETEX. (A)</t>
    </r>
    <r>
      <rPr>
        <sz val="12"/>
        <rFont val="Arial Narrow"/>
        <family val="2"/>
      </rPr>
      <t xml:space="preserve">
Fondos "Ser Pilo Paga" I, II y III no se acogen a las políticas establecidas en el Reglamento de Cobranza y, por esta razón, no pueden ofrecer beneficios para normalizar la cartera</t>
    </r>
  </si>
  <si>
    <t>Desconocimiento sobre la actualidad académica de los beneficiarios del programa que han desistido del mismo y que cumplieron al menos una de las causales de suspensión definitiva de los desembolsos.
Manejo especial de la suspensión definitiva de los desembolsos, debido a la condición de vulnerabilidad socioeconómica de la población objetivo del Programa
Incertidumbre sobre los beneficiarios que podrían desistir del Programa en los restantes periodos académicos</t>
  </si>
  <si>
    <t xml:space="preserve">Realizar análisis que permita a la Junta Administradora del programa Ser Pilo Paga verificar y establecer la linea de acción que se adoptará con respecto a los beneficiarios que han desistido del programa y con los posibles estudiantes que lo haran hasta la finalización del mismo.     </t>
  </si>
  <si>
    <t xml:space="preserve">Presentación ante la Junta Administradora del programa Ser Pilo Paga de la herramienta de análisis.
Primer resultado de la implentación del análisis. </t>
  </si>
  <si>
    <t>Actas de las Juntas Administradoras del programa Ser Pilo Paga</t>
  </si>
  <si>
    <t>Miguel Leonardo Calderón Marín</t>
  </si>
  <si>
    <t>Ana María Perez</t>
  </si>
  <si>
    <t>CGR018-05</t>
  </si>
  <si>
    <r>
      <t xml:space="preserve">Administración y registro en el Sistema Único de Gestión e Información de la Actividad Litigiosa del Estado. (A)
</t>
    </r>
    <r>
      <rPr>
        <sz val="12"/>
        <rFont val="Arial Narrow"/>
        <family val="2"/>
      </rPr>
      <t>Revisada la información suministrada por el Ministerio, correspondiente al registro de los procesos judiciales en la base eKOGUI, al cierre de la vigencia 2019, frente a las actividades procesales registradas en la página de consultas de la rama judicial, en los diferentes despachos judiciales del país, se evidencia que pese a registrar sentencias y encontrarse en trámite de recursos de apelación, varios procesos continúan registrados en la base de información del MEN, columna “FALLO O SENTENCIA”, como “EN PROCESO (NO FALLADO AUN)”; así mismo, la columna “ESTADO DEL PROCESO” registra diferentes etapas previas a la sentencia, tal como se observa en el siguiente cuadro: (...)
La anterior situación se presenta por inadecuada actualización de la información por parte de los abogados externos, así como deficiencias en el control y coordinación de la actualización permanente del sistema de información judicial por parte de las oficinas de Control Interno y Asesora Jurídica del Ministerio, desatendiendo la normatividad legal y reglamentaria; con lo cual se puede generar inexactitud en el
cálculo y reconocimiento de provisiones por litigios y demandas, afectando la Revelación y Presentación de los hechos económicos; Capítulo II. Pasivos, numeral 6. Provisiones del Ministerio de Educación Nacional.</t>
    </r>
  </si>
  <si>
    <t>La verificación por parte de la Oficina de Control Interno de la información reportada en e'KOGUI, se viene realizando con periodicidad semestral, de acuerdo con lo dispuesto por el Decreto 1069 de 2015, sin considerar la situación particular de los procesos judiciales del MEN, la cual requiere un seguimiento con mayor frecuencia</t>
  </si>
  <si>
    <t>Realizar verificación trimestral al sistema de información de la actividad litigiosa Ekogui</t>
  </si>
  <si>
    <t>Verificación Trimestral al sistema de información de la actividad litigiosa Ekogui</t>
  </si>
  <si>
    <t>Informe Trimestral</t>
  </si>
  <si>
    <t>Paola Ortiz Méndez</t>
  </si>
  <si>
    <t>Oficina de Control Interno</t>
  </si>
  <si>
    <t>El gran volumen de procesos judiciales que se maneja en el MEN hace que la verificación se realice sobre muestras, las cuales no han sido suficientes de acuerdo con la situación actual de la información litigiosa de la entidad.</t>
  </si>
  <si>
    <t>Aumentar el numero de procesos judiciales que son verificados como muestra en desarrollo de la revisión</t>
  </si>
  <si>
    <t xml:space="preserve">Revisión de 50 procesos judiciales, como muestra en la Revisión Trimestral al sistema de información de la actividad litigiosa Ekogui.  </t>
  </si>
  <si>
    <t>Procesos judiciales verificados por informe trimestral</t>
  </si>
  <si>
    <t>50</t>
  </si>
  <si>
    <t>Falta de capacidad operativa para realizar validación de la información reportada por las firmas que ejercen la representación judicial del MEN, con el recurso disponible de la OAJ en 2019 y para suscribir contratos como otra fuente de reporte independiente a las firmas de representación judicial, que permita contrastar la información entregada por las firmas y el estado real del proceso.</t>
  </si>
  <si>
    <t xml:space="preserve">Realizar validación de la información reportada por las firmas que ejercen la representación judicial del MEN, contra la reportada por el proveedor de vigilancia judicial contratado en la vigencia 2020 "ICARUS". </t>
  </si>
  <si>
    <t xml:space="preserve">Realizar un Informe de validación mensual </t>
  </si>
  <si>
    <t>CGR018-06</t>
  </si>
  <si>
    <r>
      <t xml:space="preserve">Pago de intereses por mora en el cumplimiento de sentencia. (D)
</t>
    </r>
    <r>
      <rPr>
        <sz val="12"/>
        <rFont val="Arial Narrow"/>
        <family val="2"/>
      </rPr>
      <t>En compendio, se evidencia que el Ministerio fue condenado a pagar $1.499.601.592 por concepto de intereses moratorios causados desde el 22 de marzo de 2017, fecha de ejecutoria de la sentencia No. 54 proferida por el Tribunal Administrativo del Chocó, hasta el 4 de junio de 2019, es decir 26 meses y, no obstante lo anterior, hasta la fecha, han trascurrido otros 10 meses y el MEN no ha cumplido con la totalidad del pago del crédito judicialmente reconocido, lo cual puede ocasionar la causación de más intereses moratorios e incrementar el menoscabo de los recursos del Ministerio.
Las situaciones antes descritas se presentan por deficiencias en los procesos de pago de sentencias judiciales y el cálculo de la provisión contable respecto de los procesos judiciales, conciliaciones extrajudiciales y trámites arbitrales, que involucran las áreas Asesora Jurídica y Financiera del Ministerio, las desatienden la normatividad y reglamentación vigente para su cabal cumplimiento; con lo cual se hacen más gravosas las sentencias judiciales proferidas en contra del MEN.</t>
    </r>
  </si>
  <si>
    <t xml:space="preserve">Provisión contable - Insuficiencia de recursos para efectuar pagos totales de sentencias </t>
  </si>
  <si>
    <t>Realizar los trámites establecidos en el Decreto 642 de 2020, para identificar sentencias pendientes de pago y tramitarlas como deuda pública.</t>
  </si>
  <si>
    <t>Control de Procesos judiciales con sentencias tramitadas con acuerdo de pago</t>
  </si>
  <si>
    <t>Matriz de seguimiento</t>
  </si>
  <si>
    <t>Los conceptos de los procesos reportados por parte de la Oficina Asesora Jurídica presupuestalmente  se manejan por el rubro   de sentencias los cuales son direccionados contablemente a un solo código contable, de igual forma no se realizaba el seguimiento a las sentencias que se pagaban en mas de un pago.</t>
  </si>
  <si>
    <t>Realzar seguimiento a los pagos parciales o pagos fraccionados con relación a los conceptos de intereses moratorios, costas procesales,otros y sentencias que se efectúen en mas de un pago y revisar las provisiones, a través de la realizaión de mesas de trabajo con la Oficina Asesora Jurídica</t>
  </si>
  <si>
    <t>Mesas de Trabajo</t>
  </si>
  <si>
    <t>CGR018-07</t>
  </si>
  <si>
    <r>
      <t xml:space="preserve">Supervisión y Liquidación Contratos y Convenios (D) 
</t>
    </r>
    <r>
      <rPr>
        <sz val="12"/>
        <rFont val="Arial Narrow"/>
        <family val="2"/>
      </rPr>
      <t>Como resultado del desarrollo de los procedimientos de la Auditoría y de acuerdo con la información suministrada por la Subdirección de Contratación del Ministerio, se encontraron 976 contratos y/o convenios de vigencias anteriores a 2019, que no se liquidaron en los términos legales establecidos, siendo el total contratado $2.001.690.412.471 y el total pagado $1.708.314.647.504, como se establece en el siguiente resumen:
(...)
La situación descrita en precedencia se genera por deficiencias en el proceso de supervisión y control a los convenios y/o contratos del Ministerio, y del proceso de liquidación a cargo de la Subdirección de Contratación del MEN; generando incertidumbre sobre el cabal cumplimento de los objetos contractuales y las obligaciones contraídas, así como incertidumbre sobre la optimización de recursos invertidos frente al cumplimiento de los objetivos de los proyectos y programas misionales del MEN, en procura del logro de los fines estatales, generando, además, incertidumbre acerca de la adecuada gestión que, en materia presupuestal, debe atender el Ministerio.</t>
    </r>
  </si>
  <si>
    <t>Debilidades en el ejercicio de la supervisión</t>
  </si>
  <si>
    <t>Capacitaciòn a los supervisores sobre el rol, responsabilidades y procedimiento de liquidaciones</t>
  </si>
  <si>
    <t>Realizar capacitaciones a los supervisores sobre temas propios de su competencia en materia de liquidaciones</t>
  </si>
  <si>
    <t>Control de asistencia</t>
  </si>
  <si>
    <t>Subdirección de Contratación</t>
  </si>
  <si>
    <r>
      <t xml:space="preserve">Supervisión y Liquidación Contratos y Convenios (D) 
</t>
    </r>
    <r>
      <rPr>
        <sz val="12"/>
        <rFont val="Arial Narrow"/>
        <family val="2"/>
      </rPr>
      <t>Como resultado del desarrollo de los procedimientos de la Auditoría y de acuerdo con la información suministrada por la Subdirección de Contratación del Ministerio, se encontraron 976 contratos y/o convenios de vigencias anteriores a 2019, que no se liquidaron en los términos legales establecidos, siendo el total contratado $2.001.690.412.471 y el total pagado $1.708.314.647.504, como se establece en el siguiente resumen:
(...)
La situación descrita en precedencia se genera por deficiencias en el proceso de supervisión y control a los convenios y/o contratos del Ministerio, y del proceso de liquidación a cargo de la Subdirección de Contratación del MEN; generando incertidumbre sobre el cabal cumplimento de los objetos contractuales y las obligaciones contraídas, así como incertidumbre sobre la optimización de recursos invertidos frente al cumplimiento de los objetivos de los proyectos y programas misionales del MEN, en procura del logro de los fines estatales, generando, además, incertidumbre acerca de la adecuada gestión que, en materia presupuestal, debe atender el Ministerio.</t>
    </r>
  </si>
  <si>
    <t>Debilidades en el seguimiento del proceso de liquidaciones</t>
  </si>
  <si>
    <t>Seguimiento mensual a los contratos que han terminado y requerimiento al supervisión de radicación del acta de liquidación</t>
  </si>
  <si>
    <t>Requerimientos mensuales a los supervisores</t>
  </si>
  <si>
    <t>Informe trimestral de requerimientos</t>
  </si>
  <si>
    <t>Henry Zabala Valbuena</t>
  </si>
  <si>
    <t>CGR018-08</t>
  </si>
  <si>
    <r>
      <rPr>
        <b/>
        <sz val="12"/>
        <rFont val="Arial Narrow"/>
        <family val="2"/>
      </rPr>
      <t xml:space="preserve">Transferencia de Recursos Estampilla Pro Universidades Estatales de Colombia (D)
</t>
    </r>
    <r>
      <rPr>
        <sz val="12"/>
        <rFont val="Arial Narrow"/>
        <family val="2"/>
      </rPr>
      <t>La CGR evidenció que para las vigencias 2018 y 2019, el MEN, respecto de los recursos de la Contribución parafiscal, no efectuó dentro del plazo establecido, la transferencia de la Contribución, para cada una de estas vigencias, en contravía de lo indicado en la normatividad, donde se indica que debe ser semestralmente, tal como se detalla en el siguiente cuadro: (...)
Lo anterior se presentó por debilidad en el seguimiento y control del proceso de administración de los recursos del Fondo Nacional de Universidades Estatales de Colombia, generados por la contribución parafiscal administrada por el MEN.
El proceder de la entidad auditada no permitió que las universidades beneficiarias de los recursos para el fortalecimiento de las Universidades Estatales de Colombia, dispusieran oportunamente de los recursos generados por este concepto, destinados a: “…construcción, adecuación y modernización de la infraestructura universitaria y a los estudios y diseños requeridos para esta finalidad; además de la dotación, modernización tecnológica, apoyo a la investigación, apoyo a programas de bienestar estudiantil, subsidios estudiantiles y desarrollo de nuevos campus universitarios de las universidades estatales del país”, acorde con lo establecido en el artículo 4º de la Ley 1697 de 2013.</t>
    </r>
  </si>
  <si>
    <t>El recaudo por concepto de Estampilla - en el marco de lo dispuesto por la Ley 1697 de 2013, ha superado las proyecciones de inversión, siendo superior a lo solicitado por cupo de inversión para la vigencia 2020, por efecto de la gestión efectiva de recaudo que viene realizando el Ministerio de Educación Nacional en la presente vigencia. En este sentido, pese a que se recaudan recursos por mayor valor, no es posible incorporar más del valor autorizado por cupo en el presupuesto de inversión de la vigencia 2021, y por tanto, se dejarían de transferir parte de los recursos recaudados por dicho concepto a las Instituciones de Educación Superior Públicas.</t>
  </si>
  <si>
    <t>La Subdirección de Gestión Financiera, en conjunto con la Subdirección de Desarrollo Sectorial del Viceministerio de Educación Superior, en el marco de sus funciones con respecto al recaudo por concepto de estampilla realizarán la verificación del recaudo efectivo para comunicar a la Oficina Asora de Planeación y Finanzas, quien tiene a su cargo la función de formalizar la solicitud de presupuesto ante el Ministerio de Hacienda y Crédito Público y el Departamento Nacional de Planeación, la ampliación del cupo de inversión que se requiera para la vigencia 2021 para el proyecto de inversión 2018011001036 denominado Fortalecimiento de las Universidades Estatales- Ley 1697 de 2013, a nivel Nacional, de conformidad con la solicitud y justificación remitida por estas áreas técnicas a cargo de la proyección y seguimiento a la utilización de recursos por concepto de estampilla. La asignación del espacio presupuestal dependerá del MHCP, quien es el la autoridad en materia presupuestal a nivel nacional y quien define los montos máximos sectoriales con base en el em arco de gasto de mediano plazo y el marco fiscal de mediano plazo</t>
  </si>
  <si>
    <t>Solicitud de ampliación del cupo de inversión del proyecto 2018011001036 radicada ante el MHCP</t>
  </si>
  <si>
    <t>Oficio de solicitud al MHCP</t>
  </si>
  <si>
    <t>CGR-CDSS-026 VIG. 2016</t>
  </si>
  <si>
    <t>Diferencia Monto de Procesos Provisionados
Los estados contables registran en la cuenta 2710 Provisión para Contingencias un monto de provisión para procesos por: $108.403.524.000. La anterior diferencia muestra una subestimación por $4.145.474.848 de la cuenta contable (2710) y sobreestimación de la contrapartida cuenta 3110 Resultados del Ejercicio. Esto ocasiona una sobrestimación de las provisiones por $149.908.074, así como subestimación de la contrapartida cuenta 3110 Resultado del Ejercicio, además de las provisiones calificadas como MEDIA contrario a lo establecido en la misma circular así: Si la probabilidad de pérdida se califica como MEDIA (entre el 25% y el 50%), el apoderado registra el valor de las pretensiones ajustado como cuenta de orden.</t>
  </si>
  <si>
    <t>CGR026029</t>
  </si>
  <si>
    <t>REFORMULADO CGR-CDSS-026, CGR-CDSS-048, CGR- CDSS-008 y CGR-CDSETCRD-018</t>
  </si>
  <si>
    <t>Existen procesos con pretensiones indeterminadas sobre las cuales no es posible establecer un valor de pretension dentro del proceso hasta el fallo de primera instancia.</t>
  </si>
  <si>
    <t>Revisar con periodicidad mensual los procesos que fueron registrados inicialmente con pretensión indeterminada y que poseen fallo de primera instancia, que permite establecer la cuantía probable de la condena.</t>
  </si>
  <si>
    <t>Revisión mensual de procesos con pretensión indeterminada y fallo de primera instancia</t>
  </si>
  <si>
    <t>2020-AE-01</t>
  </si>
  <si>
    <t>Gestión de Servicios TIC - DNDA 2020</t>
  </si>
  <si>
    <t>En los seguimientos a los planes de mejoramiento de la Oficina de Tecnología y Sistema de Información y la Subdirección de Gestión Administrativa, con corte a diciembre de 2019 y que se relacionan directamente con las situaciones nuevamente identificadas en la presente auditoría, se evidenció que las acciones planteadas para la eliminación de las causas que generaron dichos hallazgos respecto al manejo de inventarios tanto de software como de hardware, no han sido efectivas, dando como resultado la reformulación de estás en más de dos ocasiones.</t>
  </si>
  <si>
    <t xml:space="preserve">Definir acciones a realizar por cada proceso en cada conciliación efectuada. </t>
  </si>
  <si>
    <t xml:space="preserve">Realizar reunión con la Oficina de Tecnología y Sistemas de Información para revisar el alcance y competencias de cada proceso o nivel de dirección en cuanto a la asignación de equipos y reporte de novedades </t>
  </si>
  <si>
    <t xml:space="preserve">Realizar una revisión mensual del estado de los planes de mejoramiento a cargo deI Proceso de Gestión de Servicios TIC, con el fin de establecer de manera oportuna las alertas que correspondan sobre la eficacias de las acciones y sobre el cumplimiento en las fechas programadas. </t>
  </si>
  <si>
    <t>Actas de conciliación de equipos con la Oficina de Tecnología y Sistemas de Información</t>
  </si>
  <si>
    <t>Martha Liliana Funeme</t>
  </si>
  <si>
    <t>En la muestra tomada de 66 equipos, mediante la herramienta de auditoria WinAudit, se evidenciaron 410.723 archivos, de los cuales 17.725 son personales, que corresponde al 4% de los equipos de cómputo obtenidos como muestra verificada. Sin embargo, los usuarios manifiestan que los archivos ya estaban en el computador cuando les fue asignado por la mesa de ayuda de Tecnología, lo anterior evidencia, debilidades en el cumplimiento de los lineamientos dados en el Manual de Políticas Seguridad de la Información (PM-MA-03 V.3), ¿cuando un equipo de cómputo es reasignado o dado de baja, se debe realizar una copia de respaldo de la información que se encuentre almacenada en el equipo, posteriormente debe ser sometido al procedimiento de borrado seguro de la información y del software instalado, con el fin de evitar pérdida de la información o recuperación no autorizada de la misma¿.</t>
  </si>
  <si>
    <t xml:space="preserve">Realizar reunión con el equipo de recursos físicos y la Oficina de Tecnología y Sistemas de Información para presentar la cadena de valor del movimiento, traslado y reintegro de los bienes de tecnología y definir compromisos de operación. </t>
  </si>
  <si>
    <t xml:space="preserve">Monitorear aleatoriamente el cumplimiento de la cadena de valor del procedimiento ADMINISTRACIÓN Y CONTROL DE RECURSOS FÍSICOS Código: AD-PR-04 Versión: 05 y Manual de Seguridad de Informática Código: ST-MA-02 Versión: 03 frente a: Solicitud mesas de ayuda administrativas Atención de mesas de ayuda administrativas Novedades administrativas Reporte de novedades a responsables gestión recursos físicos </t>
  </si>
  <si>
    <t xml:space="preserve">Efectuar seguimiento a los compromisos a las mesa de trabajo realizada con la Oficina de Tecnología y Sistemas de Información </t>
  </si>
  <si>
    <t>Acta de Mesa de Trabajo con la Oficina de Tecnología y Sistemas de Información.</t>
  </si>
  <si>
    <t>Informe mensual de seguimiento</t>
  </si>
  <si>
    <t>Actas de Seguimiento</t>
  </si>
  <si>
    <t>En la verificación del procedimiento Administración y Control de Recursos Físicos Código: AD-PR-04 Versión: 04, no se han realizado las bajas de los Softwares (STONE, Recaudo Ley 21/82,Tablero Virtual para Digiturno y Sistemas de Información Digitalización) solicitadas por la Oficina de Tecnología y Sistemas de Información, lo cual incumple con la Resolución 193 de 2016 “Procedimientos de Control Interno Contable” en lo enunciado en las Etapas Contables del Registro …“Implementar un sistema que permita verificar periódicamente la elaboración y cálculo de los ajustes que sean necesarios para revelar razonablemente la información contable, especialmente lo relacionado con depreciación, amortización, agotamiento y deterioro, entre otros.”…</t>
  </si>
  <si>
    <t xml:space="preserve">Hacer el Comité de Bienes con el fin de poder efectuar la baja de los bienes que cuentan con concepto técnico. </t>
  </si>
  <si>
    <t>Acta del Comité de Bienes</t>
  </si>
  <si>
    <t>Frente a los procesos de seguimiento, medición, análisis y evaluación se identifica que: - Hay aún varios indicadores en proceso de construcción yo ajuste, por lo que el sistema de medición en materia de SST aún no está completo. - El módulo de indicadores de la Entidad se encuentra en construcción por lo que no es conocido y manejado aún por los responsables de SST. - Se está definiendo la manera de medir los objetivos del SG-SST articulados con la nueva política integral, por lo que es posible no conocer con exactitud si se están cumpliendo o no. - Los programas de SST no se están midiendo. - No se cuenta con un proceso técnico de fijación de metas de los indicadores. - El equipo de SST cuenta mediciones diferentes a las reportadas en los módulos oficiales de indicadores. - No se cuentan con todos los indicadores solicitados por el Decreto 1072 (estructura, proceso, resultados). - Indicadores de resultados solicitados por la Resolución 0312 no están actualizados frente a las fórmulas solicitadas en dicha Resolución. - Las fichas técnicas de indicadores pudieran mejorarse respecto de lo solicitado por el Decreto 1072. Por lo anterior, se hace necesario fortalecer estos procesos que dan cuenta finalmente del desempeño del SG-SST y los avances esperados en mejoramiento frente a los elementos definidos en materia de SST según lo mencionado en los requisitos relacionados.</t>
  </si>
  <si>
    <t>Dado el alcance y criterios auditados, no se identificaron evidencias para la conformidad con los capítulos de Contexto de la Organización, Planificación y Mejora, los cuales facilitarían la articulación del SG-SST con los demás elementos del SIG y permitirán no sólo demostrarla eficacia del SG-SST sino la posibilidad de acceder a una certificación en dicho referencial.</t>
  </si>
  <si>
    <t>Se identifica que en los informes de revisión por la dirección se analizan elementos relacionados con temas relacionados a la SST, pero los mismos no son tratados en el marco de los 24 elementos definidos por Decreto 1072 (artículo 2.2.4.6.31) y los 7 de la ISO 45001 (numeral 9.3). Del mismo modo no se identificaron conclusiones (salidas de la revisión por la dirección) según lo solicitado por los dichos criterios. Se resalta igualmente que tanto el informe de revisión por la dirección como las actas de conclusión no son socializadas al equipo de trabajo de SST ni al COPPAST para la planificación de acciones de mejoramiento del SG-SST como lo solicita el Decreto. Lo anterior genera la imposibilidad de tomar decisiones con base en la gestión y resultados del SG-SST y orientar de mejor manera recursos y apoyo al personal encargado para el logro de los propósitos de la Entidad en materia de SST.</t>
  </si>
  <si>
    <t>En la revisión realizada a las actas del Comité Paritario de Seguridad y Salud en el Trabajo, para la verificación de los temas tratados, se pudo constatar que dentro de estás no se desarrollaron en su totalidad los aspectos a cargo del Comité de Seguridad Vial, establecidos en la Resolución 1565 de junio de 2014. Lo anterior podría generar un potencial incumplimiento a la citada Resolución.</t>
  </si>
  <si>
    <t>Aunque se evidenciaron 2 planes de mejoramiento en materia de SST, estos no están articulados los demás elementos del SG-SST: tampoco procede con la metodología definida como tal por la Entidad. Contar con métodos estructurados, así como articularse con la gestión de oportunidades del SG-SST a fin de demostrar de manera planificada mejora institucional podría considerarse como evidencias significativas del fortalecimiento del sistema.</t>
  </si>
  <si>
    <t>Aunque se tienen resultados de la Evaluación de Estándares Mínimos según la Resolución 0312:2019 es importante considerar desde la gestión del cambio, así como desde los aprendizajes derivados en el proceso de auditoria, la necesidad de actualizar la revisión y evaluación de dichos estándares lo cual pudiera generar, siendo esto normal, disminución en los puntajes obtenidos y por ende derivar en acciones de mejoramiento.</t>
  </si>
  <si>
    <t>Se cuenta con algunos canales de interacción con los trabajadores en diferentes niveles de la Entidad que podrían fortalecerse con el fin de potencializar los diferentes planes y programas y gestionar inquietudes, ideas y aportes de los trabajadores en materia de SST, así como promover la participación y compromiso de en el Sistema de Gestión.</t>
  </si>
  <si>
    <t>Se evidenció a través de inspección ocular, que en el momento de generar la autorización de ingreso de los visitantes y proveedores al MEN, no se tiene prevista la orientación sobre el plan de prevención, preparación y respuesta ante emergencias. Lo anterior incumple el ¿Artículo 2.2.4.6.25 del Decreto 1072 de 2015, ¿Prevención, preparación y respuesta ante emergencias¿.</t>
  </si>
  <si>
    <t>El MEN realiza la revisión por la Dirección del SIG, sin embargo, al verificar las actas de las dos últimas reuniones, se pudo constatar que, dentro de la presentación, no se está incluyendo lo establecido en el Decreto 1072:2015, incumpliendo con el ¿Artículo 2.2.4.6.31. Revisión por la alta dirección. La alta dirección, independiente del tamaño de la empresa, debe adelantar una revisión del Sistema de Gestión de la Seguridad y Salud en el Trabajo (SG-SST)¿.</t>
  </si>
  <si>
    <t>2020-AE-07</t>
  </si>
  <si>
    <t xml:space="preserve">La norma ISO 45001:20018, al igual que el Decreto 1072:2015 indican qué, respectivamente:
-	“la organización debe establecer procesos para la implementación y el control de los cambios planificados temporales y permanentes que impactan en el desempeño de la SST”.
-	“el empleador o contratante debe implementar y mantener un procedimiento para evaluación el impactos sobre la SST que puedan generar los cambios internos e internos”…“se deben actualizar entre otros la identificación de peligros y evaluación de riesgos…y el plan de trabajo”
Con relación a lo anterior se evidencia que a pesar de que en la Entidad se han generado diferentes eventos de cambio tanto de origen interno (ejemplo la modificación de áreas de trabajo como atención al ciudadano, el cambio de personal por nombramiento de funcionarios, entre otros) como de origen externo (por ejemplo situación de cuarentena y trabajo remoto), no se han aplicado las metodologías ni herramientas para gestionar dichos cambios ni se han valorado los impactos de los mismos en la integridad del SG-SST, tales como: cambio de prácticas de trabajo, ajustes en la documentación (planes de trabajo, matrices de peligros y riesgos, relacionamiento con proveedores y contratistas, capacitación y socialización de los cambios, entre muchos otros). Por lo anterior se declara incumplimiento a los requisitos anteriormente nombrados. </t>
  </si>
  <si>
    <t>Frente a la gestión de peligros y riesgos: a) no se identificaron evidencias que permitan demostrar el acciones de seguimiento a la eficacia de los controles; b) no se identificaron valoraciones de peligros y riesgos después de controles que permitan conocer si los mismos fueron eliminados o reducidos luego de aplicar dichos controles operacionales; c) de igual manera, no pudo ser evaluada la versión actualizada de la Matriz de Peligros y Riesgos dado que la misma se encontraba en poder de la ARL al momento de la auditoría.
Frente a lo anterior se evidencian incumplimientos sobre los siguientes requisitos normativos: 
-	ISO 45001:2018 -6.1.2.2. a)- “la organización debe establecer, implementar y mantener procesos para a) evaluar los riesgos de las SST a partir de los peligros identificados, teniendo en cuenta la eficacia de los controles existentes”.
-	Decreto 1072:2015 -2.2.4.6.2.4. parágrafo 3- “el empleador o contratante debe…evaluar la eficacia de las medidas de prevención y control”.
Lo anterior pudiera generar un impedimento para demostrar de manera técnica, metodológica y objetiva el impacto del SG-SST en la eliminación de peligros y/o reducción de riesgos de SST.</t>
  </si>
  <si>
    <t>Aunque se cuenta con una matriz de identificación de requisitos legales y otros requisitos, la misma no se encuentra actualizada, se manifiesta estar en revisión por parte de la oficina jurídica y no cuenta con vinculación al normograma del proceso. Del mismo modo no fue posible verificar la evaluación de cumplimiento de dichos requisitos que realiza la Entidad frente al tema de SST. Es importante tener claridad al respecto para evitar el riesgo de asumir algún tipo de sanción frente a posibles incumplimientos de requisitos legales. Lo anterior se encuentra vinculado con:
-	ISO 45001:2018 -6.1.3- “la organización debe mantener y conservar información documentada sobre sus requisitos legales y otros requisitos y debe asegurarse de que se actualiza para reflejar cualquier cambio”.
-	Decreto 1072:2015 -2.2.4.6.2.8. 6)- “se debe garantizar que se opera bajo el cumplimiento de la normatividad nacional vigente aplicable”.</t>
  </si>
  <si>
    <t>A pesar de reconocer como fortaleza la administración del SITE del SG-SST para la administración documental, en diferentes momentos de la auditoría se identificaron documentos aún sin codificar, manejo de versiones diferentes o no actualizados, inventarios documentales distintos entre los equipos del SST y de la SDO; lo cual podría generar confusión frente a la información contenida en dichos documentos así como al acceso adecuado a las evidencias generando esto un incumplimiento a los requisitos:
-	ISO 45001:2018 -7.5.2- “al crear y actualizar la información documentada, la organización debe asegurarse de la apropiación de a) identificación y descripción, b) el formato y medios de soporte, c) la revisión y aprobación con respecto a la conveniencia y adecuación”.
-	Decreto 1072:2015 -2.2.4.6.2.12- “el empleador debe mantener disponibles y debidamente actualizados los documentos del SST”.</t>
  </si>
  <si>
    <t>Aprovechando el cambio de contratación que se está planificando por el vencimiento de los actuales contratos con proveedores y terceros, se podrían incluir mejoras sobre el relacionamiento con estos en materia de SST tanto para la selección como para el seguimiento de sus obligaciones contractuales, de manera que se pueda fortalecer la supervisión de dichos contratos y controlar de manera más específica la responsabilidad e impacto de dichos terceros en el adecuado desarrollo del SG-SST; así como la definición de las obligaciones que el MEN también tiene para con estos terceros frente a la protección de su salud y su seguridad. 
Del mismo modo, y reconociendo los avances en esta materia comentados, poder planificar de manera más apropiada la necesidad de recursos para el mejoramiento del SG-SST, lo cual constituye una de las responsabilidades de la alta dirección.</t>
  </si>
  <si>
    <t>Desde la SDO se ha establecido un procedimiento de acciones correctivas y preventivas, sin embargo, no se identificó su aplicación en materia de SST ya que no se cuenta con tratamiento de acciones correctivas diferentes a las generadas por no conformidades de auditorías (aunque falta seguimiento a su cumplimiento y cierre); ni gestión de acciones preventivas como lo indica el Decreto 1072:2015: “el empleador debe garantizar que se define e implementan las acciones preventivas y correctivas necesarias, con base en los resultados de la supervisión y medición de la eficacia del SG-SST”.</t>
  </si>
  <si>
    <t>Algunos aspectos a mejorar frente al tema de los equipos de trabajo responsables de SST (determinación de roles, responsabilidades y autoridades) podrían incluir entre otros:
-	Identificar e incluir en la Matriz de roles y responsabilidades todos los roles requeridos por responsabilidad o apoyo en el SG-SST (por ejemplo, no están relacionados los brigadistas, ni terceros con impacto en SST).
-	Diferenciar entre funciones, roles, responsabilidades y autoridades.
-	Identificar la necesidad de competencia para cada uno de ellos (educación, formación, experiencia, etc.)
-	Vincular con los esquemas de capacitación planificados.
-	Fortalecer los planes de capacitación para favorecer la mejora de sus competencias.
-	Contar con acciones de verificación de la eficacia de las acciones de mantenimiento y mejora de la competencia del personal definido.</t>
  </si>
  <si>
    <t xml:space="preserve">Se identificó una gestión activa respecto a la comunicación de diferentes temas de SST y especialmente frente a la cercanía con los funcionarios en modo de trabajo en casa. Sin embargo, se recuerda que tanto la Norma como el Decreto establecen la necesidad de contar con un plan de comunicaciones previamente definido en que se planifiquen canales, temas, responsables, frecuencias, recolección de inquietudes, ideas y aportes, gestión oportuna de comunicaciones externas, entre otros, de manera que, y reconociendo que las comunicaciones son administradas desde el área respectiva, contar con dicho plan de comunicaciones SST favorecería el cumplimiento de los requisitos mencionados. </t>
  </si>
  <si>
    <t>2019-AE-04</t>
  </si>
  <si>
    <t xml:space="preserve">Se evidenció que no se realizó el reporte con oportunidad de los siguientes siniestros como accidentes de trabajo.  
	Choque simple vehículo de placas OBH 967 ocurrido el día 5 de septiembre de 2018.
	Siniestro daño de motocicleta de placas AWS 78D ocurrido el 11 de mayo de 2018
	Choque simple vehículo de placas ODS 950 ocurrido el día 18 de enero de 2019. 
Lo anterior podría incumplir potencialmente con la Resolución 1565 de 2014 Ítem 8.4. Atención a Víctimas   
</t>
  </si>
  <si>
    <t>Se solicitó el reporte, medición y análisis de los siguientes indicadores:
-	Incidentes y accidentes de tránsito, impacto económico de los incidentes y accidentes de tránsito.
-	Cantidad de Vehículos Inspeccionados, 
-	Número de personas capacitadas,
-	Mantenimientos preventivos, 
-	Pruebas prácticas en conductores
Sin embargo, no se entregaron la totalidad de las evidencias de medición de dichos indicadores.
Lo anterior incumple con lo establecido en las Hojas de Vida de los indicadores, formalizados a través del Plan Estratégico de Seguridad Vial.</t>
  </si>
  <si>
    <t>La OCI realizó la verificación del PIC y la implementación de capacitaciones en materia de seguridad vial, sin embargo, se sugiere a la Subdirección de Talento Humano corregir la imprecisión registrada en el PESV página 47, elaborado desde 30/05/2016 y última actualización 11/05/2017 vigente para determinar el alcance de esta auditoría, toda vez que indica literal y taxativamente que “El Ministerio de Educación Nacional cuenta con un Plan Institucional de capacitación (Subrayado nuestro) el cual contempla todos los temas a tratar durante el año, distribuido por grupo poblacional. 
Debido a lo anterior, el PIC cuenta con un Capítulo para capacitación en temas de Seguridad y Salud en el Trabajo, en el que se incluyen las capacitaciones en temas de seguridad vial” 
Lo anterior podría incumplir potencialmente la Resolución 1565 de 2014 numeral 8.1.3. Capacitación en seguridad vial – Programa de Capacitación.</t>
  </si>
  <si>
    <t>Al verificar lo concerniente a los requisitos legales aplicables al Sistema General de Riesgos Laborales del Ministerio a través del normograma institucional asociado al SIG, se pudo constatar que no se observó lineamientos normativos aplicables a la entidad en materia de SG-SST.
Lo anterior podría generar incumplimiento potencial de conformidad con el Decreto 1072 de 2015 y la Resolución 0312 de 2019 - Identificación de la normatividad nacional aplicable al Sistema General de Riesgos Laborales de la entidad (matriz de legal).</t>
  </si>
  <si>
    <t>2019-AE-03</t>
  </si>
  <si>
    <t xml:space="preserve">Hallazgo </t>
  </si>
  <si>
    <r>
      <t>CON EVIDENCIA APROBADA -</t>
    </r>
    <r>
      <rPr>
        <b/>
        <sz val="11"/>
        <color rgb="FFFF0000"/>
        <rFont val="Calibri"/>
        <family val="2"/>
        <scheme val="minor"/>
      </rPr>
      <t xml:space="preserve"> SIN SEGUIMIENTO</t>
    </r>
  </si>
  <si>
    <t>NOVEDAD - REQUERIMIENTO ITS</t>
  </si>
  <si>
    <t xml:space="preserve">Programar y ejecutar mesa técnica que permita la elaboración del plan de trabajo para adopción en el módulo del SIG de los indicadores solicitados en el Decreto 1072 de 2015 </t>
  </si>
  <si>
    <t xml:space="preserve">Documentar y aprobar plan de trabajo para la definición de adopción en el módulo del SIG de los indicadores solicitados en el Decreto 1072 de 2015 </t>
  </si>
  <si>
    <t xml:space="preserve">Actualizar los indicadores del SGSST en el módulo del SIG de acuerdo con el plan de trabajo definido </t>
  </si>
  <si>
    <t xml:space="preserve">Establecer los indicadores de evaluación de los programas del SGSST a fin de estructurar las fichas técnicas de los indicadores para la evaluación de los programas del SGSST </t>
  </si>
  <si>
    <t xml:space="preserve">Realizar solicitud de cargue de las fichas de los indicadores para la evaluación de los programas del SGSST </t>
  </si>
  <si>
    <t xml:space="preserve">Publicar los indicadores ajustados en el SIG </t>
  </si>
  <si>
    <t>Acta de reunión 
Lista de asistencia</t>
  </si>
  <si>
    <t>Plan de Trabajo aprobado</t>
  </si>
  <si>
    <t>Módulo del SIG actualizado</t>
  </si>
  <si>
    <t>Fichas de indicador aprobadas</t>
  </si>
  <si>
    <t>Reporte módulo del SIG actualizado</t>
  </si>
  <si>
    <t>Ana María Cardona García</t>
  </si>
  <si>
    <t xml:space="preserve">Solicitar a la Subdirección De Desarrollo Organizacional socialización de la metodología institucional de la gestión del cambio dirigida a la Subdirección de Talento Humano </t>
  </si>
  <si>
    <t xml:space="preserve">Socializar la metodología institucional de la gestión del cambio dirigida a la Subdirección de Talento Humano </t>
  </si>
  <si>
    <t xml:space="preserve">Programar y ejecutar mesa técnica de inclusión del SGSST en la metodología institucional para la actualización del procedimiento de gestión del cambio de la Entidad con el propósito de incluir la gestión del cambio relacionada con el SGSST. </t>
  </si>
  <si>
    <t xml:space="preserve">Realizar la valoración de los impactos sobre el SGSST acorde a los cambios presentados en la Entidad y el entorno. </t>
  </si>
  <si>
    <t>Acta de reunión
Lista de asistencia</t>
  </si>
  <si>
    <t>Documento actualizado y publicado de gestión del cambio del SGSST.</t>
  </si>
  <si>
    <t>Análisis implementado</t>
  </si>
  <si>
    <t xml:space="preserve">Solicitar a la Subdirección de Desarrollo Organizacional socialización de la metodología institucional de la identificación de contexto estratégico dirigida a la Subdirección de Talento Humano. </t>
  </si>
  <si>
    <t xml:space="preserve">Socializar la metodología institucional de la identificación de contexto estratégico dirigida a la Subdirección de Talento Humano. </t>
  </si>
  <si>
    <t xml:space="preserve">Programar y ejecutar mesa técnica de inclusión del SGSST en la metodología institucional para la identificación de contexto estratégico dirigida a la Subdirección de Talento Humano y actualización del documento integrado. </t>
  </si>
  <si>
    <t xml:space="preserve">Programar y ejecutar mesa técnica para la elaboración del plan de trabajo conjunto. </t>
  </si>
  <si>
    <t xml:space="preserve">Documentar y aprobar plan de trabajo para la adecuación del SGSST a los requisitos de la norma ISO 45001, Decreto 1072 de 2015 y las que sean complementarias para su posterior cargue en el SIG. </t>
  </si>
  <si>
    <t>Oficio Solicitud.</t>
  </si>
  <si>
    <t>Documento de contexto del SGSST.</t>
  </si>
  <si>
    <t>Acta de reunión 
Lista de asistencia.</t>
  </si>
  <si>
    <t>Plan de trabajo aprobado.</t>
  </si>
  <si>
    <t>Subdirección de Talento Humano</t>
  </si>
  <si>
    <t xml:space="preserve">Documentar y aprobar plan de trabajo para el seguimiento a la implementación de los controles asociados a los riesgos del SGSST. </t>
  </si>
  <si>
    <t xml:space="preserve">Actualizar la metodología definiendo los responsables de evaluar la eficacia de los controles implementados para el control de los peligros y riesgos del SG-SST. </t>
  </si>
  <si>
    <t xml:space="preserve">Realizar solicitud para el cargue de la matriz de peligros y valoración de riesgos en el módulo del SIG dispuesto para ello. </t>
  </si>
  <si>
    <t xml:space="preserve">Actualizar la matriz de peligros y valoración de riesgos en el módulo del SIG de acuerdo con la información enviada. </t>
  </si>
  <si>
    <t>Documento de metodología aprobado</t>
  </si>
  <si>
    <t>Módulo del SIG actualizado.</t>
  </si>
  <si>
    <t xml:space="preserve">Solicitar a la Subdirección de Desarrollo Organizacional socialización del procedimiento de Revisión por la Dirección en lo relacionado con el SG-SST. </t>
  </si>
  <si>
    <t xml:space="preserve">Socializar el procedimiento institucional de revisión por la Dirección dirigida a la Subdirección de Talento Humano en lo relacionado con el SG-SST. </t>
  </si>
  <si>
    <t xml:space="preserve">Programar y ejecutar mesa técnica para preparar el informe de Revisión por la Dirección respecto a los temas relacionados al SGSST acorde con lo establecido en el Decreto 1072 de 2015. </t>
  </si>
  <si>
    <t xml:space="preserve">Realizar informe con las conclusiones emitidas por la Alta Dirección en el Comité de Gestión y Desempeño y enviarlas por Gestión Documental al COPASST. </t>
  </si>
  <si>
    <t>Documento de informe para revisión por la Alta Dirección del SGSST.</t>
  </si>
  <si>
    <t>Informe remitido al COPASST</t>
  </si>
  <si>
    <t xml:space="preserve">Elaborar procedimiento para identificar y determinar los requisitos legales y otros requisitos que sean aplicables a los peligros y los riesgos del SG-SST. Así mismo establecer el mecanismo a través del cual se tenga acceso a esta información. </t>
  </si>
  <si>
    <t xml:space="preserve">Comunicar e implementar la metodología definida por la entidad para la identificación y actualización permanente de los requisitos legales y otros requisitos que sean aplicables a los peligros y riesgos del SG-SST. </t>
  </si>
  <si>
    <t>Procedimiento aprobado y publicado.</t>
  </si>
  <si>
    <t>Procedimiento comunicado.</t>
  </si>
  <si>
    <t xml:space="preserve">Revisar los formatos manejados desde el SGSST con el fin de determinar la necesidad de actualizarlos e integrarlos en el sistema con el aplicativo del SIG. </t>
  </si>
  <si>
    <t xml:space="preserve">Definir plan de trabajo para actualización de los formatos utilizados en el SGSST. </t>
  </si>
  <si>
    <t xml:space="preserve">Publicar en el SIG la documentación definida en el plan de trabajo. </t>
  </si>
  <si>
    <t>Acta de reunión
Lista de asistencia.</t>
  </si>
  <si>
    <t>Plan de Trabajo aprobado .</t>
  </si>
  <si>
    <t>Comunicación interna (pregonero) con la divulgación de los documentos publicados en el SIG. 
Respuesta al área a través del sistema de gestión documental confirmando la actualización de documentos en el SIG.</t>
  </si>
  <si>
    <t>Realizar mesa técnica con contratación para incluir en contratos cláusula en materia de responsabilidad de los contratistas en SG-SST.</t>
  </si>
  <si>
    <t>Acta. 
Lista de asistencia.</t>
  </si>
  <si>
    <t xml:space="preserve">Solicitar a la Subdirección de Desarrollo Organizacional socialización del procedimiento gestión de planes de mejoramiento. </t>
  </si>
  <si>
    <t xml:space="preserve">Socializar el procedimiento de gestión de planes de mejoramiento dirigida a la Subdirección de Talento Humano. </t>
  </si>
  <si>
    <t>Acta
Lista de asistencia.</t>
  </si>
  <si>
    <t xml:space="preserve">Solicitar a la Subdirección de Desarrollo Organizacional mesa técnica de socialización y revisión de la matriz de roles y responsabilidades del SGSST a la Subdirección de Talento Humano. </t>
  </si>
  <si>
    <t xml:space="preserve">Realizar mesa técnica para revisión de la matriz de roles y responsabilidades del SGSST. </t>
  </si>
  <si>
    <t xml:space="preserve">Elaborar un plan de capacitación específico en materia de SGSST e incluirlo en el PIC de la Entidad. </t>
  </si>
  <si>
    <t>Pic actualizado.</t>
  </si>
  <si>
    <t>Acta 
Lista de asistencia.</t>
  </si>
  <si>
    <t xml:space="preserve">Realizar la evaluación del estado actual frente al cumplimiento de los requisitos de la Resolución 0312:2019 y la ISO45001:2018 con el fin de establecer en el plan de trabajo a realizar con la periodicidad establecida. </t>
  </si>
  <si>
    <t>Evaluación aplicada.</t>
  </si>
  <si>
    <t xml:space="preserve">Diseñar y ejecutar estrategia para la divulgación de los derechos y deberes de los servidores públicos. </t>
  </si>
  <si>
    <t>Documento de estrategia elaborado y publicado.</t>
  </si>
  <si>
    <t xml:space="preserve">Solicitar a la Subdirección de Desarrollo Organizacional mesa técnica de socialización y revisión del procedimiento de toma de conciencia a la Subdirección de Talento Humano. </t>
  </si>
  <si>
    <t xml:space="preserve">Realizar mesa técnica de socialización del procedimiento de toma de conciencia a la Subdirección de Talento Humano. </t>
  </si>
  <si>
    <t xml:space="preserve">Programar y ejecutar mesa técnica para realizar la identificación de las necesidades de toma de conciencia. </t>
  </si>
  <si>
    <t>Formato de identificación de necesidades de toma de conciencia del SIG-SGSST.</t>
  </si>
  <si>
    <t xml:space="preserve">Realizar periódicamente seguimiento a las PQRS asignados a los servidores de la dependencia con el fin de que se ofrezcan respuestas oportunas a los requerimientos. </t>
  </si>
  <si>
    <t>Informes consolidados</t>
  </si>
  <si>
    <t>Fanny Cardona Moreno</t>
  </si>
  <si>
    <t>Al monitorear el desempeño en el tratamiento de Producto yo Servicio no conforme se detectó que la Subdirección de Fomento de Competencias presenta un porcentaje de cumplimiento del 87% en el criterio de oportunidad en la respuesta de PQRS, para el segundo trimestre de 2020.</t>
  </si>
  <si>
    <t xml:space="preserve">Realizar un documento estandar en el que se solicite a los peticionarios dar un tiempo adicional para responderles, teniendo en cuenta que la respuesta de fondo depende de la administración temporal de la Guajira y debemos esperar a que nos remita la información la A.T. La Guajira </t>
  </si>
  <si>
    <t xml:space="preserve">Gestionar y Solicitar Capacitación a la UAC o OCI para los servidores respecto a la responsabilidad legal de incumplir los términos de respuesta establecidos por la Ley 1755 de 2015. </t>
  </si>
  <si>
    <t>Capacitación</t>
  </si>
  <si>
    <t>Johanna Paola Samaca González</t>
  </si>
  <si>
    <t>Oscar Javier Manrique</t>
  </si>
  <si>
    <t>MAURA RAMIREZ</t>
  </si>
  <si>
    <t>Subdirección de Inspección y Vigilancia</t>
  </si>
  <si>
    <t>Subdirección de Gestión  Administrativa</t>
  </si>
  <si>
    <t>Pendiente Formulación</t>
  </si>
  <si>
    <t>Pendiente Aprobación Lider de Proceso</t>
  </si>
  <si>
    <t>Jesus Alberto Arias Parra</t>
  </si>
  <si>
    <t>Dora Inés Ojeda Roncancio</t>
  </si>
  <si>
    <t>Clara Eugenia Robayo</t>
  </si>
  <si>
    <t>Se solicitó el reporte, medición y análisis de los siguientes indicadores:
-	Incidentes y accidentes de tránsito, impacto económico de los incidentes y accidentes de tránsito.
-	Cantidad de Vehículos Inspeccionados, 
-	Número de personas capacitadas,
-	Mantenimientos preventivos, 
-	Pruebas prácticas en conductores
Sin embargo, no se entregaron la totalidad de las evidencias de medición de dichos indicadores.
Lo anterior incumple con lo establecido en las Hojas de Vida de los indicadores, formalizados a través del Plan Estratégico de Seguridad Vial.</t>
  </si>
  <si>
    <t xml:space="preserve">Se evidenció que no se realizó el reporte con oportunidad de los siguientes siniestros como accidentes de trabajo.  
- Choque simple vehículo de placas OBH 967 ocurrido el día 5 de septiembre de 2018.
- Siniestro daño de motocicleta de placas AWS 78D ocurrido el 11 de mayo de 2018
- Choque simple vehículo de placas ODS 950 ocurrido el día 18 de enero de 2019. 
Lo anterior podría incumplir potencialmente con la Resolución 1565 de 2014 Ítem 8.4. Atención a Víctimas   
</t>
  </si>
  <si>
    <t xml:space="preserve">El tipo de hallazgo y el proceso no corresponden  </t>
  </si>
  <si>
    <t>RESPONSABLE NOTIFICACIÓN</t>
  </si>
  <si>
    <t>Oicina de Tecnología y Sistemas de Información</t>
  </si>
  <si>
    <t>Diego Fernando Arrieta Roríguez</t>
  </si>
  <si>
    <t>Dora Inés Ojeda</t>
  </si>
  <si>
    <t>Camilo Andrés Gutierrez Silva</t>
  </si>
  <si>
    <t>Roger Quirama García</t>
  </si>
  <si>
    <t>Edna del Pilar Paez García</t>
  </si>
  <si>
    <t>Aprobador Tranversal (SDO)</t>
  </si>
  <si>
    <t xml:space="preserve">
1. Se han triplicados las PQRS recibidas en el marco de la emergencia sanitaria por el COVID-19, asi: en abril se recibieron 555 peticiones y en julio se recibiron: 1.784 peticiones especialmente en lo que tiene que ver con descuentos en Derechos Pecuniarios por esta razón.
2. Se contaba con un recurso humano extra tercerizado exclusivamente para la atención de las PQRS con el cual ya no se cuenta.</t>
  </si>
  <si>
    <t>Mantener actualizado el repositorio digital que la Oficina de Tecnología y Sistemas de Información creará para preservar y organizar la documentación de los contratos suscritos por la oficina.</t>
  </si>
  <si>
    <t>Informe con relación de contratos con información incompleta</t>
  </si>
  <si>
    <t>REFORMULADO Seguimiento DNDA SEPTIEMBRE 2020</t>
  </si>
  <si>
    <t>Pendiente aprobación por el lider del proceso</t>
  </si>
  <si>
    <t>Con corte a 30 de septiembre la dependencia no reporta avance, debido a que no ha iniciado la fecha de ejecución</t>
  </si>
  <si>
    <t>Se evidencia solicitud realizada por la Subdirección de Talento Humano a la Subdirección De Desarrollo Organizacional para adelantar socialización de la metodología institucional de la gestión del cambio.</t>
  </si>
  <si>
    <t>El pasado 7 de octubre del año 2020, mediante comunicación interna con radicado N°2020-IE-040972 se remitió a la Subdirección de Desarrollo Organizacional la solicitud para la capacitación en gestión del cambio dirigida a los colaboradores de la Subdirección de Talento Humano.</t>
  </si>
  <si>
    <t>Se evidencian informes de seguimiento web mensuales hasta el mes de noviembre presentados por la Oficina Asesora de Comunicaciones en los cuales realizan revisión a los diferentes sitios para identificar fallas en la información publicada en la página web. Se pudo verificar que el link de Transparencia y Acceso a la Información Pública se encuentra actualizado con todos los reportes de la gestión del MEN</t>
  </si>
  <si>
    <t>Durante el mes de agosto, la Oficina Asesora de Comunicaciones realizó revisión manual y automática de los enlaces de la página web institucional, además actualizó los micrositios programas en alta voz, encuesta opinometro y sistemas de información entre otros. En este mes se registró 1.988.464 visitas a la página web https://www.mineducacion.gov.co/portal/
El sitio web del Ministerio de Educación Nacional es un canal de comunicación compuesto por múltiples páginas con diferentes enlaces, iniciando en el portal https://www.mineducacion.gov.co/portal/ Durante el mes septiembre el sitio web del Ministerio de Educación registró 2.166.136 visitas. En este mes la Oficina Asesora de Comunicaciones realizó revisión y actualización de contenidos, además se crearon nuevos micrositios.
Durante el mes de octubre, la Oficina Asesora de Comunicaciones a través del equipo web, realizó las respectivas revisiones y actualizaciones a la página web institucional www.mineducacion.gov.co así mismo se desarrollaron y actualizaron nuevos micrositios entre ellos Ministerio de Educación para niños, jóvenes y adolescentes, Día del Directivo Docente y Foro Educativo Nacional entre otros.
Durante el mes Noviembre, el sitio web del Ministerio de Educación registró 1.485.556 visitas a la página web del Ministerio. En este período se revisaron y actualizaron los siguientes micrositios a fin de seguir brindando a la ciudadanía contenidos de manera clara y oportuna, y permitir interactuar de manera dinámica utilizando la página como canal de comunicación: Publicación de formularios embebidos en el sitio de la Unidad de Atención al Ciudadano, micrositio Datos Abiertos y Pacto por la Transparencia</t>
  </si>
  <si>
    <t>N.A</t>
  </si>
  <si>
    <t>Durante el período se realizó los ajustes a la caracterización del proceso y al procedimiento de acuerdo con las propuesta de las depedencias y de los profesionales de la SDO. No obtante, de acuerdo las auditorías externas, es necesario generar los últimos detalles para garantizar que todas las recomendación se encuentren incorporadas. Una vez se cuente con la versión final, se publicará y se socializará a todas las partes interesadas.
Adicionalmente, el 6 de agosto, fue publicado en el SIG la caracterización del proceso. Como parte del análisis realizado se está realizando la actualización del procedimiento de evaluación de política, articulado con el plan de manejo de los riesgos del proceso.</t>
  </si>
  <si>
    <t>El 10 de septiembre se envío a través de comunciación interna la actualización del documento y se invitó a la organización a conocerlo.</t>
  </si>
  <si>
    <t xml:space="preserve">REFORMULADO AGOSTO 2018 / DICIEMBRE 2019 / DICIEMBRE 2020
</t>
  </si>
  <si>
    <t>REFORMULADO DICIEMBRE 2020</t>
  </si>
  <si>
    <t xml:space="preserve">La mesa técnica en reunión al analizar la causa de la oportunidad de mejora, encontró que los indicadores del Plan Estratégico de Seguridad Vial no estaban formalizados en el SIG, para lo cual es necesario definirlos de manera precisa y construir la hoja de vida de cada indicador en la que se indique periodicidad de reporte, roles y responsables.
</t>
  </si>
  <si>
    <t>Programar y realizar mesa técnica de seguimiento a comportamiento y reporte de indicadores.</t>
  </si>
  <si>
    <t>Revisar, ajustar y formalizar las hojas de vida de los indicadores del Pesv en el SIG con su publicación en el módulo del SG-SST.</t>
  </si>
  <si>
    <t>Realizar mesas técnicas de trabajo con las áreas encargadas de la implementación del Pesv.</t>
  </si>
  <si>
    <t>Hojas de vida de indicador</t>
  </si>
  <si>
    <t>Actas de reunión</t>
  </si>
  <si>
    <t>En reunión de análisis de causas, la mesa técnica identificó que no se cuenta con un tiempo loable para hacer seguimiento y revisión del Pesv por parte del Copasst, en el que se establezca un acta específica a dicha revisión y que contemple todos los componentes del Plan Estratégico de Seguridad Vial.</t>
  </si>
  <si>
    <t>Adelantar reunión de seguimiento al Pesv por parte del Copasst de manera exclusiva y registrar en acta especial, los puntos trabajados incluyendo los temas abordados en la Resolución 1565 de 2014.</t>
  </si>
  <si>
    <t>Acta de reunión semestral</t>
  </si>
  <si>
    <t>En reunión con la mesa técnica se identificó que no se encontraba la definición de los temas de sensibilización y capacitación por grupo focal del documento del Pesv de 2016.</t>
  </si>
  <si>
    <t>Definir dentro del plan estratégico de seguridad vial y dentro del PIC, los temas de sensibilización y capacitación por grupos focales específicos acorde a sus roles y responsabilidades.</t>
  </si>
  <si>
    <t>Pesv y Pic actualizados y formalizados en el SIG.</t>
  </si>
  <si>
    <t>La mesa técnica en reunión de análisis de causas identifica que no están articulados los módulos que manejan los temas de reportes, para la documentación y seguimiento de los incidentes/accidentes viales.</t>
  </si>
  <si>
    <t>Diseño del formato de reporte de accidentes viales.</t>
  </si>
  <si>
    <t>Actualización de la guía para el manejo del parque automotor código AD-GU-04-04</t>
  </si>
  <si>
    <t>Actualización del protocolo de atención a víctimas.</t>
  </si>
  <si>
    <t>Formato de accidente.</t>
  </si>
  <si>
    <t>Protocolo actualizado</t>
  </si>
  <si>
    <t>Pilar Cristina Moreno Sierra</t>
  </si>
  <si>
    <t>La dependencia no reporta avance, sin embargo, no se ha cumplido la fecha de finalización.</t>
  </si>
  <si>
    <t xml:space="preserve">	
Gestionar y Solicitar Capacitación a la UAC o OCI para los servidores respecto a la responsabilidad legal de incumplir los términos de respuesta establecidos por la Ley 1755 de 2015.</t>
  </si>
  <si>
    <t>Realizar periódicamente seguimiento a las PQRS asignados a los servidores de la dependencia con el fin de que se ofrezcan respuestas oportunas a los requerimientos.</t>
  </si>
  <si>
    <t xml:space="preserve">	
Realizar un documento estándar en el que se solicite a los peticionarios dar un tiempo adicional para responderles, teniendo en cuenta que la respuesta de fondo depende de la administración temporal de la Guajira y debemos esperar a que nos remita la información la A.T. La Guajira</t>
  </si>
  <si>
    <t>Seguimientos Semanales</t>
  </si>
  <si>
    <t>Elaboración de un (1) documento estándar de solicitud plazo para respuesta.</t>
  </si>
  <si>
    <t>El Siete (7) de Septiembre de 2020 el Procedimiento Gestión de Eventos de TI, fue aprobado por el Ing. Róger Quirama García, Jefe de la Oficina de Tecnología y Sistemas de Información El Ocho (8) de Septiembre de 2020 la Oficina de Tecnología y Sistemas de Información, remitió a la Subdirección de Desarrollo Organizacional (SDO) para publicación y actualización en el SIG , el Procedimiento Gestión de Eventos de TI. El Dieciséis de Septiembre de 2020 se envió para validación y aprobación al Ing. Róger Quirama, jefe de la Oficina de Tecnología y Sistemas de Información, el Procedimiento Gestión de Configuración y el Instructivo para control de licencias. El Diecisiete (17) de Septiembre la SDO solicita a Angie Lorena Ardila Gomez, Servidora de esa dependencia el cargue en el SIG del nuevo procedimiento de Gestión de Eventos TI</t>
  </si>
  <si>
    <t>Con corte a septiembre de 2020, se observa la publicación del Procedimiento - Gestión de Eventos TI el 17 de septiembre de 2020 en el SIG. Se encuentra en proceso el Procedimiento Gestión de Configuración y el Instructivo para control de licencias. La actividad se encuentra dentro de los tiempos establecidos se recomienda establecer las acciones pertinentes para el cumplimiento de la meta en el tiempo propuesto.</t>
  </si>
  <si>
    <t>Con corte a septiembre de 2020, no presenta avance en la acción. El porcentaje debe estar alineado con las acciones 147 y 150. La actividad se encuentra dentro de los tiempos establecidos se recomienda establecer las acciones pertinentes para el cumplimiento de la meta en el tiempo propuesto.</t>
  </si>
  <si>
    <t>Con corte a septiembre de 2020, no presenta avance en la acción. La actividad se encuentra dentro de los tiempos establecidos se recomienda establecer las acciones pertinentes para el cumplimiento de la meta en el tiempo propuesto.</t>
  </si>
  <si>
    <t>Con corte a septiembre de 2020, no presenta avance en la acción, depende de la finalización de las acciones de documento con lineamiento y herramienta configurada. La actividad se encuentra dentro de los tiempos establecidos se recomienda establecer las acciones pertinentes para el cumplimiento de la meta en el tiempo propuesto.</t>
  </si>
  <si>
    <t>Con corte a septiembre de 2020, Se observa la actualización y publicación el 30 de septiembre de 2020 del procedimiento Administración y control de recursos físicos en su versión 5. Se realizo la actividad en el tiempo reformulado.</t>
  </si>
  <si>
    <t>Con corte a septiembre de 2020, se observan los 4 informes de verificación de nombres con fecha de 10 de febrero de 2020, 21 de febrero de 2020, 02 de marzo de 2020, 24 de agosto de 2020. La acción su fecha de finalización es 31 de julio de 2020, sin embargo, se culmino en el mes de agosto de 2020.</t>
  </si>
  <si>
    <t>Con corte a septiembre de 2020, se observa la infografía sobre las bondades de la intranet. La actividad estaba programada para finalizar el 31 de julio de 2020, el cual no se realizo la socialización en el tiempo establecido. Se recomienda la reformulación de la actividad.</t>
  </si>
  <si>
    <t xml:space="preserve">Se observa el documento Plan de trabajo para la actualización de la documentación del sistema de gestión ambiental y el documento Responsabilidades para la publicación de la información del SGA, el cual están firmados por el Subdirector de Gestión Administrativa y la Subdirectora de Desarrollo organizacional. </t>
  </si>
  <si>
    <t>La actividad no presenta avance, se encuentra dentro de los tiempos establecidos. Se recomienda establecer las acciones pertinentes para el cumplimiento de la meta en el tiempo propuesto.</t>
  </si>
  <si>
    <t>La actividad no ha iniciado, se realizará el seguimiento para el próximo corte.</t>
  </si>
  <si>
    <t>La actividad no ha iniciado, se realizará el seguimiento en el corte correspondiente.</t>
  </si>
  <si>
    <t>La acción no ha iniciado, por lo que no presenta avance para el periodo evaluado.</t>
  </si>
  <si>
    <t>La actividad no presenta avance, no se realizo dentro del tiempo planeado. Se recomienda reformular la acción.</t>
  </si>
  <si>
    <t>No hay avance en la actividad.</t>
  </si>
  <si>
    <t>El procedimiento se encuentra publicado en el SIG. Se actualizó el procedimiento incluyendo en disposiciones generales 15. El grupo de recursos físicos informará a la Oficina de tecnología y sistemas de información el número de placa cada vez que se efectué un cambio en el registro asignado a los equipos de tecnología. el mismo se encuentra publicado en el SIG.</t>
  </si>
  <si>
    <t>Para el primer trimestre se realizó la actualización de la guía CI-GU-07 V1 Orientaciones para la administración y uso de la intranet. y se publicó en https://intranetmen.mineducacion.gov.co/Conocimiento/Pages/OrientacionesIntranet.aspx. De igual fo rma, se generó una infografía que se entregará a las personas asignadas para los jefes como gestores de conocimiento en el marco de la resolución 017564 31 DIC 2019</t>
  </si>
  <si>
    <t>Se realiza y aprueba el plan de trabajo para la actualización de la documentación del sistema</t>
  </si>
  <si>
    <t>Se realizaron las mesas de trabajo con la Subdirección de Desarrollo Organizacional y Subdirección de Gestion Administrativa para validar el plan de trabajo de la actualización de la documentación y validación de responsables para la publicación de la información correspondiente del Sistema de Gestion Ambiental, los cuales fueron firmados por los subdirectores según archivo adjunto.</t>
  </si>
  <si>
    <t>Se realiza y aprueba el plan de trabajo para la actualización de la documentación del sistema. Se adjunta el plan revisado y aprobado por los Subdirectores respectivos.</t>
  </si>
  <si>
    <t>Generación de reporte con la relación de los formatos vigentes del Proceso Gestión de Servicios TIC registrados en el SIG a 31 de Agosto de 2020 Envío del reporte por el Ing. Róger Quirama García, Jefe de la Oficina de Tecnología y Sistemas de Información a través de Correo electrónico de 31 de Agosto de 2020 a todos los colaboradores de la OTSI Generación de los 14 formatos vigentes del Proceso Gestión de Servicios TIC registrados en el SIG a 16 de Septiembre de 2020 Envío de los 14 formatos vigentes del Proceso Gestión de Servicios TIC registrados en el SIG a 16 de Septiembre de 2020 por el Ing. Róger Quirama García, Jefe de la Oficina de Tecnología y Sistemas de Información a través de Correo electrónico de 22 de Septiembre de 2020 a todos los colaboradores de la OTSI</t>
  </si>
  <si>
    <t>Se evidencio el cumplimiento de la acción ya que se observo las actividades de divulgación a traves de los medios de comunicación del MEN.</t>
  </si>
  <si>
    <t>Para el periodo de seguimiento con corte a septiembre no se evidencia soportes de avances, se recomienda realizar las actividades planteadas para el cumplimiento de la meta</t>
  </si>
  <si>
    <t>No se realiza seguimiento de esta acción de mejora para este periodo de revisión con corte a septiembre dado que la actividad no ha iniciado.</t>
  </si>
  <si>
    <t>Con el fin de mantener informados y actualizados a los Colaboradores (Servidores de Planta y Contratistas) del Ministerio de Educación en los servicios que presta la Oficina de Tecnología y Sistemas de Información, así como para incrementar el nivel de usabilidad de los servicios ofrecidos, esta Oficina coordinó con la Oficina Asesora de Comunicaciones las actividades requeridas para la divulgación en los medios autorizados por el Ministerio de Educación Nacional del Manual de Políticas Servicios TIC publicado en el SIG</t>
  </si>
  <si>
    <t>En el periodo de seguimiento se evidencio el reporte con la relación de los formatos vigentes del Proceso Gestión de Servicios TIC registrados en el SIG, envío del reporte por el Ing. Róger Quirama García, Jefe de la Oficina de Tecnología y Sistemas de Información a través de Correo electrónico a todos los colaboradores de la oficina, generación de los 14 formatos vigentes del Proceso Gestión de Servicios TIC registrados en el SIG, envío de los 14 formatos vigentes del Proceso Gestión de Servicios TIC registrados en el SIG por el Jefe de la Oficina de Tecnología y Sistemas de Información a través de Correo electrónico a todos los colaboradores de la OTSI.</t>
  </si>
  <si>
    <t>El conjunto de datos MEN_Instituciones Educación Superior se encuentra público en el portal de datos.gov.co y fue actualizado a 30 de agosto de 2020. Para los conjuntos de datos de: Instituciones de Educación para el trabajo y desarrollo humano (MEN_INSTITUCIONES EDUCACIÓN PARA EL TRABAJO Y EL DESARROLLO HUMANO) y Programas de Educación para el trabajo y el desarrollo humano (MEN_PROGRAMAS EDUCACIÓN PARA EL TRABAJO Y EL DESARROLLO HUMANO), se está validando la calidad de la información para la publicación y se creó la estructura en datos.gov.co con los metadatos correspondientes. Para el cuarto conjunto de datos a automatizar se dispondrá información de Docentes de Educación PBM con el nombre de: Cantidad de docentes por ETC (Entidad Territorial Certificada).</t>
  </si>
  <si>
    <t>El conjunto de datos ?MEN_Instituciones Educación Superior? se encuentra publicado en el portal de datos.gov.co y fue actualizado a 30 de agosto de 2020. Para los conjuntos de datos de: Instituciones de Educación para el trabajo y desarrollo humano ?MEN_instituciones educación para el trabajo y el desarrollo humano?. se está validando la calidad de la información para la publicación el Conjunto de datos ?MEN_programas educación para el trabajo y el desarrollo humano?. Además, se creó la estructura en datos.gov.co con los metadatos correspondientes. Para el cuarto conjunto de datos a automatizar se dispondrá información de Docentes de Educación PBM con el nombre de: ?Cantidad de docentes por ETC (Entidad Territorial Certificada)</t>
  </si>
  <si>
    <t>Generación del documento Plan de Sensibilización, Comunicación y Capacitación en el que se establecen los lineamientos requeridos para la construcción y mantenimiento del Plan de Sensibilización, Comunicación y Capacitación de la Seguridad de la Información, con el fin de asegurar que éste, cubra en su totalidad a los Colaboradores del Ministerio de Educación Nacional. A su vez se genera documento con un ejercicio y campaña de sensibilización del Phishing.</t>
  </si>
  <si>
    <t>Se observa el documento en borrador del plan de sensibilización, comunicación y capacitación del SGSI, adicional se evidencia el documento con un ejercicio y campaña de sensibilización del Phishing.</t>
  </si>
  <si>
    <t>La Oficina de Tecnología y Sistemas de Información (OTSI) mediante correo de 07 de Septiembre de 2020, envió a la Subdirección de Desarrollo Organizacional (SDO) el Procedimiento de Gestión de Cambios para su respectiva validación y aprobación, teniendo en cuenta que el Procedimiento de Gestión de Eventos de TI había sido aprobado, siendo éste el insumo para la modificación de los procedimientos del Proceso de Gestión de Servicios TIC. Dado que no se recibieron más observaciones al documento, la OTSI solicita mediante correo del 16 de Septiembre a la SDO la publicación del Procedimiento de Gestión Cambios en el SIG La SDO mediante el correo del 18 de Septiembre de 2020 indica en revisión realizada a la actualización del procedimiento de Gestión de Cambios y el documento de Lineamientos de Gestión de Cambios, envía cambios sugeridos y observaciones. La OTSI mediante correo del 23 de Septiembre de 2020, envía el Procedimiento de Gestión de Cambios y el documento de Lineamientos de Gestión de Cambios ajustados acuerdo a cambios sugeridos y observaciones de la SDO</t>
  </si>
  <si>
    <t>La Oficina de Tecnología y Sistemas de Información (OTSI) mediante correo de 07 de Septiembre de 2020, envió a la Subdirección de Desarrollo Organizacional (SDO) el Procedimiento de Gestión de Cambios para su respectiva validación y aprobación, teniendo en cuenta que el Procedimiento de Gestión de Eventos de TI había sido aprobado, siendo éste el insumo para la modificación de los procedimientos del Proceso de Gestión de Servicios TIC. La OTSI solicita mediante correo del 16 de Septiembre a la SDO la publicación del Procedimiento de Gestión Cambios en el SIG La SDO mediante el correo del 18 de Septiembre de 2020 envía cambios sugeridos y observaciones. La OTSI mediante correo del 23 de Septiembre de 2020, envía el Procedimiento de Gestión de Cambios y el documento de Lineamientos de Gestión de Cambios ajustados acuerdo a cambios sugeridos y observaciones de la SDO. Se recomienda continuar el ritmo de trabajo para alcanzar la meta.</t>
  </si>
  <si>
    <t>A) Actualización en del SIG de los documentos que se relacionan a continuación: 1. ST-PR-08 Procedimiento Gestión de Seguridad de la Información 2. ST-PR-14 Procedimiento Gestión de Incidentes 3. ST-CA-01 Caracterización Gestión de Servicios TIC B) Revisión conjunta con la Subdirección de Desarrollo Organizacional (SDO) de los documentos: 1. Política de escritorio limpio y pantalla limpia 2. Guía de Clasificación de Información. Activos 3. Política Seguridad de las operaciones 4. Incidentes de Seguridad de la Información en Service Desk Manager 5. Plan de Sensibilización, Comunicación y Capacitación del SGSI 6. Política de usos de controles criptográficos 7. Procedimiento Activos de Información 25082020 8. Procedimiento Gestión de Incidentes 31072020 9. Procedimiento Gestión de Seguridad de la Información 31072020</t>
  </si>
  <si>
    <t>Se actualizó en el Sistema Integrado de Gestión los procedimientos ST-PR-08 Procedimiento Gestión de Seguridad de la Información y ST-CA-01 Caracterización Gestión de Servicios TIC . además, la Oficina de Tecnologia y la Subdirección de Desarrollo Organizacional (SDO) revisaron la Política de escritorio y pantalla limpios, la Guía de Clasificación de Información. Activos, la Política Seguridad de las operaciones, Incidentes de Seguridad de la Información en Service Desk Manager, Plan de Sensibilización, Comunicación y Capacitación del SGSI, la Política de usos de controles criptográficos, el Procedimiento Activos de Información, el Procedimiento Gestión de Incidentes, Procedimiento Gestión de Seguridad de la Información</t>
  </si>
  <si>
    <t>Actualización en el SIG de los documentos que se relacionan a continuación: 1. ST-PR-08 Procedimiento Gestión de Seguridad de la Información 2. ST-PR-14 Procedimiento Gestión de Incidentes 3. ST-CA-01 Caracterización Gestión de Servicios TIC Revisión conjunta con la Subdirección de Desarrollo Organizacional de los documentos: 1. Política de escritorio limpio y pantalla limpia 2. Guía de Clasificación de Información. Activos 3. Política Seguridad de las operaciones 4. Incidentes de Seguridad de la Información en Service Desk Manager 5. Plan de Sensibilización, Comunicación y Capacitación del SGSI 6. política de usos de controles criptográficos 7. Procedimiento Activos de Información 25082020.docx 8. Procedimiento Gestión de incidentes 31072020.docx 9. Procedimiento Gestión de seguridad de la información 31072020.docx Se adjunta acta donde se registro el acuerdo relacionado con el cambio del manual de seguridad por Guías.</t>
  </si>
  <si>
    <t>Se actualizó en el Sistema Integrado de Gestión los procedimientos ST-PR-08 Procedimiento Gestión de Seguridad de la Información y ST-CA-01 Caracterización Gestión de Servicios TIC . además, la Oficina de Tecnologia y la Subdirección de Desarrollo Organizacional (SDO) revisaron la Política de escritorio y pantalla limpios, la Guía de Clasificación de Información. Activos, la Política Seguridad de las operaciones, Incidentes de Seguridad de la Información en Service Desk Manager, Plan de Sensibilización, Comunicación y Capacitación del SGSI, la Política de usos de controles criptográficos, el Procedimiento Activos de Información, el Procedimiento Gestión de Incidentes, Procedimiento Gestión de Seguridad de la Información. Se observa el acta donde se registró el acuerdo relacionado con el cambio del manual de seguridad por Guías.</t>
  </si>
  <si>
    <t>Con el fin de mantener informados y actualizados a los Colaboradores (Servidores de Planta y Contratistas) del Ministerio de Educación en los servicios que presta la Oficina de Tecnología y Sistemas de Información, así como para incrementar el nivel de usabilidad de los servicios ofrecidos, esta Oficina coordinó con la Oficina Asesora de Comunicaciones las actividades requeridas para la divulgación en los medios autorizados por el Ministerio de Educación Nacional del Manual de Políticas Servicios TIC publicado en el SIG.</t>
  </si>
  <si>
    <t>Actualización en el SIG de los documentos que se relacionan a continuación: 1. ST-PR-08 Procedimiento Gestión de Seguridad de la Información 2. ST-PR-14 Procedimiento Gestión de Incidentes 3. ST-CA-01 Caracterización Gestión de Servicios TIC Revisión conjunta con la Subdirección de Desarrollo Organizacional de los documentos: 1. Política de escritorio limpio y pantalla limpia 2. Guía de Clasificación de Información. Activos 3. Política Seguridad de las operaciones 4. Incidentes de Seguridad de la Información en Service Desk Manager 5. Plan de Sensibilización, Comunicación y Capacitación del SGSI 6. política de usos de controles criptográficos 7. Procedimiento Activos de Información 25082020.docx 8. Procedimiento Gestión de incidentes 31072020.docx 9. Procedimiento Gestión de seguridad de la información 31072020.docx Se adjunta acta donde se registró el acuerdo relacionado con el cambio del Manual de Seguridad por Guías.</t>
  </si>
  <si>
    <t>Creación del Repositorio digital en la Oficina de Tecnología y Sistemas de Información para preservar y organizar la documentación de los contratos suscritos por la oficina. Cargue de Información de los contrato de la OTSI en el Repositorio creado. Generación del primer Informe con la relación de los Contratos OTSI</t>
  </si>
  <si>
    <t>La Oficina de Tecnología y Sistemas de Información para preservar y organizar la documentación de los contratos suscritos por la oficina creo un repositorio digital en Sharepoint, para el cargue de Información de los contratos de la OTSI, se observa la generación del primer Informe con la relación de los Contratos OTSI.</t>
  </si>
  <si>
    <t>Se observa el documento Plan de trabajo para la actualización de la documentación del sistema de gestión ambiental y el documento Responsabilidades para la publicación de la información del SGA, el cual están firmados por el Subdirector de Gestión Administrativa y la Subdirectora de Desarrollo organizacional.</t>
  </si>
  <si>
    <t xml:space="preserve">Para el periodo de seguimiento con corte a septiembre no se evidencia soportes de avances, se recomienda realizar las actividades planteadas para el cumplimiento de la meta	</t>
  </si>
  <si>
    <t>No se realiza seguimiento de esta acción de mejora para este periodo de revisión con corte a septiembre</t>
  </si>
  <si>
    <t xml:space="preserve">
Se realiza y aprueba el plan de trabajo para la actualización de la documentación del sistema. Se adjunta el plan revisado y aprobado por los Subdirectores respectivos.</t>
  </si>
  <si>
    <t>Se a efectuado seguimiento a la completud de información de los contratos de prestación de servicios suscritos durante 2019, a la fecha todos cuentan con informes finales, algunos se encuentran en proceso de verificación y firma de paz y salvos otros ya fueron radicados.</t>
  </si>
  <si>
    <t>Se evidencia cuadro con radicados de informes finales de supervisión de Registro Calificado, CNA y Convalidaciones.</t>
  </si>
  <si>
    <t>Se evidencia la publicación  en el SIG el Formato IP-FT-60 Informe consolidado de AT.</t>
  </si>
  <si>
    <t>Desde el 17-07-2020 está publicado en el SIG el Formato IP-FT-60 Informe consolidado de AT, de acuerdo con las actividade programadas</t>
  </si>
  <si>
    <t>Durante los meses de agosto, septiembre y octubre se realizaron mesas de trabajo para la revisión y actualización del procedimiento de asistencia técnica con las dependencias del MEN que la adelantan. Se remitió el documento final el 1 de octubre y está pendiente la revisión y aprobación final por parte de las dependencias líderes de asistencia técnica. Se anexa procedimiento actualizado e informe de avance de intervención.</t>
  </si>
  <si>
    <t>Es importante anotar que el seguimiento a planes de mejoramiento es a 30/09/2020, sin embargo el 1/10/2020 se remitió el documento final a los lideres de las dependencias relacionados con Asistencia Técnica, se encuentra pendiente la revisión y aprobación final .</t>
  </si>
  <si>
    <t>1OO%</t>
  </si>
  <si>
    <t>Después de los diferentes espacios sostenidos con las dependencias involucradas en el procedimiento de asistencia técnica, el 9 de octubre se remitió a los directivos el procedimiento de asistencia técnica y al formato de informe consolidado, para la respectiva aprobación y su repectiva aprobación</t>
  </si>
  <si>
    <t>Después de las reuniones de avance en el Plan de mejoramiento relacionadas con el procedimiento de Asistencia Técnica, es importante anotar que el seguimiento es hasta el 30 de Septiembre de 2020 sin embargo se evidencia correo del 1 de Octubre de 2020,a los directivos el procedimiento de asistencia técnica y al formato de informe consolidado, para su respectiva aprobación.Se recomienda anexar actas con compromisos y su seguimiento.</t>
  </si>
  <si>
    <t>Desde la SFI se ha participado en la ejecución de las siguientes acciones: 1. Seguimiento al avance de revisión SDO propuesta intervención AT. 2. Envío a UAC de tipos de evidencias documentales de AT 3. Se participó en la reunión (30-04-2020) con OTSI, SFORTALECIMIENTO INSTITUCIONAL para que ésta última dependencia socializara los resultados del modelo de AT para el VEPBM y su posible impacto en los requerimientos levantados para el CRM en 2019. Se acordó realizar observaciones al anexo técnico y revisar el estado de avance de la herramienta o aplicativo de comisiones. 4. Se realizó el 08 de mayo de 2020 una mesa con SAGIES, SDSECTORIAL Y SMONITOREO Y CONTROL para revisar anexo técnico CRM, se realizaron el 11 y 12 de mayo de 2020 reuniones con SGADMINISTRATIVA para revisar avances aplicativos de comisiones y logística respectivamente para articulación con CRM Asistencia Técnica, el 21 de mayo de 2020 se realizó la revisión del flujo de comisiones y del flujo de logística (procedimientos actuales en SIG) para mirar las actividades y puntos de articulación con asistencia técnica, reunión entre OTSI y SDO. 5. Se recibió propuesta de herramienta de la SDO 6. Se realizó reunión de seguimiento avance PM con los líderes del mismo. 7. Se ajustó anexo técnico preliminar CRM. 8. Se solicitó ampliación fechas PM 753 9. Se tipificaron las causas de rechazo de una AT y momentos en el procedimiento y en articulación con comisiones y logística. Se anexan evidencias en archivo comprimido denominado Evidencias 2 Trim 2020 que está publicado en TEAMS en la carpeta de reportes del 2 Trimestre de 2020.
Durante los meses de agosto, septiembre y octubre se realizaron mesas de trabajo para la revisión y actualización del procedimiento de asistencia técnica con las dependencias del MEN que la adelantan. Se remitió el documento final el 1 de octubre y está pendiente la revisión y aprobación final por parte de las dependencias líderes de asistencia técnica. Se anexa procedimiento actualizado e informe de avance de intervención.</t>
  </si>
  <si>
    <t>El plan de trabajo fue aprobado por la Dra. Edna Páez el 01-06-2020 Ver documento 01-06-2020 Plan de Mejoramiento Asistencia Técnica</t>
  </si>
  <si>
    <t>Se evidencia correo del 1/06/2020, con comentarios para implementar la herramienta y consolidar la programacion y ejecución del plan de asistencia técnica por parte de Subdirectora de Desarrollo Organizacional</t>
  </si>
  <si>
    <t>Durante los meses de abril, mayo, junio, julio y agosto de 2020 se revisó el anexo técnico CRM. Con base en la actualización del procedimiento de asistencia técnica se realiza un último ajuste el 05 de octubre de 2020. El anexo técnico CRM fue aprobado por SFI y SAGIES que está pendiente la aprobación de SDO. Como evidencia se observa el anexo técnico 05/10/2020 y el informe ejecutivo de intervención del procedimiento de asistencia técnica, sin embargo, es importante anotar que el seguimiento es a 30/09/2020.</t>
  </si>
  <si>
    <t>Se evidencia correo remitido de la Subdirección de Desarrollo Organizacional a las Subdirecciones Apoyo a las IES y Fortalecimiento Institucional, para revisión y aprobación del Anexo Técnico del CRM, que será la herramienta tecnológica que soportará el Procedimiento de Asistencia Técnica . Cabe anotar que las dos dependencias remitieron correo de aprobación a la Oficina de Tecnología y Sistemas.</t>
  </si>
  <si>
    <t>Se evidencia que se ha avanzado en el proceso de contratación de la firma que implementará el CRM con el procedimiento de Asistencia Técnica, lo cual es evidenciado con pantallazo de NEON.</t>
  </si>
  <si>
    <t>Durante los meses de abril, mayo, junio, julio y agosto de 2020 se revisó el anexo técnico CRM. Con base en la actualización del procedimiento de asistencia técnica se realiza un último ajuste el 05 de octubre de 2020. El anexo técnico CRM fue aprobado por SFI y SAGIES que está pendiente la aprobación de SDO. Como evidencias se anexa el anexo técnico 05 octubre y el informe ejecutivo de intervención del procedimiento de asistencia técnica.</t>
  </si>
  <si>
    <t>De acuerdo con las actividades respectiva, se han levantado los requierimientos funcionales y no funcionales del CRM, actualmente solo se encuentra pendiente la aprobación formal del anexo técnico CRM por parte de la SDO</t>
  </si>
  <si>
    <t>El 27 de agosto de 2020 se remitió el documento de la CRM validado y aprobado por la Subdirección. Se anexa correo electrónico y CRM versión 8.</t>
  </si>
  <si>
    <t>Se ha avanzado en el proceso de contratación de la firma que implementará el CRM con el procedimiento de Asistencia Técnica. En el marco de desarrollo del proyecto de implementación del CRM la Oficina de Tecnología y Sistema de Información tiene organizado en un repositorio virtual las fases del proyecto de implementación de la herramienta CRM.</t>
  </si>
  <si>
    <t>El 27 de agosto de 2020 se remitió el documento de la CRM validado y aprobado por la Subdirección. Se anexa correo electrónico y CRM versión 8..</t>
  </si>
  <si>
    <t>Se adjunta diseño de Esquema de Monitoreo del procedimiento de convalidación de títulos obtenidos en instituciones extranjeras de pregrado y posgrado, que contemple la planificación, implementación, seguimiento y toma de acciones con fin de mejorar la oportunidad</t>
  </si>
  <si>
    <t>Se evidencia documento donde se describen los procesos y recursos que son requeridos para lograr ejecutar y cumplir los objetivos trazados, en el periodo de tiempo y costo definido. Se definen las estrategias que se seguirán para la entrega de los productos y/o servicios con componente tecnológico contratados.</t>
  </si>
  <si>
    <t>No se evidencian soportes de los compromisos adquiridos en el acta del 25/02/2020. Subdirección de Contratación Proyectar comunicación con concepto jurídico con respecto a la observado técnicamente por la Subdirección de Apoyo a la Gestión de IES, una vez se realice la revisión del expediente del contrato 1189 de 2015. Subdirección de apoyo a la gestión de las IES. Proyectar comunicación con concepto técnico de la ejecución del contrato con base en la revisión del expediente del contrato 1189 de 2015. La fecha de cumplimiento de los mismos era cumplir el 30/JUN/2020.
CERRADO NO EFECTIVO</t>
  </si>
  <si>
    <t>Se adjunta Matriz de control de cambios contentiva de la revisión y priorización de los controles de cambios del sistema CONVALIDA</t>
  </si>
  <si>
    <t>Se adjunta plan de trabajo definido con relación a la planificación de los cambios que se requieren en el sistema CONVALIDA.</t>
  </si>
  <si>
    <t>Se evidencia la matriz de control de cambios contentiva de la revisión y priorización de los controles de cambios del sistema CONVALIDA</t>
  </si>
  <si>
    <t>La dependencia no reporta avance, sin embargo, no se ha cumplido la fecha de finalización</t>
  </si>
  <si>
    <t>A la fecha no se reflejan evidencias, dada la fecha de inicio</t>
  </si>
  <si>
    <t xml:space="preserve">La dependencia no reporta avance, sin embargo, no se ha cumplido la fecha de finalización	</t>
  </si>
  <si>
    <t>Se evidencia solicitud de reducción de filtors derevisión de PQRS a la Unidad de atención al ciudadano.</t>
  </si>
  <si>
    <t>Pendiente formulación de acciones por parte de la dependencia</t>
  </si>
  <si>
    <t>A la fecha no se evidencian soportes de avance. Cabe anotar que la fecha de vencimiento 30/09/2020.</t>
  </si>
  <si>
    <t>La dependencia no reporta soportes de avance, sin embargo, no se ha cumplido la fecha de finalización</t>
  </si>
  <si>
    <t>Se evidencia la actualización y publicación  del procedimiento de evaluación de políticas, programas, planes, proyectos, estrategias, acciones o  instrumentos de política (EP-PR-01  Versión 5)</t>
  </si>
  <si>
    <t>Se evidencia la actualización y publicación  del procedimiento de evaluación de políticas, programas, planes, proyectos, estrategias, acciones o  instrumentos de política (EP-PR-01  Versión 5) y la caracterización del procedimiento Evalución de Política (EP-CA-01  Versión 04)</t>
  </si>
  <si>
    <t>Se realizaron observaciones a la formulación de acciones.
Pendiente realizar ajustes por parte de la dependencia</t>
  </si>
  <si>
    <t>Con corte a 30 de septiembre la dependencia no reporta avance.</t>
  </si>
  <si>
    <t>Durante el trimestre se avanzó en el desarrollo de mesas técnicas con la Subdirección de Desarrollo Organizacional, así mismo el equipo de la Dirección de Calidad para la Educación Preescolar, Básica y Media elaboró la primera versión de la manifestación de impacto regulatorio, revisión y ajusto el procedimiento y el borrador de la resolución del tramite.</t>
  </si>
  <si>
    <t>Se evidencia avance realizado por la dependencia en el que se entrega acta del 15/09/2020 y el tema tratado fue Revisión actividades y procedimiento para trámite de convalidaciones de básica y media, además se entrega borrador de resolución y procedimiento se recomienda darle celeridad al tema debido a que la fecha de entrega del plan esta pronosticada para el 31 de diciembre del 2020 o solicitar una extentensión al tema por la emergencia sanitaria presentada a raíz del COVID-19.}</t>
  </si>
  <si>
    <t>Desde el mes de febrero del año 2020 se vienen realizando asistencias técnicas con las entidades territoriales certificadas respecto a Organización de la Oferta Educativa con cada asesor de Planta asignado por la Subdirección de Recursos Humanos, lo cual incluye en uno de sus ítems CALIDAD DE LA INFORMACIÓN, este consiste en revisar en detalle los sistemas de información de la entidad con el fin de identificar inconsistencias, errores y completitud de datos. Así mismo realizar el respectivo seguimiento fijando compromisos. la sensibilización a las fuentes se realizan por parte de cada asesor de la Subdirección de Recursos Humanos asignado a cada entidad, son en total 8 asesores para las 96 entidades territorial, las cuales se dividieron en 2 grupos (42 focalizadas y 54 no focalizadas) durante el año 2020 estamos trabajando con las Focalizadas las cuales son las que presentaban mayor cantidad de inconsistencias e items adicionales como baja matricula, incumplimientos en tareas entre otros, razón por la cual se procedió a iniciar el trabajo de asistencia con ellas. Se adjuntan algunos ejemplos de actas en donde se evidencian las asistencias técnicas, compromisos y oficios con las corrección de errores identificados.</t>
  </si>
  <si>
    <t>Desde el mes de febrero del año 2020 se vienen realizando asistencias técnicas con las entidades territoriales certificadas respecto a Organización de la Oferta Educativa con cada asesor de Planta asignado por la Subdirección de Recursos Humanos, lo cual incluye en uno de sus ítems CALIDAD DE LA INFORMACIÓN, este consiste en revisar en detalle los sistemas de información de la entidad con el fin de identificar inconsistencias, errores y completitud de datos. Así mismo realizar el respectivo seguimiento fijando compromisos. Se adjuntan actas en donde se evidencian las asistencias técnicas, compromisos y corrección de errores identificados.</t>
  </si>
  <si>
    <t>Desde el mes de febrero del año 2020 se vienen realizando asistencias técnicas (En su mayoría virtuales) con las entidades territoriales certificadas respecto a Organización de la Oferta Educativa con cada asesor de Planta asignado por la Subdirección de Recursos Humanos, lo cual incluye en uno de sus ítems CALIDAD DE LA INFORMACIÓN, este consiste en revisar en detalle los sistemas de información de la entidad con el fin de identificar inconsistencias, errores y completitud de datos. Así mismo realizar el respectivo seguimiento fijando compromisos. Actualmente somos 8 asesores atendiendo las 96 entidades territoriales, cada asesor programa las asistencias técnicas virtuales con cada una de sus entidades. Se adjuntan actas en donde se evidencian las asistencias técnicas, compromisos y corrección de errores identificados.</t>
  </si>
  <si>
    <t>Desde el mes de febrero del año 2020 se vienen realizando asistencias técnicas (actualmente virtuales) con las entidades territoriales certificadas respecto a Organización de la Oferta Educativa con cada asesor de Planta asignado por la Subdirección de Recursos Humanos, lo cual incluye en uno de sus ítems CALIDAD DE LA INFORMACIÓN, este consiste en revisar en detalle los sistemas de información de la entidad con el fin de identificar inconsistencias, errores y completitud de datos. Así mismo realizar el respectivo seguimiento fijando compromisos. Cada asesor (8 en total) tienen asignadas las 96 entidades territoriales, las cuales son atendidas de forma periódica por cada asesor, con el fin de brindar soporte y realizar seguimiento a las inconsistencias encontradas en calidad de la información, asi como el cumplimiento de los compromisos adquiridos en cada asistencia técnica. Se adjuntan ejemplos de actas en donde se evidencian las asistencias técnicas, compromisos y corrección de errores identificados.</t>
  </si>
  <si>
    <t>De acuerdo con el plan formulado se generó el plan y se aprobó el mismo por parte del Subdirector de Gestión Administrativa y la Subdirectora de Desarrollo Organizacional.</t>
  </si>
  <si>
    <t xml:space="preserve">Se evidencia archivo con : responsabilidades para la publicación de la información del SGA y Plan de trabajo para la actualización de la documentación del Sistema de Gestión Amibental </t>
  </si>
  <si>
    <t>Se realizó y se aprobó, por parte del Subdirector de Gestión Administrativa y Subdirectora de Desarrollo Organizacional, el plan de trabajo. El cual está adjunto.</t>
  </si>
  <si>
    <t xml:space="preserve">La dependencia no reporta avance, debido a que no ha iniciado la fecha de ejecución. </t>
  </si>
  <si>
    <t>Se evidencia listado de asistencia y soporte (correo) de la revisión de riesgos realizada el 1 de septiembre del 2020</t>
  </si>
  <si>
    <t>Durante el mes de septiembre se realizó 1 mesas de trabajo con la SDO los días 01 de septiembre en la cual se realizó las revisión y actualización de la matriz de riesgo de Servicio al Ciudadano según lo establecido en la guía Guía de la administración del riesgo del DAFP</t>
  </si>
  <si>
    <t>Durante el mes de septiembre se realizaron 3 mesas de trabajo con la SDO los días 09,11,17 de septiembre en las cuales se realizó las revisión y actualización de la matriz de riesgo de Gestión Documental según lo establecido en la guía Guía de la administración del riesgo del DAFP</t>
  </si>
  <si>
    <t>Se evidencian 2 listados de asistencia y cuatro correos donde se trabajo en los riesgos de corrupción y gestión de la Unidad de atención al Ciudadano. (Gestión Documental)</t>
  </si>
  <si>
    <t>Se realizo el envió el 18 de Septiembre de 2020 a la Subdirección de Talento humano de la comunicación interna para solicitar la inclusión de la Unidad de Atención al Ciudadano en el proceso de inducción del personal y lograr resolver los problemas de conocimiento del personal nuevo en materia de PQRSD</t>
  </si>
  <si>
    <t>El día 18 de septiembre se remitió comunicación interna No 2020-IE-036908 a al Subdirección de Talento Humano requiriendo el listado del personal nuevo, dando cumplimiento al 100% a esta acción</t>
  </si>
  <si>
    <t>Cantidad de sensibilización</t>
  </si>
  <si>
    <t>El 9 de julio de 2020, se suscribió Modificatorio No 8 al Convenio 111 de 1996 para incorporar como obligación de la Junta Administradora: ¿Establecer un procedimiento de depuración y saneamiento financiero y contable de la cartera del Fond</t>
  </si>
  <si>
    <t>Del 30 de septiembre al 1 de octubre, se realizó Junta Administradora virtual, en la cual se condonaron a algunos docentes y se establecio un proceso de depuración contable. Se adjunta Acta firmada por los miembros.</t>
  </si>
  <si>
    <t>1. El 24 de agosto de 2020, se realizó consulta a la Oficina Asesora Jurídica del Ministerio de Educación Nacional mediante comunicación 2020-IE-032431. Se recibió respuesta hasta el 20 de octubre de 2020, mediante comunicación 2020-IE-042749. 2. El 24 de junio de 2020, se solicitó concepto a la oficina jurídica del ICETEX mediante comunicación 2020-EE-124085. Se recibió respuesta hasta el 20 de agosto de 2020, mediante comunicación 20200230341. Ambas comunicaciones solicitaban concepto en los terminos detallados en la acción planeada.</t>
  </si>
  <si>
    <t>Se evidencia trazabilidad de las dos(2) comunicaciones realizada a la oficina jurídica sobre las solicitudes realizadas.</t>
  </si>
  <si>
    <t>Se evidencia la modificación numero 8 al convenio interadministrativo 111 de 1996 realizada el 9 de julio 2020 en su clausula 5 literal d)se establecerá un procedimiento de depuración y saneamiento financiero y contable de la cartera del fondo. Con lo anterior se modifica el convenio interadministrativo 111 de 1996.</t>
  </si>
  <si>
    <t>Se entrega acta y correo de la realizacion de la actividad.</t>
  </si>
  <si>
    <t>La dependencia no reporta avance, debido a que no ha iniciado la fecha de ejecución.</t>
  </si>
  <si>
    <t>En lo corrido desde la apertura del hallazgo hasta la fecha, de los 13 procedimientos a cargo de la la OAPF, se ha revisado y actualizado los siguientes nueve (9): PL-PR-01 - Planeación Estratégica Sectorial e Institucional v5 09/08/2019 PL-PR-03- Ciclo de proyectos de inversion v6 16/06/2020 PL-PR-05- Gestión de la Información Estadística del Sector Educación V5 16/09/2020 PL-PR-06- Auditoría de Datos de los Sistemas del MEN para la Generación de Información Estadística Sectorial V5 16/09/2020 PL-PR-12 Plan de Acción Institucional v6 02/07/2020 PL-PR-13- Modificaciones Presupuestales v4 23/04/2020 PL-PR-14- Trámite de vigencias futuras v3 02/07/2020 PL-PR-16- Distribución de Recursos en Educación Superior V2 08/09/2020 PL-PR-17- Seguimiento al uso de los recursos financieros asignados distribuidos y transferidos por el MEN a las IES públicas V1 08/09/2020 Como parte de esta actualización, se han revisado, actualizado e incorporado en el procedimiento, los siguientes documentos: - PL-FT-01 Formulación y seguimiento del plan de acción institucional v5 02/07/2020 - PL-FT-02 Solicitud de modificación a instrumentos de planeación v5 27/08/2020 - PL-FT-29 Documento técnico trámite de vigencias futuras v1 02/07/2020 - PL-FT-30 Solicitud de vigencias futuras v1 02/02/2020 - PL-GU-03 Guía de seguimiento y evaluación del Plan de Acción Institucional v4 27/08/2020 - PL-CA-01- Caracterización Planeación v5 10/08/2020 Adicionalmente, como parte del plan de mejora establecido tras los resultados de la auditoría del DANE a la operación estadística, se han oficializado los siguientes documentos: PL-FT-24 Documento metodológico v1 11/06/2020 PL-FT-25 Ficha metodológica v1 11/06/2020 PL-FT-26 Programa de sensibilización a fuentes v1 11/06/2020 PL-FT-27 Plan general de la operación estadística v1 11/06/2020 PL-FT-28 Programa de entrenamiento v1 11/06/2020</t>
  </si>
  <si>
    <t>La OAPF presento como evidencia la relación de procedimientos y formatos actualizados a la fecha, así mismo las actas de reunión con la Oficina de Desarrollo Organizacional.</t>
  </si>
  <si>
    <t>Se presentaron los informes finales de los contratos: Oficina Asesora de Planeación y Finanzas: Contrato 1002 de 2018. Dirección de Fomento Educación Superior: Contrato 928 de 2018, Contrato 931 de 2018, Convenio 1436 de 2017, Convenio 1438 de 2017, Convenio 941 de 2018, Convenio 1437 de 2017, Contrato 925 de 2018, Convenio 932 de 2018, Convenio 933 de 2018, Contrato 929 de 2018, Contrato 1165 de 2015, Contrato 1166 de 2015, Contrato 926 de 2018 Contrato 948 de 2018, Convenio 927 de 2018 y contrato 726 de 2018 Dirección de Calidad Educación Preescolar Básica y Media: Contrato 998 de 2014, Contrato 1165 de 2015, Contrato 1166 de 2015 y Convenio No. 1393 de 2017.</t>
  </si>
  <si>
    <t>A continuación se presenta el estado de liquidación de los contratos y convenios a la fecha. Dependencia No. Contrato / Convenio Estado Oficina Asesora de Planeación y Finanzas 1002 de 2018 Radicado Informe Final 2019-IE-038756 / Constancia de cierre y archivo suscrita el 12 de noviembre de 2019. CERRADO Dirección de Fomento Educación Superior 928 de 2018 Radicado Informe Final 2019-IE-039957 /Acta de Liquidación suscrita el 19 de noviembre de 2019. CERRADO 931 de 2018 Radicado Informe Final 2019-IE-030033 /Acta de Liquidación suscrita el 13 de noviembre de 2019. CERRADO 1436 de 2017 Radicado Informe Final 2019-IE-053464 / Se realizaron ajustes al Acta de Liquidación solicitados por el contratista y se encuentran en revisión de la Asesora de la Subdirección de Contratación. CERRADO 1438 de 2017 Radicado Informe Final 2019-IE-037838 /Acta de Liquidación suscrita el 9 de diciembre de 2019. CERRADO 941 de 2018 Radicado Informe Final 2019-IE-030028 /Acta de Liquidación suscrita el 30 de septiembre de 2019. CERRADO 1437 de 2017 Radicado Informe Final 2019-IE-048334 / Se encuentran en revisión de la Asesora de la Subdirección de Contratación el Acta de Liquidación. CERRADO 925 de 2018 Radicado Informe Final 2019-IE-041873 /Acta de Liquidación suscrita el 10 de diciembre de 2019. CERRADO 932 de 2018 Radicado Informe Final 2019-IE-030035 /Acta de Liquidación suscrita el 30 de septiembre de 2019. CERRADO 933 de 2018 Radicado Informe Final 2019-IE-037833 /Acta de Liquidación suscrita el 24 de octubre de 2019. CERRADO 929 de 2018 Radicado Informe Final 2019-IE-037829 /Acta de Liquidación suscrita el 17 de diciembre de 2019. CERRADO 926 de 2018 Radicado Informe Final 2019-IE-037827 /Acta de Liquidación suscrita el 13 de noviembre de 2019. CERRADO 948 de 2018 Radicado Informe Final 2019-IE-030031 / Constancia de cierre y archivo suscrita el 3 de septiembre de 2019. CERRADO 927 de 2018 Radicado Informe Final 2019-IE-041344 /Acta de Liquidación suscrita el 11 de diciembre de 2019. CERRADO 726 de 2018 Radicado Informe Final 2019-IE-030273 / Constancia de cierre y archivo suscrita el 23 de octubre de 2019. CERRADO Dirección de Calidad Educación Preescolar Básica y Media 998 de 2014 Radicado Informe Final 2019-IE-063843 /Constancia de cierre y archivo suscrita el 6 de marzo de 2020. CERRADO 1165 de 2015 Radicado Informe Final 2019-IE-063661 / Constancia de No Liquidación suscrita el 17 de febrero de 2020. CERRADO 1166 de 2015 Radicado Informe Final 2020-IE-005329. CERRADO 1393 de 2017 Diana Gil, abogada de la Subdirección de Contratación, revisa el informe final y lo devuelve para ajustes al área técnica el 20 de enero de 2020. EN TRÁMITE
Se presentan en su totalidad los informes finales de los contratos relacionados en el plan de mejoramiento.</t>
  </si>
  <si>
    <t>Se ajustó y oficializó en SIG el formato de Modificaciones Presupuestales y fue actualizado en el procedimiento del PAI.</t>
  </si>
  <si>
    <t>El Plan de Acción Institucional de la OAPF se encuentra diligenciado y con la totalidad de evidencias cargadas en el sharepoint o publicadas en los repositorios oficiales indicados en los medios de verificación. Con esto se da cumplimiento a la acción definida para subsanar el hallazgo.</t>
  </si>
  <si>
    <t>En el marco de la actualización a procedimientos del Proceso de Planeación, se avanzó en la revisión de los ajustes que procederán a la actualización del procedimiento denominado Anteproyecto de Presupuesto y desagregación de recursos para su actualización en el SIG en el último trimestre 2020.</t>
  </si>
  <si>
    <t>En la evidencia presentada se observa un ajuste de forma y no de contenido se debe continuar con el seguimiento para el seguimiento de la acción de mejora para el ultimo trimestre de 2020.</t>
  </si>
  <si>
    <t>Para la vigencia 2020, la Oficina Asesora de Planeación y Finanzas creó, a través del aplicativo TEAMS de Microsoft, el grupo denominado SEGUIMIENTO PAI 2020 que se constituye en el repositorio oficial para el manejo de la información del Plan de Acción Institucional. Este grupo tiene asociados 4 canales de información (uno por cada despacho) a través de los cuales reposan los instrumentos de seguimiento y permite llevar la trazabilidad de las actualizaciones de las áreas, así como mantener información al día y en tiempo real.</t>
  </si>
  <si>
    <t>Adjunto acta de capacitación a usuarios de SPGR, adicionalmente se dio una capacitación puntual en la cadena presupuestal por parte de Presupuesto, Contabilidad y Tesoreria a funcionarios de la Unidad de alimentación escolar de acuerdo al requerimiento hecho por ellos a la Subdirección de Gestión Financiera. En cuanto a invitaciones de capacitación de la Administración SIIF se dieron las que se adjuntan</t>
  </si>
  <si>
    <t>Se presentaron actas de las diferentes capacitaciones de SIIF a los colaboradores de la Subdirección de Gestión Financiera</t>
  </si>
  <si>
    <t>Con el registro administrativo, se realizó el ejercicio de revisión de las bases de las vigencias 2016 a 2020, para completar los vacíos de información y corrección de las inconsistencias, a fin de obtener el la base de registros estadísticos. Con la base de registro administrativo se , con la cual se calcularon todos los indicadores que históricamente se han producido, y al realizar el análisis de coherencia y comparabilidad entre los resultados obtenidos con los registros administrativos y los registros estadísticos, para la serie 2016 a 2019, se encuentra un cambio sustancial en la tendencia estadística con los registros estadísticos frente a lo ya publicado de la serie histórica. Dado lo anterior, no ha sido posible dar cumplimiento a estas acciones correctivas y las relacionadas con esta, por lo que se solicitó al DANE concepto sobre la base de registro estadístico y los resultados obtenidos.</t>
  </si>
  <si>
    <t>Se cuenta con la versión del documento para revisión de las áreas y visto bueno para contar con la versión final a ser aprobada.</t>
  </si>
  <si>
    <t>En la reunión del comité se solicitó un concepto al DANE sobre la información estadistica.</t>
  </si>
  <si>
    <t>Cumplido, se dejo un sólo enlace. https://www.mineducacion.gov.co/1759/w3-propertyname-3377.html?_noredirect=1</t>
  </si>
  <si>
    <t>Se reporta como evidencia una consulta al DANE, para concretar la información de la base de datos de operación estadística.</t>
  </si>
  <si>
    <t>El documento metodológico esta pendiente para revisión de las áreas y visto bueno para contar con la versión final a ser aprobada.</t>
  </si>
  <si>
    <t>Se realizó enlace en pagina Web del MEN con calendario de publicación de información estadística, el link es https://www.mineducacion.gov.co/1759/w3-propertyname-3377.html?_noredirect=1</t>
  </si>
  <si>
    <t xml:space="preserve">Se realiza y aprueba el plan de trabajo para la actualización de la documentación del sistema. Se adjunta el plan revisado y aprobado por los Subdirectores respectivos. </t>
  </si>
  <si>
    <t>Se presentó como evidencia la formulación del plan de trabajo para la actualización de la documentación de los procedimiento del SGA</t>
  </si>
  <si>
    <t>Se presentó como evidencia el plan de trabajo validado para la actualización de la documentación de los procedimiento del SGA</t>
  </si>
  <si>
    <t>El día 18 de septiembre se realizó un aprendizaje colaborativo en el cual se socializó las buenas prácticas relacionadas con el proceso de contratación. Asimismo se le indicó a los profesionales de la depedencia que dichos instrumentos se utilizarán para la definición de la necesidad de la vigencia 2021, para que sean calibrados y aumenten la precisión en la construcción de los documentos previos de contratación.</t>
  </si>
  <si>
    <t>Durante el mes de septiembre, se realizó una lista de chequeo sobre el proceso de contratación, dicho instrumento será usado en los procesos contractuales de la siguiente vogencia, lo anterior, en el marco del proceso de aprendizaje colaborativo.</t>
  </si>
  <si>
    <t>Se construye matriz de Caracterización de Usuarios a nivel MEN y área funcional SRHSE con los usuarios internos y externos que hacen uso de la información estadística</t>
  </si>
  <si>
    <t>En trabajo conjunto con la SDO se diseño la Matriz de usuarios internos y externos de la operación estadística, la cual se divide en dos partes, la hoja 1 contiene información de usuarios generales a nivel MEN y la hoja 2 usuarios internos y externos exclusivamente la operación estadística de Docentes y Directivos Docentes.</t>
  </si>
  <si>
    <t>Se cumplió con la accion de mejora correspondiente a la actualización  de los procedimientos de "Conceptos a proyectos de ley"," Conceptos jurídicos", "Ejercer Jurisdicción coactiva" y el diseño de los procedimientos de  "Defensa Judicial activa" y" Defensa Judicial Pasiva; la cual se considera eficaz para eliminar la causa de la no conformidad, por tanto es procedente proceder al cierre de esta.</t>
  </si>
  <si>
    <t>El grupo de proceso coactivos de la Oficina Asesora Jurídica, realizo  foliación de todos los expedientes y así mismo posterior verificación de la foliación realizada, se considera procedente efectuar el cierre de la oportunidad de mejora</t>
  </si>
  <si>
    <t xml:space="preserve">Se realiza Reunión el 22/05/2020 con el fin de hacer seguimiento a la gestión del foliado en cobro coactivo, incluyendo los avances sobre el cumplimiento de planes de mejoramiento, encontrando que cada abogada indica que para la fecha ya se cuenta con la totalidad de los expedientes foliados y revisados
Se solicito el 17 de julio de 2020 la reformulación de la actividad relacionada de capacitación de la UAC para la gestión de la foliación, debido a que la dependencia no contaba con la gestión operativa. Se aprueba la solicitud realizada y se reformula la actividad indicando que se realizara verificación por parte del grupo cobro coactivo, de la foliación del total de expedientes a su cargo, entregando como medio de verificación acta de verificación.
</t>
  </si>
  <si>
    <t>Sellevo a cabo la acción de mejora prevista; esta  se considera eficaz para eliminar la causa de la no conformidad por tanto es procedente efectuar el cierre de la oportunidad de mejora</t>
  </si>
  <si>
    <t>Se genera el flujograma del proceso con el fin de establecer las actividades prioritarias del mismo. Se adjunta documento con el flujograma.</t>
  </si>
  <si>
    <t>La Oficina Asesora Jurídica, adelanto la elaboración y aprobación del flujorgrama para el procedimiento de "Tutelas"; esta acción  se considera eficaz para eliminar la causa de la no conformidad por tanto es procedente efectuar el cierre de la oportunidad de mejora</t>
  </si>
  <si>
    <t>Se define para todos los casos la implementación de la asignación de tareas a las áreas como método para solicitar información, tal cambio permitirá evidenciar los términos de respuesta de cada requerimiento, permitirá analizar mas adecuadamente las causas y responsabilidades entre las áreas involucradas en la atención de cada requerimiento, se eliminan reprocesos como la aprobación del jefe de solicitudes de información internas, lo cual se traduce en tiempos mas cortos para la remisión de solicitudes y atención de requerimientos pues queda simplificado el trámite de solicitudes a las áreas. Se oficializa pese a estar previamente definido la política de no utilización de papel he implementación de medios digitales en todas las actuaciones del equipo de tutelas. Debe mejorarse la calidad de las respuestas que emite el equipo, las mismas deben estar directamente relacionadas con el asunto, así como también los abogados deben comprometerse a defender técnicamente de forma suficiente al MEN en cada requerimiento. Se establece la obligación de reportar asuntos de impacto o relevancia directamente a la jefatura una vez sean recibidos, vía correo electrónico o vía mensaje de texto. Se requiere por parte del jefe resolver los problemas que ocasiona la generación de respuestas extemporáneos y radicados en rojo reportados mensualmente por el Sistema de Gestión Documental. Se establece la necesidad de estar permanentemente actualizados de todos lo temas relacionados con el trabajo que recibió el equipo por lo cual deben tener clara la información de defensa en casa caso puntual.</t>
  </si>
  <si>
    <t>La OAJ, efectuó el análisis de los aspectos y situaciones que afectan el normal y eficiente desarrollo del procedimiento de Tutelas, evidenciando la necesidad de implementar de manera principal las siguientes acciones: asignación de tareas a las áreas como método para solicitar información, eliminación de la aprobación del jefe de solicitudes de información internas, reiteración de la política de no utilización de papel he implementación de medios digitales en todas las actuaciones del equipo de tutelas, obligación de reportar asuntos de impacto o relevancia directamente a la jefatura una vez sean recibidos, vía correo electrónico o vía mensaje de texto.</t>
  </si>
  <si>
    <t>En atención a los cambios requeridos en la oficina para mejorar el desempeño de las actividades a cargo, el equipo de tutelas se encuentra ajustando sus procedimientos y organización, como parte importante de los cambios a efectuar se considera procedente que el líder y revisor del equipo designado tenga el rol como tal en el Sistema de Gestión Documental, para que los documentos generados por los abogados miembros del equipo, pasen a su usuario para revisión antes de ser aprobados por el Jefe de la Oficina Asesora Jurídica. El cambio efectivo en los roles del SGD se realizo el 30 de julio de 2020.</t>
  </si>
  <si>
    <t>Se define para todos los casos la implementación de la asignación de tareas a las áreas como método para solicitar información, tal cambio permitirá evidenciar los términos de respuesta de cada requerimiento, permitirá analizar mas adecuadamente las causas y responsabilidades entre las áreas involucradas en la atención de cada requerimiento, se eliminan reprocesos como la aprobación del jefe de solicitudes de información internas, lo cual se traduce en tiempos mas cortos para la remisión de solicitudes y atención de requerimientos pues queda simplificado el trámite de solicitudes a las áreas. Se implemento completamente desde el 01 de junio de 2020 y se ha venido manejando hasta la fecha.</t>
  </si>
  <si>
    <t>Se llevo a cabo la acción de mejora prevista, correspondiente a cambiar el esquema de solicitud de insumos para adelantar  la contestación de las acciones de Tutela, compartiendo el radicado con el área responsable de aportarlos; esta  se considera eficaz para eliminar la causa de la no conformidad por tanto es procedente efectuar el cierre de la oportunidad de mejora</t>
  </si>
  <si>
    <t>Actualmente la Base del equipo esta en plan de actualización y subsanacion de registros faltantes que se espera resolver entre el 17 y el 28 de agosto.
Se actualiza GJ-FT-04 Base de datos de tutelas, versión 5, publicada el 08 de septiembre de 2020</t>
  </si>
  <si>
    <t xml:space="preserve">Se llevo a cabo la acción de mejora prevista, correspondiente a  la revisión y actualizacion de la base de datos del equipo de tutelas;  esta  se considera eficaz para eliminar la causa de la no conformidad por tanto es procedente efectuar el cierre de la oportunidad de mejora </t>
  </si>
  <si>
    <t>Se llevo a cabo la acción de mejora prevista, correspondiente a  la revisión y actualizacion del procedimiento de Acción de Tutelas y se formalizo en el Sistema Intergado de Gestión;  esta  se considera eficaz para eliminar la causa de la no conformidad por tanto es procedente efectuar el cierre de la oportunidad de mejora</t>
  </si>
  <si>
    <t>Se llevo a cabo la acción de mejora prevista, correspondiente  a la dfinición de indicador del procedimiento  de Tutelas de carácter interno, con el fin de verificar la implementación de las medidas tomadas para la mejora continua en el procedimiento;  esta  se considera eficaz para eliminar la causa de la no conformidad por tanto es procedente efectuar el cierre de la oportunidad de mejora</t>
  </si>
  <si>
    <t>El lider del equipo remite la primera opcion de cambios para el procedimiento del equipo el 12 de julio. La funcionaria de apoyo a la jefatura realiza observaciones el 28 de julio. A la espera de la respuesta del lider del equipo frente a los ajustes sugeridos.
Se realizara actualización del procedimiento GJ-PR-04 Procedimiento atención a tutelas, versión 5, publicado el 08 de septiembre de 2020. Se remite el procedimiento como evidencia y el pantallazo del SIG.</t>
  </si>
  <si>
    <t xml:space="preserve">Mediante reunión del 28 de agosto del 2020 fue discutida la conveniencia del indicador, con lo cual se llega a la conclusión de que se adoptara para medir la oportunidad en el subproceso nombre: Oportunidad en la respuesta a las tutelas. Formula: # de tutelas contestadas dentro del término legal / # total de tutelas del periodo </t>
  </si>
  <si>
    <t>Es importante resaltar que desde el momento en que la entidad territorial realiza el cargue mensual del Anexo 3 A en el SINEB, este automáticamente realiza una validación interna y arroja una alerta a la entidad informándole cuantos registros de los cargados están correctos y cuantos presentaron alguna inconsistencia con el fin de que sea corregido. Adicionalmente una vez descargada la información mensual, la Subdirección de Recursos Humanos realiza una validación por cada ítem o variable y entre variables, las cuales son reportadas de manera mensual a cada entidad territorial por parte de su asesor mediante correo electrónico y/o asistencia técnica (dependiendo el caso), a fin de que la entidad proceda a realizar la corrección respectiva y así obtener cada vez una mejor calidad del dato. Se adjuntan alguno ejemplos de actas y respuestas mediante oficio de entidades informando las correcciones.</t>
  </si>
  <si>
    <t>En trabajo conjunto con la Oficina de Tecnología del MEN fue creado un tablero de control de Docentes y Directivos Docentes en donde se evidencia la información registrada cada mes en el SINEB por parte de la entidad, en el cual se muestras datos estadísticos como cargo, nombre cargo, tipo de vinculación, fuente de recursos, nivel de enseñanza, nivel educativo, estatuto, entre otros, se remite link para consulta: https://app.powerbi.com/view?r=eyJrIjoiZWFjNjUwZTktY2MwYS00MjJjLWI2MGQtMGYxY2E3Zjk0MTE3IiwidCI6IjMxZmNmYjNmLThhMGItNGFiNS1iNzkyLTc0YzkwNjJiOWM4ZSIsImMiOjR9 Adicionalmente de forma periódica cada asesor asignada a la entidad territorial en cada asistencia técnica reporta las inconsistencias encontradas para el mes dejándolas como compromiso de corrección en el acta, posteriormente la entidad mediante oficio reporta la actualización yo corrección. Se remite adjunto ejemplos de actas y oficios.</t>
  </si>
  <si>
    <t>Implementar matriz de seguimiento a Procesos</t>
  </si>
  <si>
    <t>Se solicita mediante documento argumentativo, a la alta dirección la necesidad de la creación de la oficina de asuntos disciplinarios, mediante comunicación contentiva de soporte legal y reglamentaria respecto de la materia.</t>
  </si>
  <si>
    <t>Se verificó el cumplimiento de la accion de mejora, correspondiente a la solicitud presentada ante la Secretaria General, para la Creación de la Oficina de Control Interno Disciplinario. La acción realizada  se considera eficaz para eliminar la causa de la no conformidad por tanto es procedente efectuar el cierre de la oportunidad de mejora</t>
  </si>
  <si>
    <t xml:space="preserve">Se identificaron los riesgos externos en cuanto al fomento de la innovación con uso de las TIC en la comunidad educativa según metodología para la administración del riesgo del DAFP y las orientaciones de la Subdirección de Desarrollo Organizacional.
Se elaboraron y revisaron los procedimientos que definen cada una de las actividades y el paso a paso para el logro de los productos y servicios del proceso del proceso de gestión del conocimiento e innovación.	</t>
  </si>
  <si>
    <t>Se evidencia cuadro Excel monitoreo del año 2020 donde se observa el diligenciamiento de la matriz con el seguimiento a los riesgos.</t>
  </si>
  <si>
    <t>Se observa los procedimientos revisados y actualizados en el SIG queda pendiente por aclarar sobre la guía de edusitios en el portal Colombia aprende ya que no se ve reflejada la ejecución de esta actividad dentro de las evidencias revisadas.</t>
  </si>
  <si>
    <t xml:space="preserve">Durante el 3er trimestre se han desarrollado acciones establecidas en las 3 fases del plan de trabajo formulado en junio 2020: Fase 1. Viabilidad: La OIE identificó información de fuentes secundarias Programa Conexión Total / DANE y analizó la viabilidad de articulación con los indicadores del Observatorio.(0%) Fase 2. Planificación y alistamiento: La OTSI realizó la revisión del diccionario de datos, bases de datos y entrega de la estructura de cargue de los archivos con una copia de la base de datos (15%) Fase 3. Ejecución: La OIE realizó la preparación de los archivos en la estructura del Observatorio con los datos del DANE para 2018 y datos del programa conexión total 2017, 2018 y 2019 y los entregó a la OTSI para realizar el cargue respectivo (20%) Se espera para el 4to trimestre realizar las acciones que dan cumplimiento con el 100% de la meta.	35 %	2020-10-07	</t>
  </si>
  <si>
    <t>Se reviso presentación en power point con 14 diapositivas de la fecha 3 de agosto del 2020, un acta del observatorio a la OTSID 19/08/2020; otra acta de observatorio con la OTSID del 22/07/2020; acta observatorio mauricio Gaona del 26/08/2020, así mismo correo enviado por parte de Sergio Yamid Sepúlveda enviado a Nohora Jasmín Perez Bermúdez donde se envía trazabilidad y correos donde se observa recomendaciones y observaciones al respecto.</t>
  </si>
  <si>
    <t>Se realizaron 18 capacitaciónes a surpevisores de contratos, en los siguientes temas: Capacitación manual de supervisión e interventoría del ministerio de educación nacional, Liquidación de contratos y convenios nacional, Cierres de contratos/convenios y acompañamiento a supervisores, Garantías contractuales , Régimen responsabilidad de los supervisores, Régimen sancionatorio contractual de la administración, Tipologías contractuales, Potestades excepcionales y Modificación de contratos y convenios</t>
  </si>
  <si>
    <t>Se evidencia 6 controles de asistencia y el soporte de la capacitación</t>
  </si>
  <si>
    <t>Se evidencia 3 informes en Excel NEON y sendos memorandos dirigidos a cada uno de los responsables de la liquidación de contratos y convenios.</t>
  </si>
  <si>
    <t>Se adjuntan las comunicaciones emitidas por la Subdirección de contratacióna a lsa areas responsables de la supervisión de los contratos, para que se adelante el trámite de radicacion del informe final, estados de cuenta, acta de liquidación y de mas documentos que se requieren para adelantar la revisión juridica: además se remiten las alertas generadas por el Sistema de Información Neón de los contratos terminados.</t>
  </si>
  <si>
    <t>El 21 de mayo la SDO remite al Jefe de la Oficina Asesora de Planeación y Finanzas los documentos elaborados de los metadatos de la operación estadística (documento metodológico y ficha metodológica) y validados en las mesas de trabajo, que fueron lideradas en el marco del plan de mejoramiento de la operación estadística, por la Subdirección de Desarrollo Organizacional y la Oficina Asesora de Planeación con la participación de profesionales de la Subdirección de Acceso, la Subdirección de Recursos Humanos del Sector Educativo y la Subdirección de Desarrollo Sectorial, con el fin de obtener la validación y aprobación final. Aprobados los citados documentos, la SDO informa la actualización en el proceso de Planeación del Sistema Integrado de Gestión SIG, donde se puede ubicar, el Formato - Documento metodológico, identificado con el código PL-FT-24, versión 1, con fecha de vigencia el 11/06/2020 y el Formato - Ficha metodológica, identificado con el código PL-FT-25, versión 1, con fecha de vigencia el 11/06/2020. La actualización de estos formatos son base para actualizar los documentos de la operación estadística y la ficha metodológica.</t>
  </si>
  <si>
    <t>Aunque se presentan las fichas metodológicas publicadas, se encuentra pendiente la actualización con la nueva norma. Al igual que la generación del documento metodológico. Fecha final se encuentra vencida</t>
  </si>
  <si>
    <t>El documento y ficha metodológica de operación estadística se encuentra publicada en la página Web del MEN, se puede acceder a través del enlace: sig.mineducacion.gov.co, y realizar la búsqueda por texto clave o por el código que los identifica  PL-FT-24 Formato - Documento metodológico  PL-FT-25 Formato - Ficha metodológica Descargar el documento</t>
  </si>
  <si>
    <t>Se presenta un avance del 100%, debido a que se generó las fichas metodológicas y fueron publicas en el SIG</t>
  </si>
  <si>
    <t>El 21 de mayo la SDO remite al Jefe de la Oficina Asesora de Planeación y Finanzas los documentos elaborados de los metadatos de la operación estadística (documento metodológico y ficha metodológica) y validados en las mesas de trabajo, que fueron lideradas en el marco del plan de mejoramiento de la operación estadística, por la Subdirección de Desarrollo Organizacional y la Oficina Asesora de Planeación con la participación de profesionales de la Subdirección de Acceso, la Subdirección de Recursos Humanos del Sector Educativo y la Subdirección de Desarrollo Sectorial, con el fin de obtener la validación y aprobación final. Aprobados los citados documentos, la SDO informa la actualización en el proceso de Planeación del Sistema Integrado de Gestión SIG, donde se puede ubicar, el Formato - Documento metodológico, identificado con el código PL-FT-24, versión 1, con fecha de vigencia el 11/06/2020 y el Formato - Ficha metodológica, identificado con el código PL-FT-25, versión 1, con fecha de vigencia el 11/06/2020. El documento y la ficha metodológica de operación estadística se encuentra publicada en la página Web del MEN, al cual se puede acceder a través del enlace: sig.mineducacion.gov.co</t>
  </si>
  <si>
    <t>Se observa el formato de documento metodologico y ficha metodologica así como el borrador del documento metodologico de la operación estadistica, documentos que fueron por medio de comunicación del 12 de junio se solicita la socialización a la OAPF para los funcionarios del MEN. Los cuales son: PL-FT-24 Formato - Documento metodológico PL-FT-25 Formato - Ficha metodológica PL-FT-26 Formato - Programa de sensibilización a fuentes PL-FT-27 Formato - Plan general de la operación estadística PL-FT-28 Formato - Programa de entrenamiento Fecha final se encuentra vencida</t>
  </si>
  <si>
    <t>Se observa un cumplimiento del 80%, teniendo en cuenta que se actualizaron los formatos. Sin embargo por el cambio de la norma del DANE, se espera generar las nuevas actualizaciones a los formatos. Fecha final se encuentra vencida.</t>
  </si>
  <si>
    <t xml:space="preserve">Desde febrero, se adelantaron mesas de trabajo, con orientación liderada por la Subdirección de Desarrollo Organizacional y la Oficina Asesora de Planeación con la participación de profesionales de la Subdirección de Acceso, la Subdirección de Recursos Humanos del Sector Educativo y la Subdirección de Desarrollo Sectorial, con quienes se construyó el plan de trabajo y las acciones de mejoramiento derivadas de la auditoría DANE. La SDO elaboró matriz de requisitos de la norma técnica NTC PE 1000:2017 que aplican a la operación estadística del ministerio. 2do trimestre. El 20 de abril la SDO, envía propuesta de ajuste a los formatos de la Ficha metodológica de la operación estadística y el Documento metodológico de la operación estadística. El primer formato está fundamentado con el documento Guía para la elaboración de la ficha metodológica de las operaciones estadísticas elaborado por el DANE en Julio 2018. Frente al Documento metodológico de la operación estadística, se estructuró con los lineamientos de tres documentos, 1. Norma Técnica NTC PE 1000:2017 en lo referente a requisitos de calidad para la generación de estadísticas; 2. Lineamientos para documentar la metodología de operaciones estadísticas basadas en registros administrativos (agosto de 2014); y 3. Lineamientos para el proceso estadístico en el Sistema Estadístico Nacional. (julio de 2017) En las mesas de trabajo fueron revisados y validados los contenidos de los documentos por la Subdirección de Acceso, la Subdirección de Recursos Humanos del Sector Educativo y los profesionales de las dependencias que acompañan el plan de mejoramiento. La SDO los remite para aprobación formal al Jefe de la Oficina Asesora de Planeación y Finanzas, y finalmente, solicitan la actualización en el proceso de Planeación del SIG.	</t>
  </si>
  <si>
    <t>Desde febrero, se adelantaron mesas de trabajo, con orientación liderada por la Subdirección de Desarrollo Organizacional y la Oficina Asesora de Planeación y trabajo conjunto de profesionales de la Subdirección de Acceso, la Subdirección de Recursos Humanos del Sector Educativo y la Subdirección de Desarrollo Sectorial, se elaboró Formato del programa de entrenamiento en el proceso estadístico alineado a la norma técnica NTC PE 1000:2017, numeral 7.1.1. y se encuentra publicado en el proceso de planeación del Sistema Integrado de Gestión SIG, desde el 11 de junio del 2020 con el código: PL-FT-28. Formato - Programa de entrenamiento El formato del Programa de entrenamiento operación estadística PL-FT-28. Formato - Programa de entrenamiento, es base para la implementación de los programas de entrenamiento en cada Dentro de la implementación del del Programa de entrenamiento de la operación estadística del MEN se han realizado las siguientes capacitaciones: ¿ 10 de junio de 2020. Capacitación Proceso Estadístico y Norma Técnica de la Calidad Estadística - DANE sesiones de socialización y capacitación para el Sistema Estadístico Nacional SEN. Proceso Estadístico y Norma Técnica de la Calidad Estadística ¿ 2 de julio de 2020. Curso de formación en Norma Técnica Colombiana PE 1000:2017 ¿ 22 de julio de 2020. Capación grupo de Gestión de la Cobertura Educativa La OAPF lideró la convocatoria para la socialización de los módulos del programa de entrenamiento de las operaciones estadísticas y en la ejecución del módulo de confidencialidad estadística. Programada para el 15 y 16 de octubre. En este orden se inició la jornada de capacitación del 15 de octubre, con el apoyo de la SDO. De las capacitaciones tenemos las evidencias de las citaciones, certificado y lista de asistencia. Vale indicar que se continuarán con las socializaciones como parte de la ejecución del programa de entrenamiento de las operaciones estadísticas del MEN.</t>
  </si>
  <si>
    <t>Corresponde en elaborar el programa de las capacitaciones. El programa se subió al SIG como PL-FT-28 en el mes de junio. Este programa se implementará a partir del mes de octubre. Fecha final se encuentra vencida</t>
  </si>
  <si>
    <t xml:space="preserve">Frente al plan de gestión de conocimiento 2020 en el proceso de gestión de la información estadística, el MEN se han realizado las siguientes capacitaciones: ¿ 10 de junio de 2020. Capacitación Proceso Estadístico y Norma Técnica de la Calidad Estadística - DANE sesiones de socialización y capacitación para el Sistema Estadístico Nacional SEN. Proceso Estadístico y Norma Técnica de la Calidad Estadística ¿ 2 de julio de 2020. Curso de formación en Norma Técnica Colombiana PE 1000:2017 ¿ 22 de julio de 2020. Capación grupo de Gestión de la Cobertura Educativa Igualmente, la OAPF lideró la convocatoria para la socialización de los módulos del programa de entrenamiento de las operaciones estadísticas y en la ejecución del módulo de confidencialidad estadística. Jornada de capacitación programada y desarrollada el pasado 15 y 16 de octubre, con el apoyo de la SDO, OTSI y OAJ. De las capacitaciones tenemos las evidencias de las citaciones, listas de asistencia y grabaciones. Por otra parte se están identificando las temáticas asociadas a la operación estadísticas, para publicarlas en la intranet	</t>
  </si>
  <si>
    <t>Corresponde en elaborar el programa de las capacitaciones. El programa se subío al SIG como PL-FT-28 en el mes de junio. Este programa se implementará a partir del mes de octubre, y su publicación Fecha final se encuentra vencida Fecha vencida</t>
  </si>
  <si>
    <t>El 21 de mayo la SDO remite al Jefe de la Oficina Asesora de Planeación y Finanzas los documentos elaborados de los metadatos de la operación estadística (documento metodológico y ficha metodológica) y validados en las mesas de trabajo, que fueron lideradas en el marco del plan de mejoramiento de la operación estadística, por la Subdirección de Desarrollo Organizacional y la Oficina Asesora de Planeación con la participación de profesionales de la Subdirección de Acceso, la Subdirección de Recursos Humanos del Sector Educativo y la Subdirección de Desarrollo Sectorial, con el fin de obtener la validación y aprobación final. Aprobados los citados documentos, la SDO informa la actualización en el proceso de Planeación del Sistema Integrado de Gestión SIG, donde se puede ubicar, el Formato - Documento metodológico, identificado con el código PL-FT-24, versión 1, con fecha de vigencia el 11/06/2020 y el Formato - Ficha metodológica, identificado con el código PL-FT-25, versión 1, con fecha de vigencia el 11/06/2020. El documento y ficha metodológica de operación estadística se encuentra publicada en la página Web del MEN, al cual se puede acceder a través del enlace: sig.mineducacion.gov.co En mesa de trabajo del 26 de mayo, identificó con los participantes de la reunión las alternativas para subsanar las acciones de mejoramiento relacionadas con el análisis de contexto referidos en los numerales 6.7 y 8.1 de la norma técnica NTC PE 1000:2017, acordando finalmente, que el análisis de contexto de la operación estadística se aborda al interior del documento metodológico, el análisis de contexto La actualización en el SIG de estos formatos son base para actualizar los documentos de la operación estadística y la ficha metodológica, correspondiente a cada proceso estadístico de SIMAT, SINEB, DUE y SNIES.</t>
  </si>
  <si>
    <t>Se actualizaron los documentos en el mes de junio con formatos con código PL-FT-24, PL-FT-25. Se encuentra pendiente actualizarlos con la nueva norma emitida por el DANE. Fecha final se encuentra vencida.</t>
  </si>
  <si>
    <t>Para este periodo no se observan documentos soporte. Fecha final se encuentra vencida.</t>
  </si>
  <si>
    <t>A</t>
  </si>
  <si>
    <t>Acción  eliminada y consolidada en la No 930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</si>
</sst>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2]\ * #,##0.00_ ;_ [$€-2]\ * \-#,##0.00_ ;_ [$€-2]\ * &quot;-&quot;??_ "/>
    <numFmt numFmtId="165" formatCode="dd/mm/yyyy;@"/>
    <numFmt numFmtId="166" formatCode="yyyy/mm/dd"/>
    <numFmt numFmtId="167" formatCode="_ * #,##0.00_ ;_ * \-#,##0.00_ ;_ * &quot;-&quot;??_ ;_ @_ "/>
  </numFmts>
  <fonts count="31" x14ac:knownFonts="1">
    <font>
      <sz val="11"/>
      <color theme="1"/>
      <name val="Calibri"/>
      <family val="2"/>
      <scheme val="minor"/>
    </font>
    <font>
      <sz val="11"/>
      <color theme="1"/>
      <name val="Calibri"/>
      <family val="2"/>
      <scheme val="minor"/>
    </font>
    <font>
      <sz val="10"/>
      <name val="Arial"/>
      <family val="2"/>
    </font>
    <font>
      <b/>
      <sz val="12"/>
      <name val="Arial Narrow"/>
      <family val="2"/>
    </font>
    <font>
      <sz val="12"/>
      <name val="Arial Narrow"/>
      <family val="2"/>
    </font>
    <font>
      <sz val="11"/>
      <color rgb="FF000000"/>
      <name val="Calibri"/>
      <family val="2"/>
      <scheme val="minor"/>
    </font>
    <font>
      <b/>
      <sz val="9"/>
      <color indexed="81"/>
      <name val="Tahoma"/>
      <family val="2"/>
    </font>
    <font>
      <sz val="9"/>
      <color indexed="81"/>
      <name val="Tahoma"/>
      <family val="2"/>
    </font>
    <font>
      <b/>
      <sz val="12"/>
      <color indexed="9"/>
      <name val="Arial Narrow"/>
      <family val="2"/>
    </font>
    <font>
      <b/>
      <sz val="12"/>
      <color indexed="10"/>
      <name val="Arial Narrow"/>
      <family val="2"/>
    </font>
    <font>
      <sz val="12"/>
      <color theme="0"/>
      <name val="Arial Narrow"/>
      <family val="2"/>
    </font>
    <font>
      <sz val="12"/>
      <color indexed="9"/>
      <name val="Arial Narrow"/>
      <family val="2"/>
    </font>
    <font>
      <b/>
      <sz val="12"/>
      <color theme="0"/>
      <name val="Arial Narrow"/>
      <family val="2"/>
    </font>
    <font>
      <sz val="12"/>
      <color theme="1"/>
      <name val="Arial Narrow"/>
      <family val="2"/>
    </font>
    <font>
      <b/>
      <sz val="12"/>
      <color theme="1"/>
      <name val="Arial Narrow"/>
      <family val="2"/>
    </font>
    <font>
      <b/>
      <sz val="20"/>
      <color theme="1"/>
      <name val="Arial Narrow"/>
      <family val="2"/>
    </font>
    <font>
      <b/>
      <sz val="20"/>
      <name val="Arial Narrow"/>
      <family val="2"/>
    </font>
    <font>
      <b/>
      <i/>
      <sz val="12"/>
      <name val="Arial Narrow"/>
      <family val="2"/>
    </font>
    <font>
      <i/>
      <sz val="12"/>
      <name val="Arial Narrow"/>
      <family val="2"/>
    </font>
    <font>
      <b/>
      <sz val="20"/>
      <color rgb="FF003366"/>
      <name val="Arial Narrow"/>
      <family val="2"/>
    </font>
    <font>
      <sz val="11"/>
      <color indexed="8"/>
      <name val="Calibri"/>
      <family val="2"/>
    </font>
    <font>
      <sz val="12"/>
      <color rgb="FFFF0000"/>
      <name val="Arial Narrow"/>
      <family val="2"/>
    </font>
    <font>
      <sz val="11"/>
      <name val="Arial Narrow"/>
      <family val="2"/>
    </font>
    <font>
      <u/>
      <sz val="12"/>
      <name val="Arial Narrow"/>
      <family val="2"/>
    </font>
    <font>
      <sz val="12"/>
      <color rgb="FF333333"/>
      <name val="Arial Narrow"/>
      <family val="2"/>
    </font>
    <font>
      <b/>
      <sz val="12"/>
      <color rgb="FF003366"/>
      <name val="Arial Narrow"/>
      <family val="2"/>
    </font>
    <font>
      <sz val="8"/>
      <name val="Calibri"/>
      <family val="2"/>
      <scheme val="minor"/>
    </font>
    <font>
      <sz val="11"/>
      <color rgb="FFFF0000"/>
      <name val="Calibri"/>
      <family val="2"/>
      <scheme val="minor"/>
    </font>
    <font>
      <sz val="12"/>
      <color indexed="10"/>
      <name val="Arial Narrow"/>
      <family val="2"/>
    </font>
    <font>
      <b/>
      <sz val="12"/>
      <color rgb="FFFF0000"/>
      <name val="Arial Narrow"/>
      <family val="2"/>
    </font>
    <font>
      <b/>
      <sz val="11"/>
      <color rgb="FFFF0000"/>
      <name val="Calibri"/>
      <family val="2"/>
      <scheme val="minor"/>
    </font>
  </fonts>
  <fills count="13">
    <fill>
      <patternFill patternType="none"/>
    </fill>
    <fill>
      <patternFill patternType="gray125"/>
    </fill>
    <fill>
      <patternFill patternType="solid">
        <fgColor indexed="56"/>
        <bgColor indexed="64"/>
      </patternFill>
    </fill>
    <fill>
      <patternFill patternType="solid">
        <fgColor indexed="55"/>
        <bgColor indexed="64"/>
      </patternFill>
    </fill>
    <fill>
      <patternFill patternType="solid">
        <fgColor rgb="FF003366"/>
        <bgColor indexed="64"/>
      </patternFill>
    </fill>
    <fill>
      <patternFill patternType="solid">
        <fgColor indexed="30"/>
        <bgColor indexed="64"/>
      </patternFill>
    </fill>
    <fill>
      <patternFill patternType="solid">
        <fgColor indexed="22"/>
        <bgColor indexed="64"/>
      </patternFill>
    </fill>
    <fill>
      <patternFill patternType="solid">
        <fgColor theme="0"/>
        <bgColor indexed="64"/>
      </patternFill>
    </fill>
    <fill>
      <patternFill patternType="solid">
        <fgColor theme="6"/>
        <bgColor indexed="64"/>
      </patternFill>
    </fill>
    <fill>
      <patternFill patternType="solid">
        <fgColor theme="2"/>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s>
  <borders count="12">
    <border>
      <left/>
      <right/>
      <top/>
      <bottom/>
      <diagonal/>
    </border>
    <border>
      <left/>
      <right/>
      <top/>
      <bottom style="thin">
        <color auto="1"/>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s>
  <cellStyleXfs count="18">
    <xf numFmtId="0" fontId="0" fillId="0" borderId="0"/>
    <xf numFmtId="9" fontId="1" fillId="0" borderId="0" applyFont="0" applyFill="0" applyBorder="0" applyAlignment="0" applyProtection="0"/>
    <xf numFmtId="0" fontId="2" fillId="0" borderId="0"/>
    <xf numFmtId="164" fontId="2" fillId="0" borderId="0"/>
    <xf numFmtId="164" fontId="1" fillId="0" borderId="0"/>
    <xf numFmtId="0" fontId="2" fillId="0" borderId="0"/>
    <xf numFmtId="164" fontId="2" fillId="0" borderId="0"/>
    <xf numFmtId="0" fontId="5" fillId="0" borderId="0"/>
    <xf numFmtId="167" fontId="2" fillId="0" borderId="0" applyFont="0" applyFill="0" applyBorder="0" applyAlignment="0" applyProtection="0"/>
    <xf numFmtId="0"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cellStyleXfs>
  <cellXfs count="207">
    <xf numFmtId="0" fontId="0" fillId="0" borderId="0" xfId="0"/>
    <xf numFmtId="0" fontId="8" fillId="2" borderId="6" xfId="2" applyFont="1" applyFill="1" applyBorder="1" applyAlignment="1" applyProtection="1">
      <alignment horizontal="center" vertical="center" wrapText="1"/>
    </xf>
    <xf numFmtId="3" fontId="10" fillId="4" borderId="7" xfId="3" applyNumberFormat="1" applyFont="1" applyFill="1" applyBorder="1" applyAlignment="1" applyProtection="1">
      <alignment horizontal="center" vertical="center" wrapText="1"/>
    </xf>
    <xf numFmtId="0" fontId="4" fillId="7" borderId="7" xfId="5" applyFont="1" applyFill="1" applyBorder="1" applyAlignment="1" applyProtection="1">
      <alignment horizontal="center" vertical="center" wrapText="1"/>
    </xf>
    <xf numFmtId="166" fontId="4" fillId="7" borderId="7" xfId="2" applyNumberFormat="1" applyFont="1" applyFill="1" applyBorder="1" applyAlignment="1" applyProtection="1">
      <alignment horizontal="center" vertical="center" wrapText="1"/>
    </xf>
    <xf numFmtId="164" fontId="4" fillId="7" borderId="7" xfId="4" applyFont="1" applyFill="1" applyBorder="1" applyAlignment="1" applyProtection="1">
      <alignment horizontal="center" vertical="center" wrapText="1"/>
    </xf>
    <xf numFmtId="164" fontId="4" fillId="7" borderId="7" xfId="3" applyFont="1" applyFill="1" applyBorder="1" applyAlignment="1" applyProtection="1">
      <alignment horizontal="center" vertical="center" wrapText="1"/>
    </xf>
    <xf numFmtId="165" fontId="4" fillId="7" borderId="7" xfId="5" applyNumberFormat="1" applyFont="1" applyFill="1" applyBorder="1" applyAlignment="1" applyProtection="1">
      <alignment horizontal="center" vertical="center" wrapText="1"/>
    </xf>
    <xf numFmtId="49" fontId="4" fillId="7" borderId="7" xfId="5" applyNumberFormat="1" applyFont="1" applyFill="1" applyBorder="1" applyAlignment="1" applyProtection="1">
      <alignment horizontal="center" vertical="center" wrapText="1"/>
    </xf>
    <xf numFmtId="0" fontId="4" fillId="7" borderId="7" xfId="5" applyFont="1" applyFill="1" applyBorder="1" applyAlignment="1" applyProtection="1">
      <alignment horizontal="left" vertical="center" wrapText="1"/>
    </xf>
    <xf numFmtId="1" fontId="4" fillId="7" borderId="7" xfId="5" applyNumberFormat="1" applyFont="1" applyFill="1" applyBorder="1" applyAlignment="1" applyProtection="1">
      <alignment horizontal="center" vertical="center" wrapText="1"/>
    </xf>
    <xf numFmtId="0" fontId="4" fillId="7" borderId="7" xfId="0" applyFont="1" applyFill="1" applyBorder="1" applyAlignment="1" applyProtection="1">
      <alignment horizontal="center" vertical="center" wrapText="1"/>
    </xf>
    <xf numFmtId="164" fontId="4" fillId="7" borderId="7" xfId="4" applyFont="1" applyFill="1" applyBorder="1" applyAlignment="1" applyProtection="1">
      <alignment horizontal="left" vertical="center" wrapText="1"/>
    </xf>
    <xf numFmtId="14" fontId="4" fillId="7" borderId="7" xfId="5" applyNumberFormat="1" applyFont="1" applyFill="1" applyBorder="1" applyAlignment="1" applyProtection="1">
      <alignment horizontal="center" vertical="center" wrapText="1"/>
    </xf>
    <xf numFmtId="0" fontId="4" fillId="7" borderId="7" xfId="2" applyFont="1" applyFill="1" applyBorder="1" applyAlignment="1" applyProtection="1">
      <alignment horizontal="center" vertical="center" wrapText="1"/>
    </xf>
    <xf numFmtId="0" fontId="4" fillId="7" borderId="7" xfId="0" applyFont="1" applyFill="1" applyBorder="1" applyAlignment="1" applyProtection="1">
      <alignment horizontal="left" vertical="center" wrapText="1"/>
    </xf>
    <xf numFmtId="166" fontId="4" fillId="7" borderId="7" xfId="5" applyNumberFormat="1" applyFont="1" applyFill="1" applyBorder="1" applyAlignment="1" applyProtection="1">
      <alignment horizontal="center" vertical="center" wrapText="1"/>
    </xf>
    <xf numFmtId="0" fontId="4" fillId="7" borderId="7" xfId="4" applyNumberFormat="1" applyFont="1" applyFill="1" applyBorder="1" applyAlignment="1" applyProtection="1">
      <alignment horizontal="center" vertical="center" wrapText="1"/>
    </xf>
    <xf numFmtId="49" fontId="4" fillId="7" borderId="7" xfId="2" applyNumberFormat="1" applyFont="1" applyFill="1" applyBorder="1" applyAlignment="1" applyProtection="1">
      <alignment horizontal="center" vertical="center" wrapText="1"/>
    </xf>
    <xf numFmtId="165" fontId="4" fillId="7" borderId="7" xfId="2" applyNumberFormat="1" applyFont="1" applyFill="1" applyBorder="1" applyAlignment="1" applyProtection="1">
      <alignment horizontal="center" vertical="center" wrapText="1"/>
    </xf>
    <xf numFmtId="14" fontId="4" fillId="7" borderId="7" xfId="2" applyNumberFormat="1" applyFont="1" applyFill="1" applyBorder="1" applyAlignment="1" applyProtection="1">
      <alignment horizontal="center" vertical="center" wrapText="1"/>
    </xf>
    <xf numFmtId="1" fontId="4" fillId="7" borderId="7" xfId="2" applyNumberFormat="1" applyFont="1" applyFill="1" applyBorder="1" applyAlignment="1" applyProtection="1">
      <alignment horizontal="center" vertical="center" wrapText="1"/>
    </xf>
    <xf numFmtId="1" fontId="4" fillId="7" borderId="7" xfId="4" applyNumberFormat="1" applyFont="1" applyFill="1" applyBorder="1" applyAlignment="1" applyProtection="1">
      <alignment horizontal="center" vertical="center" wrapText="1"/>
    </xf>
    <xf numFmtId="0" fontId="4" fillId="7" borderId="7" xfId="2" applyFont="1" applyFill="1" applyBorder="1" applyAlignment="1" applyProtection="1">
      <alignment horizontal="left" vertical="center" wrapText="1"/>
    </xf>
    <xf numFmtId="14" fontId="3" fillId="7" borderId="7" xfId="2" applyNumberFormat="1" applyFont="1" applyFill="1" applyBorder="1" applyAlignment="1" applyProtection="1">
      <alignment horizontal="center" vertical="center" wrapText="1"/>
    </xf>
    <xf numFmtId="0" fontId="4" fillId="7" borderId="7" xfId="2" applyFont="1" applyFill="1" applyBorder="1" applyAlignment="1">
      <alignment horizontal="left" vertical="center" wrapText="1"/>
    </xf>
    <xf numFmtId="0" fontId="4" fillId="7" borderId="7" xfId="2" applyFont="1" applyFill="1" applyBorder="1" applyAlignment="1">
      <alignment horizontal="center" vertical="center" wrapText="1"/>
    </xf>
    <xf numFmtId="166" fontId="4" fillId="7" borderId="7" xfId="2" applyNumberFormat="1" applyFont="1" applyFill="1" applyBorder="1" applyAlignment="1">
      <alignment horizontal="center" vertical="center" wrapText="1"/>
    </xf>
    <xf numFmtId="0" fontId="13" fillId="0" borderId="0" xfId="0" applyFont="1"/>
    <xf numFmtId="49" fontId="4" fillId="7" borderId="7" xfId="2" applyNumberFormat="1" applyFont="1" applyFill="1" applyBorder="1" applyAlignment="1">
      <alignment horizontal="center" vertical="center" wrapText="1"/>
    </xf>
    <xf numFmtId="0" fontId="13" fillId="0" borderId="0" xfId="0" applyFont="1" applyAlignment="1">
      <alignment horizontal="center" vertical="center"/>
    </xf>
    <xf numFmtId="0" fontId="4" fillId="7" borderId="7" xfId="2" applyFont="1" applyFill="1" applyBorder="1" applyAlignment="1">
      <alignment horizontal="justify" vertical="center" wrapText="1"/>
    </xf>
    <xf numFmtId="0" fontId="13" fillId="0" borderId="0" xfId="0" applyFont="1" applyAlignment="1">
      <alignment horizontal="center" vertical="center" wrapText="1"/>
    </xf>
    <xf numFmtId="0" fontId="4" fillId="7" borderId="7" xfId="5" applyFont="1" applyFill="1" applyBorder="1" applyAlignment="1">
      <alignment horizontal="left" vertical="center" wrapText="1"/>
    </xf>
    <xf numFmtId="0" fontId="4" fillId="7" borderId="7" xfId="5" applyFont="1" applyFill="1" applyBorder="1" applyAlignment="1">
      <alignment horizontal="center" vertical="center" wrapText="1"/>
    </xf>
    <xf numFmtId="49" fontId="4" fillId="7" borderId="7" xfId="5" applyNumberFormat="1" applyFont="1" applyFill="1" applyBorder="1" applyAlignment="1">
      <alignment horizontal="center" vertical="center" wrapText="1"/>
    </xf>
    <xf numFmtId="166" fontId="4" fillId="7" borderId="7" xfId="5" applyNumberFormat="1" applyFont="1" applyFill="1" applyBorder="1" applyAlignment="1">
      <alignment horizontal="center" vertical="center" wrapText="1"/>
    </xf>
    <xf numFmtId="166" fontId="13" fillId="0" borderId="0" xfId="0" applyNumberFormat="1" applyFont="1" applyAlignment="1">
      <alignment horizontal="center" vertical="center" wrapText="1"/>
    </xf>
    <xf numFmtId="0" fontId="14" fillId="0" borderId="0" xfId="0" applyFont="1" applyAlignment="1">
      <alignment horizontal="center" vertical="center" wrapText="1"/>
    </xf>
    <xf numFmtId="0" fontId="8" fillId="2" borderId="9" xfId="2" applyFont="1" applyFill="1" applyBorder="1" applyAlignment="1" applyProtection="1">
      <alignment horizontal="center" vertical="center" wrapText="1"/>
    </xf>
    <xf numFmtId="49" fontId="8" fillId="2" borderId="9" xfId="2" applyNumberFormat="1" applyFont="1" applyFill="1" applyBorder="1" applyAlignment="1" applyProtection="1">
      <alignment horizontal="center" vertical="center" wrapText="1"/>
    </xf>
    <xf numFmtId="0" fontId="8" fillId="2" borderId="9" xfId="2" applyFont="1" applyFill="1" applyBorder="1" applyAlignment="1" applyProtection="1">
      <alignment horizontal="center" vertical="center"/>
    </xf>
    <xf numFmtId="0" fontId="8" fillId="2" borderId="8" xfId="2" applyFont="1" applyFill="1" applyBorder="1" applyAlignment="1" applyProtection="1">
      <alignment horizontal="center" vertical="center"/>
    </xf>
    <xf numFmtId="1" fontId="3" fillId="3" borderId="8" xfId="0" applyNumberFormat="1"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1" fontId="3" fillId="3" borderId="8" xfId="0" applyNumberFormat="1"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164" fontId="4" fillId="7" borderId="7" xfId="3" applyFont="1" applyFill="1" applyBorder="1" applyAlignment="1" applyProtection="1">
      <alignment horizontal="center" vertical="center"/>
    </xf>
    <xf numFmtId="0" fontId="4" fillId="7" borderId="7" xfId="0" applyFont="1" applyFill="1" applyBorder="1" applyAlignment="1">
      <alignment horizontal="left" vertical="center" wrapText="1"/>
    </xf>
    <xf numFmtId="0" fontId="4" fillId="7" borderId="7" xfId="0" applyFont="1" applyFill="1" applyBorder="1" applyAlignment="1">
      <alignment vertical="center" wrapText="1"/>
    </xf>
    <xf numFmtId="0" fontId="4" fillId="7" borderId="7" xfId="0" applyFont="1" applyFill="1" applyBorder="1" applyAlignment="1">
      <alignment wrapText="1"/>
    </xf>
    <xf numFmtId="0" fontId="12" fillId="4" borderId="8" xfId="0" applyFont="1" applyFill="1" applyBorder="1" applyAlignment="1">
      <alignment horizontal="center" vertical="center" wrapText="1"/>
    </xf>
    <xf numFmtId="0" fontId="8" fillId="4" borderId="9" xfId="2" applyFont="1" applyFill="1" applyBorder="1" applyAlignment="1" applyProtection="1">
      <alignment horizontal="center" vertical="center" wrapText="1"/>
    </xf>
    <xf numFmtId="164" fontId="12" fillId="4" borderId="10" xfId="3"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165" fontId="8" fillId="2" borderId="8" xfId="2" applyNumberFormat="1" applyFont="1" applyFill="1" applyBorder="1" applyAlignment="1" applyProtection="1">
      <alignment horizontal="center" vertical="center" wrapText="1"/>
    </xf>
    <xf numFmtId="49" fontId="8" fillId="2" borderId="8" xfId="2" applyNumberFormat="1" applyFont="1" applyFill="1" applyBorder="1" applyAlignment="1" applyProtection="1">
      <alignment horizontal="center" vertical="center" wrapText="1"/>
    </xf>
    <xf numFmtId="1" fontId="3" fillId="5" borderId="8" xfId="2" applyNumberFormat="1" applyFont="1" applyFill="1" applyBorder="1" applyAlignment="1" applyProtection="1">
      <alignment horizontal="center" vertical="center" wrapText="1"/>
    </xf>
    <xf numFmtId="0" fontId="3" fillId="5" borderId="8" xfId="2" applyFont="1" applyFill="1" applyBorder="1" applyAlignment="1" applyProtection="1">
      <alignment horizontal="center" vertical="center" wrapText="1"/>
    </xf>
    <xf numFmtId="1" fontId="3" fillId="6" borderId="8" xfId="2" applyNumberFormat="1" applyFont="1" applyFill="1" applyBorder="1" applyAlignment="1" applyProtection="1">
      <alignment horizontal="center" vertical="center" wrapText="1"/>
    </xf>
    <xf numFmtId="0" fontId="3" fillId="6" borderId="8" xfId="2" applyFont="1" applyFill="1" applyBorder="1" applyAlignment="1" applyProtection="1">
      <alignment horizontal="center" vertical="center" wrapText="1"/>
    </xf>
    <xf numFmtId="49" fontId="3" fillId="6" borderId="8" xfId="2" applyNumberFormat="1" applyFont="1" applyFill="1" applyBorder="1" applyAlignment="1" applyProtection="1">
      <alignment horizontal="center" vertical="center" wrapText="1"/>
    </xf>
    <xf numFmtId="166" fontId="3" fillId="6" borderId="8" xfId="2" applyNumberFormat="1" applyFont="1" applyFill="1" applyBorder="1" applyAlignment="1" applyProtection="1">
      <alignment horizontal="center" vertical="center" wrapText="1"/>
    </xf>
    <xf numFmtId="0" fontId="4" fillId="7" borderId="7" xfId="0" applyFont="1" applyFill="1" applyBorder="1" applyAlignment="1">
      <alignment horizontal="center" vertical="center" wrapText="1"/>
    </xf>
    <xf numFmtId="0" fontId="13" fillId="7" borderId="0" xfId="0" applyFont="1" applyFill="1"/>
    <xf numFmtId="0" fontId="3" fillId="7" borderId="7" xfId="0" applyFont="1" applyFill="1" applyBorder="1" applyAlignment="1" applyProtection="1">
      <alignment horizontal="left" vertical="center" wrapText="1"/>
    </xf>
    <xf numFmtId="165" fontId="4" fillId="7" borderId="7" xfId="4" applyNumberFormat="1" applyFont="1" applyFill="1" applyBorder="1" applyAlignment="1" applyProtection="1">
      <alignment horizontal="center" vertical="center" wrapText="1"/>
    </xf>
    <xf numFmtId="49" fontId="4" fillId="7" borderId="7" xfId="4" applyNumberFormat="1" applyFont="1" applyFill="1" applyBorder="1" applyAlignment="1" applyProtection="1">
      <alignment horizontal="center" vertical="center" wrapText="1"/>
    </xf>
    <xf numFmtId="164" fontId="4" fillId="7" borderId="7" xfId="4" applyFont="1" applyFill="1" applyBorder="1" applyAlignment="1" applyProtection="1">
      <alignment vertical="center" wrapText="1"/>
    </xf>
    <xf numFmtId="166" fontId="4" fillId="7" borderId="7" xfId="4" applyNumberFormat="1" applyFont="1" applyFill="1" applyBorder="1" applyAlignment="1" applyProtection="1">
      <alignment horizontal="center" vertical="center" wrapText="1"/>
    </xf>
    <xf numFmtId="164" fontId="4" fillId="7" borderId="7" xfId="4" applyFont="1" applyFill="1" applyBorder="1" applyAlignment="1">
      <alignment horizontal="center" vertical="center" wrapText="1"/>
    </xf>
    <xf numFmtId="0" fontId="4" fillId="7" borderId="7" xfId="0" applyFont="1" applyFill="1" applyBorder="1"/>
    <xf numFmtId="0" fontId="14" fillId="0" borderId="7" xfId="0" applyFont="1" applyBorder="1" applyAlignment="1">
      <alignment horizontal="center" vertical="center" wrapText="1"/>
    </xf>
    <xf numFmtId="0" fontId="4" fillId="7" borderId="7" xfId="0" applyFont="1" applyFill="1" applyBorder="1" applyAlignment="1">
      <alignment horizontal="center" vertical="center"/>
    </xf>
    <xf numFmtId="14" fontId="4" fillId="7" borderId="7" xfId="0" applyNumberFormat="1" applyFont="1" applyFill="1" applyBorder="1" applyAlignment="1">
      <alignment horizontal="center" vertical="center" wrapText="1"/>
    </xf>
    <xf numFmtId="14" fontId="4" fillId="7" borderId="7" xfId="0" applyNumberFormat="1" applyFont="1" applyFill="1" applyBorder="1" applyAlignment="1">
      <alignment horizontal="center" vertical="center"/>
    </xf>
    <xf numFmtId="166" fontId="4" fillId="7" borderId="7" xfId="0" applyNumberFormat="1" applyFont="1" applyFill="1" applyBorder="1" applyAlignment="1">
      <alignment horizontal="center" vertical="center" wrapText="1"/>
    </xf>
    <xf numFmtId="0" fontId="13" fillId="7" borderId="7" xfId="0" applyFont="1" applyFill="1" applyBorder="1" applyAlignment="1">
      <alignment horizontal="center" vertical="center"/>
    </xf>
    <xf numFmtId="0" fontId="4" fillId="7" borderId="7" xfId="4" applyNumberFormat="1" applyFont="1" applyFill="1" applyBorder="1" applyAlignment="1">
      <alignment horizontal="center" vertical="center" wrapText="1"/>
    </xf>
    <xf numFmtId="165" fontId="4" fillId="7" borderId="7" xfId="4" applyNumberFormat="1" applyFont="1" applyFill="1" applyBorder="1" applyAlignment="1">
      <alignment horizontal="center" vertical="center" wrapText="1"/>
    </xf>
    <xf numFmtId="49" fontId="4" fillId="7" borderId="7" xfId="4" applyNumberFormat="1" applyFont="1" applyFill="1" applyBorder="1" applyAlignment="1">
      <alignment horizontal="center" vertical="center" wrapText="1"/>
    </xf>
    <xf numFmtId="164" fontId="4" fillId="7" borderId="7" xfId="4" applyFont="1" applyFill="1" applyBorder="1" applyAlignment="1">
      <alignment horizontal="left" wrapText="1"/>
    </xf>
    <xf numFmtId="1" fontId="4" fillId="7" borderId="7" xfId="4" applyNumberFormat="1" applyFont="1" applyFill="1" applyBorder="1" applyAlignment="1">
      <alignment horizontal="center" vertical="center" wrapText="1"/>
    </xf>
    <xf numFmtId="164" fontId="4" fillId="7" borderId="7" xfId="4" applyFont="1" applyFill="1" applyBorder="1" applyAlignment="1">
      <alignment horizontal="left" vertical="center" wrapText="1"/>
    </xf>
    <xf numFmtId="164" fontId="3" fillId="7" borderId="7" xfId="4" applyFont="1" applyFill="1" applyBorder="1" applyAlignment="1" applyProtection="1">
      <alignment horizontal="center" vertical="center" wrapText="1"/>
    </xf>
    <xf numFmtId="164" fontId="4" fillId="7" borderId="7" xfId="4" applyFont="1" applyFill="1" applyBorder="1" applyAlignment="1" applyProtection="1">
      <alignment horizontal="left" vertical="top" wrapText="1"/>
    </xf>
    <xf numFmtId="0" fontId="4" fillId="7" borderId="7" xfId="0" applyFont="1" applyFill="1" applyBorder="1" applyAlignment="1">
      <alignment horizontal="justify" vertical="center"/>
    </xf>
    <xf numFmtId="0" fontId="13" fillId="7" borderId="7" xfId="0" applyFont="1" applyFill="1" applyBorder="1"/>
    <xf numFmtId="9" fontId="13" fillId="7" borderId="7" xfId="1" applyFont="1" applyFill="1" applyBorder="1" applyAlignment="1">
      <alignment horizontal="center" vertical="center"/>
    </xf>
    <xf numFmtId="0" fontId="4" fillId="7" borderId="7" xfId="2" applyFont="1" applyFill="1" applyBorder="1" applyAlignment="1">
      <alignment vertical="center" wrapText="1"/>
    </xf>
    <xf numFmtId="0" fontId="4" fillId="7" borderId="7" xfId="2" applyFont="1" applyFill="1" applyBorder="1" applyAlignment="1">
      <alignment horizontal="justify" vertical="center"/>
    </xf>
    <xf numFmtId="0" fontId="4" fillId="7" borderId="7" xfId="2" applyFont="1" applyFill="1" applyBorder="1" applyAlignment="1">
      <alignment horizontal="justify" vertical="top" wrapText="1"/>
    </xf>
    <xf numFmtId="0" fontId="4" fillId="7" borderId="7" xfId="2" applyFont="1" applyFill="1" applyBorder="1" applyAlignment="1">
      <alignment horizontal="justify"/>
    </xf>
    <xf numFmtId="0" fontId="4" fillId="7" borderId="7" xfId="2" applyFont="1" applyFill="1" applyBorder="1" applyAlignment="1">
      <alignment horizontal="justify" wrapText="1"/>
    </xf>
    <xf numFmtId="1" fontId="11" fillId="2" borderId="8" xfId="2" applyNumberFormat="1" applyFont="1" applyFill="1" applyBorder="1" applyAlignment="1" applyProtection="1">
      <alignment horizontal="center" vertical="center" wrapText="1"/>
    </xf>
    <xf numFmtId="49" fontId="21" fillId="7" borderId="7" xfId="2" applyNumberFormat="1" applyFont="1" applyFill="1" applyBorder="1" applyAlignment="1">
      <alignment horizontal="center" vertical="center" wrapText="1"/>
    </xf>
    <xf numFmtId="0" fontId="0" fillId="0" borderId="0" xfId="0" applyAlignment="1">
      <alignment horizontal="center" vertical="center" wrapText="1"/>
    </xf>
    <xf numFmtId="0" fontId="12" fillId="4" borderId="7" xfId="0" applyFont="1" applyFill="1" applyBorder="1" applyAlignment="1">
      <alignment horizontal="center" vertical="center" wrapText="1"/>
    </xf>
    <xf numFmtId="164" fontId="12" fillId="8" borderId="7" xfId="3" applyFont="1" applyFill="1" applyBorder="1" applyAlignment="1">
      <alignment horizontal="center" vertical="center" wrapText="1"/>
    </xf>
    <xf numFmtId="0" fontId="14" fillId="7" borderId="7" xfId="0" applyFont="1" applyFill="1" applyBorder="1" applyAlignment="1">
      <alignment horizontal="center" vertical="center" wrapText="1"/>
    </xf>
    <xf numFmtId="0" fontId="0" fillId="0" borderId="7" xfId="0" applyBorder="1" applyAlignment="1">
      <alignment horizontal="left" vertical="center" wrapText="1"/>
    </xf>
    <xf numFmtId="0" fontId="0" fillId="0" borderId="0" xfId="0" applyAlignment="1">
      <alignment wrapText="1"/>
    </xf>
    <xf numFmtId="0" fontId="0" fillId="0" borderId="0" xfId="0" applyAlignment="1">
      <alignment horizontal="left" vertical="center" wrapText="1"/>
    </xf>
    <xf numFmtId="0" fontId="13" fillId="7" borderId="7" xfId="0" applyFont="1" applyFill="1" applyBorder="1" applyAlignment="1">
      <alignment horizontal="center" vertical="center" wrapText="1"/>
    </xf>
    <xf numFmtId="0" fontId="0" fillId="0" borderId="0" xfId="0" applyAlignment="1">
      <alignment horizontal="center" vertical="center" wrapText="1"/>
    </xf>
    <xf numFmtId="14" fontId="4" fillId="7" borderId="7" xfId="2" applyNumberFormat="1" applyFont="1" applyFill="1"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left" vertical="center" wrapText="1"/>
    </xf>
    <xf numFmtId="0" fontId="16" fillId="7" borderId="7" xfId="0" applyNumberFormat="1" applyFont="1" applyFill="1" applyBorder="1" applyAlignment="1">
      <alignment horizontal="center" vertical="center"/>
    </xf>
    <xf numFmtId="0" fontId="4" fillId="7" borderId="7" xfId="0" applyNumberFormat="1" applyFont="1" applyFill="1" applyBorder="1" applyAlignment="1">
      <alignment horizontal="center" vertical="center" wrapText="1"/>
    </xf>
    <xf numFmtId="0" fontId="4" fillId="7" borderId="7" xfId="2" applyNumberFormat="1" applyFont="1" applyFill="1" applyBorder="1" applyAlignment="1" applyProtection="1">
      <alignment horizontal="center" vertical="center" wrapText="1"/>
    </xf>
    <xf numFmtId="0" fontId="0" fillId="0" borderId="7" xfId="0" applyNumberFormat="1" applyBorder="1" applyAlignment="1">
      <alignment horizontal="left" vertical="center" wrapText="1"/>
    </xf>
    <xf numFmtId="0" fontId="4" fillId="7" borderId="7" xfId="5" applyNumberFormat="1" applyFont="1" applyFill="1" applyBorder="1" applyAlignment="1" applyProtection="1">
      <alignment horizontal="center" vertical="center" wrapText="1"/>
    </xf>
    <xf numFmtId="0" fontId="4" fillId="7" borderId="7" xfId="0" applyNumberFormat="1" applyFont="1" applyFill="1" applyBorder="1" applyAlignment="1" applyProtection="1">
      <alignment horizontal="center" vertical="center" wrapText="1"/>
    </xf>
    <xf numFmtId="0" fontId="0" fillId="7" borderId="7" xfId="0" applyNumberFormat="1" applyFill="1" applyBorder="1" applyAlignment="1">
      <alignment horizontal="left" vertical="center" wrapText="1"/>
    </xf>
    <xf numFmtId="0" fontId="16" fillId="7" borderId="7" xfId="0" applyNumberFormat="1" applyFont="1" applyFill="1" applyBorder="1" applyAlignment="1">
      <alignment horizontal="center" vertical="center" wrapText="1"/>
    </xf>
    <xf numFmtId="0" fontId="4" fillId="7" borderId="7" xfId="2" applyNumberFormat="1" applyFont="1" applyFill="1" applyBorder="1" applyAlignment="1">
      <alignment horizontal="center" vertical="center" wrapText="1"/>
    </xf>
    <xf numFmtId="0" fontId="3" fillId="7" borderId="7" xfId="4" applyNumberFormat="1" applyFont="1" applyFill="1" applyBorder="1" applyAlignment="1" applyProtection="1">
      <alignment horizontal="center" vertical="center" wrapText="1"/>
    </xf>
    <xf numFmtId="0" fontId="19" fillId="7" borderId="7" xfId="0" applyNumberFormat="1" applyFont="1" applyFill="1" applyBorder="1" applyAlignment="1">
      <alignment horizontal="center" vertical="center" wrapText="1"/>
    </xf>
    <xf numFmtId="0" fontId="15" fillId="7" borderId="7" xfId="0" applyNumberFormat="1" applyFont="1" applyFill="1" applyBorder="1" applyAlignment="1">
      <alignment horizontal="center" vertical="center" wrapText="1"/>
    </xf>
    <xf numFmtId="0" fontId="15" fillId="9" borderId="7" xfId="0" applyNumberFormat="1" applyFont="1" applyFill="1" applyBorder="1" applyAlignment="1">
      <alignment horizontal="center" vertical="center" wrapText="1"/>
    </xf>
    <xf numFmtId="0" fontId="0" fillId="9" borderId="7" xfId="0" applyNumberFormat="1" applyFill="1" applyBorder="1" applyAlignment="1">
      <alignment horizontal="center" vertical="center" wrapText="1"/>
    </xf>
    <xf numFmtId="0" fontId="4" fillId="9" borderId="7" xfId="4" applyNumberFormat="1" applyFont="1" applyFill="1" applyBorder="1" applyAlignment="1">
      <alignment horizontal="center" vertical="center" wrapText="1"/>
    </xf>
    <xf numFmtId="0" fontId="4" fillId="9" borderId="7" xfId="2" applyNumberFormat="1" applyFont="1" applyFill="1" applyBorder="1" applyAlignment="1">
      <alignment horizontal="center" vertical="center" wrapText="1"/>
    </xf>
    <xf numFmtId="0" fontId="0" fillId="9" borderId="7" xfId="0" applyNumberFormat="1" applyFill="1" applyBorder="1" applyAlignment="1">
      <alignment horizontal="left" vertical="center" wrapText="1"/>
    </xf>
    <xf numFmtId="0" fontId="16" fillId="7" borderId="7" xfId="2" applyNumberFormat="1" applyFont="1" applyFill="1" applyBorder="1" applyAlignment="1">
      <alignment horizontal="center" vertical="center" wrapText="1"/>
    </xf>
    <xf numFmtId="0" fontId="13" fillId="0" borderId="7" xfId="0" applyNumberFormat="1" applyFont="1" applyBorder="1" applyAlignment="1">
      <alignment horizontal="center" vertical="center" wrapText="1"/>
    </xf>
    <xf numFmtId="0" fontId="4" fillId="0" borderId="7" xfId="4" applyNumberFormat="1" applyFont="1" applyBorder="1" applyAlignment="1">
      <alignment horizontal="center" vertical="center" wrapText="1"/>
    </xf>
    <xf numFmtId="0" fontId="16" fillId="7" borderId="7" xfId="2" applyNumberFormat="1" applyFont="1" applyFill="1" applyBorder="1" applyAlignment="1">
      <alignment horizontal="center" vertical="center"/>
    </xf>
    <xf numFmtId="0" fontId="0" fillId="0" borderId="7" xfId="0" applyNumberFormat="1" applyBorder="1"/>
    <xf numFmtId="0" fontId="0" fillId="0" borderId="7" xfId="0" applyNumberFormat="1" applyBorder="1" applyAlignment="1">
      <alignment horizontal="center" vertical="center" wrapText="1"/>
    </xf>
    <xf numFmtId="14" fontId="0" fillId="0" borderId="7" xfId="0" applyNumberFormat="1" applyBorder="1" applyAlignment="1">
      <alignment horizontal="left" vertical="center" wrapText="1"/>
    </xf>
    <xf numFmtId="14" fontId="0" fillId="9" borderId="7" xfId="0" applyNumberFormat="1" applyFill="1" applyBorder="1" applyAlignment="1">
      <alignment horizontal="left" vertical="center" wrapText="1"/>
    </xf>
    <xf numFmtId="14" fontId="0" fillId="0" borderId="0" xfId="0" applyNumberFormat="1" applyAlignment="1">
      <alignment horizontal="left" vertical="center" wrapText="1"/>
    </xf>
    <xf numFmtId="0" fontId="0" fillId="10" borderId="7" xfId="0" applyNumberFormat="1" applyFill="1" applyBorder="1" applyAlignment="1">
      <alignment horizontal="left" vertical="center" wrapText="1"/>
    </xf>
    <xf numFmtId="0" fontId="13" fillId="7" borderId="7" xfId="0" applyFont="1" applyFill="1" applyBorder="1" applyAlignment="1">
      <alignment wrapText="1"/>
    </xf>
    <xf numFmtId="0" fontId="13" fillId="7" borderId="7" xfId="0" applyFont="1" applyFill="1" applyBorder="1" applyAlignment="1">
      <alignment horizontal="left" vertical="center" wrapText="1"/>
    </xf>
    <xf numFmtId="16" fontId="0" fillId="0" borderId="7" xfId="0" applyNumberFormat="1" applyBorder="1" applyAlignment="1">
      <alignment horizontal="left" vertical="center" wrapText="1"/>
    </xf>
    <xf numFmtId="0" fontId="3" fillId="7" borderId="7" xfId="0" applyFont="1" applyFill="1" applyBorder="1" applyAlignment="1">
      <alignment horizontal="center" vertical="center"/>
    </xf>
    <xf numFmtId="1" fontId="3" fillId="7" borderId="7" xfId="2" applyNumberFormat="1" applyFont="1" applyFill="1" applyBorder="1" applyAlignment="1" applyProtection="1">
      <alignment horizontal="center" vertical="center" wrapText="1"/>
    </xf>
    <xf numFmtId="1" fontId="3" fillId="7" borderId="7" xfId="5" applyNumberFormat="1" applyFont="1" applyFill="1" applyBorder="1" applyAlignment="1" applyProtection="1">
      <alignment horizontal="center" vertical="center" wrapText="1"/>
    </xf>
    <xf numFmtId="1" fontId="3" fillId="7" borderId="7" xfId="4" applyNumberFormat="1" applyFont="1" applyFill="1" applyBorder="1" applyAlignment="1" applyProtection="1">
      <alignment horizontal="center" vertical="center" wrapText="1"/>
    </xf>
    <xf numFmtId="0" fontId="3" fillId="7" borderId="7" xfId="0" applyFont="1" applyFill="1" applyBorder="1" applyAlignment="1">
      <alignment horizontal="center" vertical="center" wrapText="1"/>
    </xf>
    <xf numFmtId="1" fontId="3" fillId="7" borderId="7" xfId="4" applyNumberFormat="1" applyFont="1" applyFill="1" applyBorder="1" applyAlignment="1">
      <alignment horizontal="center" vertical="center" wrapText="1"/>
    </xf>
    <xf numFmtId="0" fontId="25" fillId="7" borderId="7" xfId="0" applyFont="1" applyFill="1" applyBorder="1" applyAlignment="1">
      <alignment horizontal="center" vertical="center" wrapText="1"/>
    </xf>
    <xf numFmtId="0" fontId="3" fillId="7" borderId="7" xfId="2" applyFont="1" applyFill="1" applyBorder="1" applyAlignment="1">
      <alignment horizontal="center" vertical="center" wrapText="1"/>
    </xf>
    <xf numFmtId="0" fontId="3" fillId="7" borderId="7" xfId="2" applyFont="1" applyFill="1" applyBorder="1" applyAlignment="1">
      <alignment horizontal="center" vertical="center"/>
    </xf>
    <xf numFmtId="16" fontId="0" fillId="7" borderId="7" xfId="0" applyNumberFormat="1" applyFill="1" applyBorder="1" applyAlignment="1">
      <alignment horizontal="left" vertical="center" wrapText="1"/>
    </xf>
    <xf numFmtId="0" fontId="16" fillId="10" borderId="7" xfId="0" applyNumberFormat="1" applyFont="1" applyFill="1" applyBorder="1" applyAlignment="1">
      <alignment horizontal="center" vertical="center"/>
    </xf>
    <xf numFmtId="0" fontId="15" fillId="10" borderId="7" xfId="0" applyNumberFormat="1" applyFont="1" applyFill="1" applyBorder="1" applyAlignment="1">
      <alignment horizontal="center" vertical="center" wrapText="1"/>
    </xf>
    <xf numFmtId="0" fontId="15" fillId="11" borderId="7" xfId="0" applyNumberFormat="1" applyFont="1" applyFill="1" applyBorder="1" applyAlignment="1">
      <alignment horizontal="center" vertical="center" wrapText="1"/>
    </xf>
    <xf numFmtId="164" fontId="12" fillId="12" borderId="7" xfId="3" applyFont="1" applyFill="1" applyBorder="1" applyAlignment="1" applyProtection="1">
      <alignment horizontal="center" vertical="center" wrapText="1"/>
    </xf>
    <xf numFmtId="0" fontId="12" fillId="12" borderId="7" xfId="3" applyNumberFormat="1" applyFont="1" applyFill="1" applyBorder="1" applyAlignment="1" applyProtection="1">
      <alignment horizontal="center" vertical="center" wrapText="1"/>
      <protection locked="0"/>
    </xf>
    <xf numFmtId="9" fontId="12" fillId="12" borderId="7" xfId="1" applyFont="1" applyFill="1" applyBorder="1" applyAlignment="1" applyProtection="1">
      <alignment horizontal="center" vertical="center" wrapText="1"/>
    </xf>
    <xf numFmtId="1" fontId="12" fillId="12" borderId="7" xfId="1" applyNumberFormat="1" applyFont="1" applyFill="1" applyBorder="1" applyAlignment="1" applyProtection="1">
      <alignment horizontal="center" vertical="center" wrapText="1"/>
      <protection locked="0"/>
    </xf>
    <xf numFmtId="164" fontId="12" fillId="12" borderId="7" xfId="3" applyFont="1" applyFill="1" applyBorder="1" applyAlignment="1" applyProtection="1">
      <alignment horizontal="center" vertical="center" wrapText="1"/>
      <protection locked="0"/>
    </xf>
    <xf numFmtId="9" fontId="13" fillId="7" borderId="7" xfId="1" applyFont="1" applyFill="1" applyBorder="1" applyAlignment="1">
      <alignment horizontal="center" vertical="center" wrapText="1"/>
    </xf>
    <xf numFmtId="0" fontId="13" fillId="0" borderId="0" xfId="0" applyFont="1" applyAlignment="1">
      <alignment horizontal="left" vertical="center" wrapText="1"/>
    </xf>
    <xf numFmtId="0" fontId="0" fillId="0" borderId="0" xfId="0" applyAlignment="1">
      <alignment horizontal="center" vertical="center" wrapText="1"/>
    </xf>
    <xf numFmtId="164" fontId="4" fillId="7" borderId="7" xfId="6" applyFont="1" applyFill="1" applyBorder="1" applyAlignment="1">
      <alignment horizontal="center" vertical="center" wrapText="1"/>
    </xf>
    <xf numFmtId="0" fontId="4" fillId="7" borderId="7" xfId="2" applyFont="1" applyFill="1" applyBorder="1" applyAlignment="1">
      <alignment horizontal="center" vertical="center"/>
    </xf>
    <xf numFmtId="0" fontId="3" fillId="7" borderId="7" xfId="2" applyFont="1" applyFill="1" applyBorder="1" applyAlignment="1">
      <alignment horizontal="left" vertical="center" wrapText="1"/>
    </xf>
    <xf numFmtId="0" fontId="28" fillId="7" borderId="7" xfId="2" applyFont="1" applyFill="1" applyBorder="1" applyAlignment="1">
      <alignment horizontal="center" vertical="center" wrapText="1"/>
    </xf>
    <xf numFmtId="166" fontId="13" fillId="7" borderId="7" xfId="0" applyNumberFormat="1" applyFont="1" applyFill="1" applyBorder="1" applyAlignment="1">
      <alignment horizontal="center" vertical="center" wrapText="1"/>
    </xf>
    <xf numFmtId="14" fontId="13" fillId="7" borderId="7" xfId="0" applyNumberFormat="1" applyFont="1" applyFill="1" applyBorder="1" applyAlignment="1">
      <alignment horizontal="center" vertical="center"/>
    </xf>
    <xf numFmtId="14" fontId="13" fillId="7" borderId="7" xfId="0" applyNumberFormat="1" applyFont="1" applyFill="1" applyBorder="1" applyAlignment="1">
      <alignment horizontal="center" vertical="center" wrapText="1"/>
    </xf>
    <xf numFmtId="0" fontId="14" fillId="7" borderId="7" xfId="0" applyFont="1" applyFill="1" applyBorder="1" applyAlignment="1">
      <alignment horizontal="center" vertical="center"/>
    </xf>
    <xf numFmtId="0" fontId="13" fillId="7" borderId="7" xfId="0" applyFont="1" applyFill="1" applyBorder="1" applyAlignment="1">
      <alignment vertical="center" wrapText="1"/>
    </xf>
    <xf numFmtId="0" fontId="29" fillId="7" borderId="7" xfId="0" applyFont="1" applyFill="1" applyBorder="1" applyAlignment="1">
      <alignment horizontal="center" vertical="center" wrapText="1"/>
    </xf>
    <xf numFmtId="0" fontId="14" fillId="7" borderId="0" xfId="0" applyFont="1" applyFill="1" applyAlignment="1">
      <alignment horizontal="center" vertical="center" wrapText="1"/>
    </xf>
    <xf numFmtId="0" fontId="13" fillId="7" borderId="0" xfId="0" applyFont="1" applyFill="1" applyAlignment="1">
      <alignment horizontal="center" vertical="center"/>
    </xf>
    <xf numFmtId="0" fontId="13" fillId="7" borderId="0" xfId="0" applyFont="1" applyFill="1" applyAlignment="1">
      <alignment horizontal="center" vertical="center" wrapText="1"/>
    </xf>
    <xf numFmtId="166" fontId="13" fillId="7" borderId="0" xfId="0" applyNumberFormat="1" applyFont="1" applyFill="1" applyAlignment="1">
      <alignment horizontal="center" vertical="center" wrapText="1"/>
    </xf>
    <xf numFmtId="0" fontId="13" fillId="7" borderId="0" xfId="0" applyFont="1" applyFill="1" applyAlignment="1">
      <alignment horizontal="left" vertical="center" wrapText="1"/>
    </xf>
    <xf numFmtId="0" fontId="27" fillId="10" borderId="7" xfId="0" applyNumberFormat="1" applyFont="1" applyFill="1" applyBorder="1" applyAlignment="1">
      <alignment horizontal="left" vertical="center" wrapText="1"/>
    </xf>
    <xf numFmtId="0" fontId="21" fillId="10" borderId="7" xfId="2" applyNumberFormat="1" applyFont="1" applyFill="1" applyBorder="1" applyAlignment="1">
      <alignment horizontal="center" vertical="center" wrapText="1"/>
    </xf>
    <xf numFmtId="0" fontId="0" fillId="10" borderId="0" xfId="0" applyFill="1"/>
    <xf numFmtId="0" fontId="0" fillId="0" borderId="0" xfId="0" applyAlignment="1">
      <alignment horizontal="center" vertical="center" wrapText="1"/>
    </xf>
    <xf numFmtId="0" fontId="13" fillId="10" borderId="7"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3" fillId="7" borderId="0" xfId="0" applyFont="1" applyFill="1" applyBorder="1"/>
    <xf numFmtId="0" fontId="13" fillId="0" borderId="0" xfId="0" applyFont="1" applyBorder="1"/>
    <xf numFmtId="0" fontId="14" fillId="0" borderId="0" xfId="0" applyFont="1" applyBorder="1" applyAlignment="1">
      <alignment horizontal="center" vertical="center" wrapText="1"/>
    </xf>
    <xf numFmtId="2" fontId="13" fillId="0" borderId="0" xfId="0" applyNumberFormat="1" applyFont="1" applyBorder="1" applyAlignment="1">
      <alignment horizontal="center" vertical="center" wrapText="1"/>
    </xf>
    <xf numFmtId="0" fontId="13" fillId="7" borderId="0" xfId="0" applyFont="1" applyFill="1" applyBorder="1" applyAlignment="1">
      <alignment horizontal="center" vertical="center"/>
    </xf>
    <xf numFmtId="0" fontId="0" fillId="0" borderId="0" xfId="0" applyAlignment="1"/>
    <xf numFmtId="0" fontId="0" fillId="10" borderId="7" xfId="0" applyFill="1" applyBorder="1"/>
    <xf numFmtId="0" fontId="8" fillId="2" borderId="8" xfId="2" applyFont="1" applyFill="1" applyBorder="1" applyAlignment="1">
      <alignment horizontal="center" vertical="center" wrapText="1"/>
    </xf>
    <xf numFmtId="0" fontId="13" fillId="7" borderId="11" xfId="0" applyFont="1" applyFill="1" applyBorder="1" applyAlignment="1">
      <alignment horizontal="center" vertical="center"/>
    </xf>
    <xf numFmtId="0" fontId="8" fillId="2" borderId="7" xfId="2" applyFont="1" applyFill="1" applyBorder="1" applyAlignment="1" applyProtection="1">
      <alignment horizontal="center" vertical="center" wrapText="1"/>
    </xf>
    <xf numFmtId="0" fontId="8" fillId="2" borderId="7" xfId="2" applyFont="1" applyFill="1" applyBorder="1" applyAlignment="1">
      <alignment horizontal="center" vertical="center" wrapText="1"/>
    </xf>
    <xf numFmtId="166" fontId="21" fillId="7" borderId="7" xfId="5" applyNumberFormat="1" applyFont="1" applyFill="1" applyBorder="1" applyAlignment="1" applyProtection="1">
      <alignment horizontal="center" vertical="center" wrapText="1"/>
    </xf>
    <xf numFmtId="0" fontId="21" fillId="7" borderId="7" xfId="0" applyFont="1" applyFill="1" applyBorder="1" applyAlignment="1">
      <alignment horizontal="center" vertical="center" wrapText="1"/>
    </xf>
    <xf numFmtId="0" fontId="13" fillId="7" borderId="0" xfId="0" applyFont="1" applyFill="1" applyAlignment="1">
      <alignment horizontal="left" wrapText="1"/>
    </xf>
    <xf numFmtId="0" fontId="8" fillId="2" borderId="1" xfId="2" applyFont="1" applyFill="1" applyBorder="1" applyAlignment="1" applyProtection="1">
      <alignment horizontal="center" vertical="center" wrapText="1"/>
    </xf>
    <xf numFmtId="0" fontId="8" fillId="2" borderId="2" xfId="2" applyFont="1" applyFill="1" applyBorder="1" applyAlignment="1" applyProtection="1">
      <alignment horizontal="center" vertical="center" wrapText="1"/>
    </xf>
    <xf numFmtId="1" fontId="3" fillId="3" borderId="3" xfId="0" applyNumberFormat="1" applyFont="1" applyFill="1" applyBorder="1" applyAlignment="1" applyProtection="1">
      <alignment horizontal="center" vertical="center" wrapText="1"/>
    </xf>
    <xf numFmtId="1" fontId="3" fillId="3" borderId="4" xfId="0" applyNumberFormat="1" applyFont="1" applyFill="1" applyBorder="1" applyAlignment="1" applyProtection="1">
      <alignment horizontal="center" vertical="center" wrapText="1"/>
    </xf>
    <xf numFmtId="1" fontId="3" fillId="3" borderId="5" xfId="0" applyNumberFormat="1" applyFont="1" applyFill="1" applyBorder="1" applyAlignment="1" applyProtection="1">
      <alignment horizontal="center" vertical="center" wrapText="1"/>
    </xf>
    <xf numFmtId="0" fontId="12" fillId="12" borderId="7" xfId="3" applyNumberFormat="1" applyFont="1" applyFill="1" applyBorder="1" applyAlignment="1" applyProtection="1">
      <alignment horizontal="center" vertical="center" wrapText="1"/>
    </xf>
    <xf numFmtId="0" fontId="12" fillId="12" borderId="7" xfId="3" applyNumberFormat="1" applyFont="1" applyFill="1" applyBorder="1" applyAlignment="1" applyProtection="1">
      <alignment horizontal="left" vertical="center" wrapText="1"/>
    </xf>
    <xf numFmtId="0" fontId="0" fillId="0" borderId="0" xfId="0" applyAlignment="1">
      <alignment horizontal="center" vertical="center" wrapText="1"/>
    </xf>
    <xf numFmtId="166" fontId="21" fillId="7" borderId="7" xfId="0" applyNumberFormat="1" applyFont="1" applyFill="1" applyBorder="1" applyAlignment="1">
      <alignment horizontal="center" vertical="center" wrapText="1"/>
    </xf>
    <xf numFmtId="166" fontId="13" fillId="7" borderId="7" xfId="0" applyNumberFormat="1" applyFont="1" applyFill="1" applyBorder="1" applyAlignment="1">
      <alignment horizontal="center" vertical="center"/>
    </xf>
    <xf numFmtId="0" fontId="24" fillId="7" borderId="7" xfId="0" applyFont="1" applyFill="1" applyBorder="1" applyAlignment="1">
      <alignment horizontal="left" vertical="center" wrapText="1"/>
    </xf>
    <xf numFmtId="0" fontId="24" fillId="7" borderId="7" xfId="0" applyFont="1" applyFill="1" applyBorder="1" applyAlignment="1">
      <alignment vertical="center" wrapText="1"/>
    </xf>
    <xf numFmtId="0" fontId="24" fillId="7" borderId="7" xfId="0" applyFont="1" applyFill="1" applyBorder="1"/>
  </cellXfs>
  <cellStyles count="18">
    <cellStyle name="Comma 2" xfId="8" xr:uid="{52F9F5BD-7704-42CD-9458-D859860DE10A}"/>
    <cellStyle name="Euro" xfId="9" xr:uid="{8507C9D7-0712-4CC7-8F58-79AC49BD93DD}"/>
    <cellStyle name="Millares 2" xfId="10" xr:uid="{1D74651D-BAC4-4DE1-9021-CE530CA18539}"/>
    <cellStyle name="Millares 2 2" xfId="11" xr:uid="{F265564A-1C0B-4749-9487-3DE9EF65507D}"/>
    <cellStyle name="Normal" xfId="0" builtinId="0"/>
    <cellStyle name="Normal 2" xfId="3" xr:uid="{00000000-0005-0000-0000-000001000000}"/>
    <cellStyle name="Normal 2 2" xfId="2" xr:uid="{00000000-0005-0000-0000-000002000000}"/>
    <cellStyle name="Normal 2 2 2" xfId="5" xr:uid="{00000000-0005-0000-0000-000003000000}"/>
    <cellStyle name="Normal 3" xfId="4" xr:uid="{00000000-0005-0000-0000-000004000000}"/>
    <cellStyle name="Normal 3 2" xfId="12" xr:uid="{6966A21C-1FF3-4BB8-9999-1BC0262BC7F5}"/>
    <cellStyle name="Normal 6" xfId="7" xr:uid="{00000000-0005-0000-0000-000005000000}"/>
    <cellStyle name="Normal 7 2" xfId="6" xr:uid="{00000000-0005-0000-0000-000006000000}"/>
    <cellStyle name="Percent 2" xfId="13" xr:uid="{9BCCAD25-4D80-43F3-8FF2-D14CE59ADB83}"/>
    <cellStyle name="Porcentaje" xfId="1" builtinId="5"/>
    <cellStyle name="Porcentual 2" xfId="14" xr:uid="{5B1A6359-BEE5-44AC-A594-4942F0321ABC}"/>
    <cellStyle name="Porcentual 3" xfId="15" xr:uid="{1246C77D-B068-43F8-957C-96DEA5906FAE}"/>
    <cellStyle name="Porcentual 3 2" xfId="16" xr:uid="{80F98C0F-DD94-4B39-B2B1-BD07DD137651}"/>
    <cellStyle name="Porcentual 4" xfId="17" xr:uid="{BF46D22D-7D8E-4FFD-AB24-D2E411F07347}"/>
  </cellStyles>
  <dxfs count="0"/>
  <tableStyles count="0" defaultTableStyle="TableStyleMedium2" defaultPivotStyle="PivotStyleLight16"/>
  <colors>
    <mruColors>
      <color rgb="FF66FFFF"/>
      <color rgb="FFCCFFCC"/>
      <color rgb="FF003366"/>
      <color rgb="FFC65911"/>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Liliana Parra Rojas" id="{BDB5ECF4-5CE1-41D8-980D-2B86789EFB56}" userId="S::liparra@mineducacion.gov.co::84ba34df-82fb-443e-9559-4681d11eb163"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D39" dT="2020-05-04T23:40:16.16" personId="{BDB5ECF4-5CE1-41D8-980D-2B86789EFB56}" id="{71D0F763-E960-4BF9-A521-C8F6ED9B8AB9}">
    <text>Pendente aprobación subdirectora</text>
  </threadedComment>
  <threadedComment ref="AD40" dT="2020-05-04T23:43:45.68" personId="{BDB5ECF4-5CE1-41D8-980D-2B86789EFB56}" id="{1F4C1512-4DDF-4712-8DB2-92E3874C3084}">
    <text>Pendiente aprobación jefe</text>
  </threadedComment>
  <threadedComment ref="AD41" dT="2020-05-04T23:43:45.68" personId="{BDB5ECF4-5CE1-41D8-980D-2B86789EFB56}" id="{971D5210-82F2-4DA8-B53C-7280D2EB7A38}">
    <text>Pendiente aprobación jefe</text>
  </threadedComment>
  <threadedComment ref="AD42" dT="2020-05-04T23:43:45.68" personId="{BDB5ECF4-5CE1-41D8-980D-2B86789EFB56}" id="{96CB734D-D937-4BBA-9910-D9CDAFD68767}">
    <text>Pendiente aprobación jefe</text>
  </threadedComment>
</ThreadedComments>
</file>

<file path=xl/threadedComments/threadedComment2.xml><?xml version="1.0" encoding="utf-8"?>
<ThreadedComments xmlns="http://schemas.microsoft.com/office/spreadsheetml/2018/threadedcomments" xmlns:x="http://schemas.openxmlformats.org/spreadsheetml/2006/main">
  <threadedComment ref="C48" dT="2020-05-04T23:40:16.16" personId="{BDB5ECF4-5CE1-41D8-980D-2B86789EFB56}" id="{1A53D9C3-02FF-4CEC-A6D8-B5001D80CFC1}">
    <text>Pendente aprobación subdirectora</text>
  </threadedComment>
  <threadedComment ref="D48" dT="2020-05-04T23:40:16.16" personId="{BDB5ECF4-5CE1-41D8-980D-2B86789EFB56}" id="{64B3251F-77D3-42E3-9AF1-F355409DF5F5}">
    <text>Pendente aprobación subdirectora</text>
  </threadedComment>
  <threadedComment ref="C49" dT="2020-05-04T23:40:16.16" personId="{BDB5ECF4-5CE1-41D8-980D-2B86789EFB56}" id="{C103E672-CF77-478D-8F4E-0B28349E82B8}">
    <text>Pendente aprobación subdirectora</text>
  </threadedComment>
  <threadedComment ref="D49" dT="2020-05-04T23:40:16.16" personId="{BDB5ECF4-5CE1-41D8-980D-2B86789EFB56}" id="{6F1AD477-D842-45CF-9333-1AA112538300}">
    <text>Pendente aprobación subdirectora</text>
  </threadedComment>
  <threadedComment ref="C50" dT="2020-05-04T23:43:45.68" personId="{BDB5ECF4-5CE1-41D8-980D-2B86789EFB56}" id="{546D8192-04E1-4221-A5DA-F16E79365E80}">
    <text>Pendiente aprobación jefe</text>
  </threadedComment>
  <threadedComment ref="D50" dT="2020-05-04T23:43:45.68" personId="{BDB5ECF4-5CE1-41D8-980D-2B86789EFB56}" id="{CA8D7648-5A6B-4101-AEA1-377111174AB7}">
    <text>Pendiente aprobación jefe</text>
  </threadedComment>
  <threadedComment ref="C51" dT="2020-05-04T23:43:45.68" personId="{BDB5ECF4-5CE1-41D8-980D-2B86789EFB56}" id="{B1E0AD33-6862-4437-AC03-8B60301A1CF2}">
    <text>Pendiente aprobación jefe</text>
  </threadedComment>
  <threadedComment ref="D51" dT="2020-05-04T23:43:45.68" personId="{BDB5ECF4-5CE1-41D8-980D-2B86789EFB56}" id="{BAA49241-8F9F-4893-BE15-1417512BEC59}">
    <text>Pendiente aprobación jefe</text>
  </threadedComment>
  <threadedComment ref="C52" dT="2020-05-04T23:43:45.68" personId="{BDB5ECF4-5CE1-41D8-980D-2B86789EFB56}" id="{171CFD15-9F9A-45E1-B927-4BC8C1DADFEE}">
    <text>Pendiente aprobación jefe</text>
  </threadedComment>
  <threadedComment ref="D52" dT="2020-05-04T23:43:45.68" personId="{BDB5ECF4-5CE1-41D8-980D-2B86789EFB56}" id="{E71520EE-3FE5-4830-8B2F-E5C2D9869E1F}">
    <text>Pendiente aprobación jefe</text>
  </threadedComment>
  <threadedComment ref="C65" dT="2020-05-05T00:09:12.57" personId="{BDB5ECF4-5CE1-41D8-980D-2B86789EFB56}" id="{BDD208C6-B196-4355-812C-32484C4F2998}">
    <text>Pendiente formulación SIG</text>
  </threadedComment>
  <threadedComment ref="D65" dT="2020-05-05T00:09:12.57" personId="{BDB5ECF4-5CE1-41D8-980D-2B86789EFB56}" id="{38AE76A5-2385-47EA-A24C-A4057248B384}">
    <text>Pendiente formulación SIG</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1"/>
  <sheetViews>
    <sheetView tabSelected="1" zoomScale="60" zoomScaleNormal="60" zoomScaleSheetLayoutView="50" workbookViewId="0">
      <pane xSplit="4" ySplit="4" topLeftCell="AD5" activePane="bottomRight" state="frozen"/>
      <selection pane="topRight" activeCell="E1" sqref="E1"/>
      <selection pane="bottomLeft" activeCell="A5" sqref="A5"/>
      <selection pane="bottomRight" activeCell="AJ5" sqref="AJ5"/>
    </sheetView>
  </sheetViews>
  <sheetFormatPr baseColWidth="10" defaultColWidth="11.42578125" defaultRowHeight="15.75" x14ac:dyDescent="0.25"/>
  <cols>
    <col min="1" max="1" width="20.7109375" style="38" customWidth="1"/>
    <col min="2" max="2" width="13.140625" style="30" hidden="1" customWidth="1"/>
    <col min="3" max="3" width="11.85546875" style="30" hidden="1" customWidth="1"/>
    <col min="4" max="4" width="25.5703125" style="32" customWidth="1"/>
    <col min="5" max="5" width="23.28515625" style="30" hidden="1" customWidth="1"/>
    <col min="6" max="6" width="27" style="32" customWidth="1"/>
    <col min="7" max="7" width="17.7109375" style="32" hidden="1" customWidth="1"/>
    <col min="8" max="8" width="23.42578125" style="32" customWidth="1"/>
    <col min="9" max="9" width="140.5703125" style="28" customWidth="1"/>
    <col min="10" max="10" width="58.7109375" style="32" customWidth="1"/>
    <col min="11" max="11" width="19.28515625" style="32" customWidth="1"/>
    <col min="12" max="12" width="18.42578125" style="32" customWidth="1"/>
    <col min="13" max="13" width="28.28515625" style="32" customWidth="1"/>
    <col min="14" max="14" width="22.7109375" style="32" customWidth="1"/>
    <col min="15" max="15" width="27" style="28" customWidth="1"/>
    <col min="16" max="16" width="27" style="32" customWidth="1"/>
    <col min="17" max="17" width="31.7109375" style="28" customWidth="1"/>
    <col min="18" max="18" width="27" style="28" customWidth="1"/>
    <col min="19" max="19" width="27" style="32" customWidth="1"/>
    <col min="20" max="20" width="27" style="30" customWidth="1"/>
    <col min="21" max="21" width="74" style="28" customWidth="1"/>
    <col min="22" max="22" width="56.42578125" style="28" customWidth="1"/>
    <col min="23" max="23" width="36.5703125" style="32" customWidth="1"/>
    <col min="24" max="24" width="36" style="32" customWidth="1"/>
    <col min="25" max="25" width="20.28515625" style="32" customWidth="1"/>
    <col min="26" max="26" width="19.42578125" style="37" customWidth="1"/>
    <col min="27" max="27" width="19.7109375" style="37" customWidth="1"/>
    <col min="28" max="28" width="20" style="32" customWidth="1"/>
    <col min="29" max="29" width="21.5703125" style="32" customWidth="1"/>
    <col min="30" max="30" width="22.42578125" style="32" customWidth="1"/>
    <col min="31" max="31" width="12.85546875" style="28" customWidth="1"/>
    <col min="32" max="32" width="0" style="28" hidden="1" customWidth="1"/>
    <col min="33" max="33" width="11.42578125" style="28"/>
    <col min="34" max="34" width="102.5703125" style="157" customWidth="1"/>
    <col min="35" max="35" width="11.42578125" style="32"/>
    <col min="36" max="36" width="72.140625" style="157" customWidth="1"/>
    <col min="37" max="37" width="19.85546875" style="28" customWidth="1"/>
    <col min="38" max="38" width="28.28515625" style="28" customWidth="1"/>
    <col min="39" max="16384" width="11.42578125" style="28"/>
  </cols>
  <sheetData>
    <row r="1" spans="1:37" ht="16.5" thickBot="1" x14ac:dyDescent="0.3"/>
    <row r="2" spans="1:37" x14ac:dyDescent="0.25">
      <c r="B2" s="194" t="s">
        <v>0</v>
      </c>
      <c r="C2" s="194"/>
      <c r="D2" s="194"/>
      <c r="E2" s="194"/>
      <c r="F2" s="194"/>
      <c r="G2" s="194"/>
      <c r="H2" s="194"/>
      <c r="I2" s="194"/>
      <c r="J2" s="194"/>
      <c r="K2" s="194"/>
      <c r="L2" s="194"/>
      <c r="M2" s="194"/>
      <c r="N2" s="194"/>
      <c r="O2" s="195"/>
      <c r="P2" s="196" t="s">
        <v>174</v>
      </c>
      <c r="Q2" s="197"/>
      <c r="R2" s="197"/>
      <c r="S2" s="197"/>
      <c r="T2" s="197"/>
      <c r="U2" s="197"/>
      <c r="V2" s="197"/>
      <c r="W2" s="197"/>
      <c r="X2" s="197"/>
      <c r="Y2" s="197"/>
      <c r="Z2" s="197"/>
      <c r="AA2" s="197"/>
      <c r="AB2" s="197"/>
      <c r="AC2" s="198"/>
    </row>
    <row r="3" spans="1:37" ht="15.75" customHeight="1" x14ac:dyDescent="0.25">
      <c r="B3" s="1">
        <v>1</v>
      </c>
      <c r="C3" s="2"/>
      <c r="D3" s="39">
        <v>2</v>
      </c>
      <c r="E3" s="39">
        <v>3</v>
      </c>
      <c r="F3" s="39">
        <v>4</v>
      </c>
      <c r="G3" s="40">
        <v>5</v>
      </c>
      <c r="H3" s="39">
        <v>6</v>
      </c>
      <c r="I3" s="41">
        <v>7</v>
      </c>
      <c r="J3" s="39">
        <v>8</v>
      </c>
      <c r="K3" s="39">
        <v>9</v>
      </c>
      <c r="L3" s="39">
        <v>10</v>
      </c>
      <c r="M3" s="39">
        <v>11</v>
      </c>
      <c r="N3" s="39">
        <v>12</v>
      </c>
      <c r="O3" s="41">
        <v>13</v>
      </c>
      <c r="P3" s="94">
        <v>14</v>
      </c>
      <c r="Q3" s="42">
        <v>15</v>
      </c>
      <c r="R3" s="42">
        <v>16</v>
      </c>
      <c r="S3" s="54">
        <v>17</v>
      </c>
      <c r="T3" s="43">
        <v>18</v>
      </c>
      <c r="U3" s="44">
        <v>19</v>
      </c>
      <c r="V3" s="44">
        <v>20</v>
      </c>
      <c r="W3" s="46">
        <v>21</v>
      </c>
      <c r="X3" s="46">
        <v>22</v>
      </c>
      <c r="Y3" s="46">
        <v>23</v>
      </c>
      <c r="Z3" s="45">
        <v>24</v>
      </c>
      <c r="AA3" s="45">
        <v>25</v>
      </c>
      <c r="AB3" s="46">
        <v>26</v>
      </c>
      <c r="AC3" s="46">
        <v>27</v>
      </c>
      <c r="AD3" s="199" t="s">
        <v>697</v>
      </c>
      <c r="AE3" s="199"/>
      <c r="AF3" s="199"/>
      <c r="AG3" s="199"/>
      <c r="AH3" s="199"/>
      <c r="AI3" s="199"/>
      <c r="AJ3" s="200"/>
      <c r="AK3" s="199"/>
    </row>
    <row r="4" spans="1:37" ht="63" x14ac:dyDescent="0.25">
      <c r="A4" s="51" t="s">
        <v>209</v>
      </c>
      <c r="B4" s="52" t="s">
        <v>1</v>
      </c>
      <c r="C4" s="53" t="s">
        <v>2</v>
      </c>
      <c r="D4" s="54" t="s">
        <v>3</v>
      </c>
      <c r="E4" s="55" t="s">
        <v>4</v>
      </c>
      <c r="F4" s="54" t="s">
        <v>5</v>
      </c>
      <c r="G4" s="56" t="s">
        <v>6</v>
      </c>
      <c r="H4" s="54" t="s">
        <v>7</v>
      </c>
      <c r="I4" s="54" t="s">
        <v>8</v>
      </c>
      <c r="J4" s="54" t="s">
        <v>9</v>
      </c>
      <c r="K4" s="54" t="s">
        <v>10</v>
      </c>
      <c r="L4" s="54" t="s">
        <v>11</v>
      </c>
      <c r="M4" s="54" t="s">
        <v>12</v>
      </c>
      <c r="N4" s="54" t="s">
        <v>13</v>
      </c>
      <c r="O4" s="54" t="s">
        <v>14</v>
      </c>
      <c r="P4" s="57" t="s">
        <v>15</v>
      </c>
      <c r="Q4" s="58" t="s">
        <v>16</v>
      </c>
      <c r="R4" s="58" t="s">
        <v>17</v>
      </c>
      <c r="S4" s="58" t="s">
        <v>18</v>
      </c>
      <c r="T4" s="59" t="s">
        <v>19</v>
      </c>
      <c r="U4" s="60" t="s">
        <v>20</v>
      </c>
      <c r="V4" s="60" t="s">
        <v>21</v>
      </c>
      <c r="W4" s="60" t="s">
        <v>22</v>
      </c>
      <c r="X4" s="60" t="s">
        <v>23</v>
      </c>
      <c r="Y4" s="61" t="s">
        <v>24</v>
      </c>
      <c r="Z4" s="62" t="s">
        <v>25</v>
      </c>
      <c r="AA4" s="62" t="s">
        <v>26</v>
      </c>
      <c r="AB4" s="60" t="s">
        <v>27</v>
      </c>
      <c r="AC4" s="60" t="s">
        <v>28</v>
      </c>
      <c r="AD4" s="151" t="s">
        <v>27</v>
      </c>
      <c r="AE4" s="151" t="s">
        <v>29</v>
      </c>
      <c r="AF4" s="152" t="s">
        <v>30</v>
      </c>
      <c r="AG4" s="153" t="s">
        <v>31</v>
      </c>
      <c r="AH4" s="155" t="s">
        <v>32</v>
      </c>
      <c r="AI4" s="154" t="s">
        <v>33</v>
      </c>
      <c r="AJ4" s="155" t="s">
        <v>34</v>
      </c>
      <c r="AK4" s="151" t="s">
        <v>35</v>
      </c>
    </row>
    <row r="5" spans="1:37" s="64" customFormat="1" ht="210.75" customHeight="1" x14ac:dyDescent="0.25">
      <c r="A5" s="138">
        <v>100</v>
      </c>
      <c r="B5" s="17">
        <v>690</v>
      </c>
      <c r="C5" s="5"/>
      <c r="D5" s="14" t="s">
        <v>110</v>
      </c>
      <c r="E5" s="19">
        <v>43273</v>
      </c>
      <c r="F5" s="3" t="s">
        <v>42</v>
      </c>
      <c r="G5" s="18" t="s">
        <v>39</v>
      </c>
      <c r="H5" s="14" t="s">
        <v>111</v>
      </c>
      <c r="I5" s="23" t="s">
        <v>112</v>
      </c>
      <c r="J5" s="14" t="s">
        <v>45</v>
      </c>
      <c r="K5" s="14" t="s">
        <v>190</v>
      </c>
      <c r="L5" s="14" t="s">
        <v>36</v>
      </c>
      <c r="M5" s="14" t="s">
        <v>56</v>
      </c>
      <c r="N5" s="3" t="s">
        <v>617</v>
      </c>
      <c r="O5" s="24">
        <v>43273</v>
      </c>
      <c r="P5" s="21"/>
      <c r="Q5" s="14"/>
      <c r="R5" s="14"/>
      <c r="S5" s="14"/>
      <c r="T5" s="139">
        <v>1</v>
      </c>
      <c r="U5" s="23" t="s">
        <v>107</v>
      </c>
      <c r="V5" s="23" t="s">
        <v>609</v>
      </c>
      <c r="W5" s="14" t="s">
        <v>610</v>
      </c>
      <c r="X5" s="14" t="s">
        <v>611</v>
      </c>
      <c r="Y5" s="18" t="s">
        <v>126</v>
      </c>
      <c r="Z5" s="4">
        <v>43281</v>
      </c>
      <c r="AA5" s="4">
        <v>44135</v>
      </c>
      <c r="AB5" s="14" t="s">
        <v>324</v>
      </c>
      <c r="AC5" s="14" t="s">
        <v>49</v>
      </c>
      <c r="AD5" s="63" t="s">
        <v>70</v>
      </c>
      <c r="AE5" s="6" t="str">
        <f>IF(AG5="N.A.","A",(IF(AG5&lt;99%,"A","C")))</f>
        <v>A</v>
      </c>
      <c r="AF5" s="87"/>
      <c r="AG5" s="88" t="str">
        <f>AI5</f>
        <v>N.A.</v>
      </c>
      <c r="AH5" s="136" t="s">
        <v>1395</v>
      </c>
      <c r="AI5" s="156" t="s">
        <v>39</v>
      </c>
      <c r="AJ5" s="136" t="s">
        <v>1400</v>
      </c>
      <c r="AK5" s="47" t="str">
        <f>IF(AG5="N.A.","SI",(IF(AG5&lt;99%,"SI","NO")))</f>
        <v>SI</v>
      </c>
    </row>
    <row r="6" spans="1:37" s="64" customFormat="1" ht="244.5" customHeight="1" x14ac:dyDescent="0.25">
      <c r="A6" s="138">
        <v>101</v>
      </c>
      <c r="B6" s="17">
        <v>691</v>
      </c>
      <c r="C6" s="5"/>
      <c r="D6" s="14" t="s">
        <v>110</v>
      </c>
      <c r="E6" s="19">
        <v>43273</v>
      </c>
      <c r="F6" s="3" t="s">
        <v>42</v>
      </c>
      <c r="G6" s="18" t="s">
        <v>39</v>
      </c>
      <c r="H6" s="14" t="s">
        <v>111</v>
      </c>
      <c r="I6" s="23" t="s">
        <v>113</v>
      </c>
      <c r="J6" s="14" t="s">
        <v>45</v>
      </c>
      <c r="K6" s="14" t="s">
        <v>190</v>
      </c>
      <c r="L6" s="14" t="s">
        <v>36</v>
      </c>
      <c r="M6" s="14" t="s">
        <v>56</v>
      </c>
      <c r="N6" s="3" t="s">
        <v>617</v>
      </c>
      <c r="O6" s="24">
        <v>43273</v>
      </c>
      <c r="P6" s="21"/>
      <c r="Q6" s="14"/>
      <c r="R6" s="14"/>
      <c r="S6" s="14"/>
      <c r="T6" s="139">
        <v>1</v>
      </c>
      <c r="U6" s="23" t="s">
        <v>107</v>
      </c>
      <c r="V6" s="23" t="s">
        <v>609</v>
      </c>
      <c r="W6" s="14" t="s">
        <v>610</v>
      </c>
      <c r="X6" s="14" t="s">
        <v>611</v>
      </c>
      <c r="Y6" s="18" t="s">
        <v>126</v>
      </c>
      <c r="Z6" s="4">
        <v>43281</v>
      </c>
      <c r="AA6" s="4">
        <v>44135</v>
      </c>
      <c r="AB6" s="14" t="s">
        <v>324</v>
      </c>
      <c r="AC6" s="14" t="s">
        <v>49</v>
      </c>
      <c r="AD6" s="63" t="s">
        <v>70</v>
      </c>
      <c r="AE6" s="6" t="str">
        <f>IF(AG6="N.A.","A",(IF(AG6&lt;99%,"A","C")))</f>
        <v>A</v>
      </c>
      <c r="AF6" s="87"/>
      <c r="AG6" s="88" t="str">
        <f>AI6</f>
        <v>N.A.</v>
      </c>
      <c r="AH6" s="136" t="s">
        <v>1395</v>
      </c>
      <c r="AI6" s="156" t="s">
        <v>39</v>
      </c>
      <c r="AJ6" s="136" t="s">
        <v>1400</v>
      </c>
      <c r="AK6" s="47" t="str">
        <f>IF(AG6="N.A.","SI",(IF(AG6&lt;99%,"SI","NO")))</f>
        <v>SI</v>
      </c>
    </row>
    <row r="7" spans="1:37" s="64" customFormat="1" ht="126" x14ac:dyDescent="0.25">
      <c r="A7" s="138">
        <v>141</v>
      </c>
      <c r="B7" s="17">
        <v>353</v>
      </c>
      <c r="C7" s="5" t="s">
        <v>40</v>
      </c>
      <c r="D7" s="3" t="s">
        <v>41</v>
      </c>
      <c r="E7" s="7">
        <v>42475</v>
      </c>
      <c r="F7" s="3" t="s">
        <v>42</v>
      </c>
      <c r="G7" s="8">
        <v>3</v>
      </c>
      <c r="H7" s="3" t="s">
        <v>319</v>
      </c>
      <c r="I7" s="9" t="s">
        <v>44</v>
      </c>
      <c r="J7" s="3" t="s">
        <v>45</v>
      </c>
      <c r="K7" s="14" t="s">
        <v>159</v>
      </c>
      <c r="L7" s="3" t="s">
        <v>36</v>
      </c>
      <c r="M7" s="3" t="s">
        <v>46</v>
      </c>
      <c r="N7" s="3" t="s">
        <v>618</v>
      </c>
      <c r="O7" s="3"/>
      <c r="P7" s="10"/>
      <c r="Q7" s="3"/>
      <c r="R7" s="3"/>
      <c r="S7" s="3"/>
      <c r="T7" s="140">
        <v>1</v>
      </c>
      <c r="U7" s="23" t="s">
        <v>47</v>
      </c>
      <c r="V7" s="23" t="s">
        <v>612</v>
      </c>
      <c r="W7" s="14" t="s">
        <v>613</v>
      </c>
      <c r="X7" s="14" t="s">
        <v>48</v>
      </c>
      <c r="Y7" s="18">
        <v>1</v>
      </c>
      <c r="Z7" s="4">
        <v>43282</v>
      </c>
      <c r="AA7" s="4">
        <v>44135</v>
      </c>
      <c r="AB7" s="3" t="s">
        <v>324</v>
      </c>
      <c r="AC7" s="14" t="s">
        <v>49</v>
      </c>
      <c r="AD7" s="5" t="s">
        <v>50</v>
      </c>
      <c r="AE7" s="6" t="str">
        <f>IF(AG7="N.A.","A",(IF(AG7&lt;99%,"A","C")))</f>
        <v>A</v>
      </c>
      <c r="AF7" s="87"/>
      <c r="AG7" s="88" t="str">
        <f>AI7</f>
        <v>N.A.</v>
      </c>
      <c r="AH7" s="136" t="s">
        <v>1375</v>
      </c>
      <c r="AI7" s="156" t="s">
        <v>39</v>
      </c>
      <c r="AJ7" s="136" t="s">
        <v>1376</v>
      </c>
      <c r="AK7" s="47" t="str">
        <f>IF(AG7="N.A.","SI",(IF(AG7&lt;99%,"SI","NO")))</f>
        <v>SI</v>
      </c>
    </row>
    <row r="8" spans="1:37" s="64" customFormat="1" ht="169.5" customHeight="1" x14ac:dyDescent="0.25">
      <c r="A8" s="138">
        <v>142</v>
      </c>
      <c r="B8" s="17">
        <v>353</v>
      </c>
      <c r="C8" s="5" t="s">
        <v>51</v>
      </c>
      <c r="D8" s="3" t="s">
        <v>41</v>
      </c>
      <c r="E8" s="7">
        <v>42475</v>
      </c>
      <c r="F8" s="3" t="s">
        <v>42</v>
      </c>
      <c r="G8" s="8">
        <v>3</v>
      </c>
      <c r="H8" s="3" t="s">
        <v>319</v>
      </c>
      <c r="I8" s="9" t="s">
        <v>44</v>
      </c>
      <c r="J8" s="3" t="s">
        <v>45</v>
      </c>
      <c r="K8" s="14" t="s">
        <v>159</v>
      </c>
      <c r="L8" s="3" t="s">
        <v>36</v>
      </c>
      <c r="M8" s="3" t="s">
        <v>46</v>
      </c>
      <c r="N8" s="3" t="s">
        <v>618</v>
      </c>
      <c r="O8" s="3"/>
      <c r="P8" s="10"/>
      <c r="Q8" s="3"/>
      <c r="R8" s="3"/>
      <c r="S8" s="3"/>
      <c r="T8" s="140">
        <v>1</v>
      </c>
      <c r="U8" s="23" t="s">
        <v>47</v>
      </c>
      <c r="V8" s="23" t="s">
        <v>52</v>
      </c>
      <c r="W8" s="14" t="s">
        <v>53</v>
      </c>
      <c r="X8" s="14" t="s">
        <v>54</v>
      </c>
      <c r="Y8" s="18">
        <v>1</v>
      </c>
      <c r="Z8" s="4">
        <v>43313</v>
      </c>
      <c r="AA8" s="4">
        <v>44165</v>
      </c>
      <c r="AB8" s="3" t="s">
        <v>239</v>
      </c>
      <c r="AC8" s="11" t="s">
        <v>49</v>
      </c>
      <c r="AD8" s="5" t="s">
        <v>50</v>
      </c>
      <c r="AE8" s="6" t="str">
        <f t="shared" ref="AE8:AE57" si="0">IF(AG8="N.A.","A",(IF(AG8&lt;99%,"A","C")))</f>
        <v>A</v>
      </c>
      <c r="AF8" s="87"/>
      <c r="AG8" s="88" t="str">
        <f t="shared" ref="AG8:AG57" si="1">AI8</f>
        <v>N.A.</v>
      </c>
      <c r="AH8" s="136" t="s">
        <v>1389</v>
      </c>
      <c r="AI8" s="156" t="s">
        <v>39</v>
      </c>
      <c r="AJ8" s="136" t="s">
        <v>1377</v>
      </c>
      <c r="AK8" s="47" t="str">
        <f t="shared" ref="AK8:AK57" si="2">IF(AG8="N.A.","SI",(IF(AG8&lt;99%,"SI","NO")))</f>
        <v>SI</v>
      </c>
    </row>
    <row r="9" spans="1:37" s="64" customFormat="1" ht="120" customHeight="1" x14ac:dyDescent="0.25">
      <c r="A9" s="138">
        <v>143</v>
      </c>
      <c r="B9" s="17">
        <v>477</v>
      </c>
      <c r="C9" s="5" t="s">
        <v>63</v>
      </c>
      <c r="D9" s="11" t="s">
        <v>64</v>
      </c>
      <c r="E9" s="7">
        <v>42741</v>
      </c>
      <c r="F9" s="3" t="s">
        <v>65</v>
      </c>
      <c r="G9" s="8" t="s">
        <v>66</v>
      </c>
      <c r="H9" s="3" t="s">
        <v>43</v>
      </c>
      <c r="I9" s="9" t="s">
        <v>67</v>
      </c>
      <c r="J9" s="3" t="s">
        <v>45</v>
      </c>
      <c r="K9" s="14" t="s">
        <v>159</v>
      </c>
      <c r="L9" s="3" t="s">
        <v>36</v>
      </c>
      <c r="M9" s="5" t="s">
        <v>68</v>
      </c>
      <c r="N9" s="3" t="s">
        <v>619</v>
      </c>
      <c r="O9" s="13"/>
      <c r="P9" s="10"/>
      <c r="Q9" s="13"/>
      <c r="R9" s="13"/>
      <c r="S9" s="13"/>
      <c r="T9" s="140">
        <v>1</v>
      </c>
      <c r="U9" s="9" t="s">
        <v>69</v>
      </c>
      <c r="V9" s="9" t="s">
        <v>228</v>
      </c>
      <c r="W9" s="3" t="s">
        <v>229</v>
      </c>
      <c r="X9" s="3" t="s">
        <v>230</v>
      </c>
      <c r="Y9" s="8" t="s">
        <v>72</v>
      </c>
      <c r="Z9" s="16">
        <v>43102</v>
      </c>
      <c r="AA9" s="16">
        <v>44135</v>
      </c>
      <c r="AB9" s="3" t="s">
        <v>324</v>
      </c>
      <c r="AC9" s="14" t="s">
        <v>49</v>
      </c>
      <c r="AD9" s="5" t="s">
        <v>70</v>
      </c>
      <c r="AE9" s="6" t="str">
        <f t="shared" si="0"/>
        <v>C</v>
      </c>
      <c r="AF9" s="87"/>
      <c r="AG9" s="88">
        <f t="shared" si="1"/>
        <v>1</v>
      </c>
      <c r="AH9" s="136" t="s">
        <v>1399</v>
      </c>
      <c r="AI9" s="156">
        <v>1</v>
      </c>
      <c r="AJ9" s="136" t="s">
        <v>1396</v>
      </c>
      <c r="AK9" s="47" t="str">
        <f t="shared" si="2"/>
        <v>NO</v>
      </c>
    </row>
    <row r="10" spans="1:37" s="64" customFormat="1" ht="126" x14ac:dyDescent="0.25">
      <c r="A10" s="138">
        <v>146</v>
      </c>
      <c r="B10" s="17">
        <v>622</v>
      </c>
      <c r="C10" s="5" t="s">
        <v>40</v>
      </c>
      <c r="D10" s="14" t="s">
        <v>96</v>
      </c>
      <c r="E10" s="19">
        <v>43210</v>
      </c>
      <c r="F10" s="3" t="s">
        <v>42</v>
      </c>
      <c r="G10" s="18" t="s">
        <v>98</v>
      </c>
      <c r="H10" s="14" t="s">
        <v>318</v>
      </c>
      <c r="I10" s="65" t="s">
        <v>248</v>
      </c>
      <c r="J10" s="14" t="s">
        <v>45</v>
      </c>
      <c r="K10" s="14" t="s">
        <v>159</v>
      </c>
      <c r="L10" s="14" t="s">
        <v>36</v>
      </c>
      <c r="M10" s="14"/>
      <c r="N10" s="14" t="s">
        <v>620</v>
      </c>
      <c r="O10" s="20">
        <v>43276</v>
      </c>
      <c r="P10" s="21"/>
      <c r="Q10" s="20"/>
      <c r="R10" s="20"/>
      <c r="S10" s="20"/>
      <c r="T10" s="139">
        <v>1</v>
      </c>
      <c r="U10" s="23" t="s">
        <v>99</v>
      </c>
      <c r="V10" s="23" t="s">
        <v>612</v>
      </c>
      <c r="W10" s="14" t="s">
        <v>613</v>
      </c>
      <c r="X10" s="14" t="s">
        <v>48</v>
      </c>
      <c r="Y10" s="18">
        <v>1</v>
      </c>
      <c r="Z10" s="4">
        <v>43297</v>
      </c>
      <c r="AA10" s="4">
        <v>44196</v>
      </c>
      <c r="AB10" s="14" t="s">
        <v>324</v>
      </c>
      <c r="AC10" s="14" t="s">
        <v>49</v>
      </c>
      <c r="AD10" s="5" t="s">
        <v>50</v>
      </c>
      <c r="AE10" s="6" t="str">
        <f t="shared" si="0"/>
        <v>A</v>
      </c>
      <c r="AF10" s="87"/>
      <c r="AG10" s="88" t="str">
        <f t="shared" si="1"/>
        <v>N.A.</v>
      </c>
      <c r="AH10" s="136" t="s">
        <v>1375</v>
      </c>
      <c r="AI10" s="156" t="s">
        <v>39</v>
      </c>
      <c r="AJ10" s="136" t="s">
        <v>1376</v>
      </c>
      <c r="AK10" s="47" t="str">
        <f t="shared" si="2"/>
        <v>SI</v>
      </c>
    </row>
    <row r="11" spans="1:37" s="64" customFormat="1" ht="276" customHeight="1" x14ac:dyDescent="0.25">
      <c r="A11" s="138">
        <v>147</v>
      </c>
      <c r="B11" s="17">
        <v>622</v>
      </c>
      <c r="C11" s="5" t="s">
        <v>51</v>
      </c>
      <c r="D11" s="14" t="s">
        <v>96</v>
      </c>
      <c r="E11" s="19">
        <v>43210</v>
      </c>
      <c r="F11" s="3" t="s">
        <v>42</v>
      </c>
      <c r="G11" s="18" t="s">
        <v>98</v>
      </c>
      <c r="H11" s="14" t="s">
        <v>318</v>
      </c>
      <c r="I11" s="65" t="s">
        <v>248</v>
      </c>
      <c r="J11" s="14" t="s">
        <v>45</v>
      </c>
      <c r="K11" s="14" t="s">
        <v>159</v>
      </c>
      <c r="L11" s="14" t="s">
        <v>36</v>
      </c>
      <c r="M11" s="14"/>
      <c r="N11" s="14" t="s">
        <v>620</v>
      </c>
      <c r="O11" s="20">
        <v>43276</v>
      </c>
      <c r="P11" s="21"/>
      <c r="Q11" s="20"/>
      <c r="R11" s="20"/>
      <c r="S11" s="20"/>
      <c r="T11" s="139">
        <v>1</v>
      </c>
      <c r="U11" s="23" t="s">
        <v>99</v>
      </c>
      <c r="V11" s="23" t="s">
        <v>52</v>
      </c>
      <c r="W11" s="14" t="s">
        <v>100</v>
      </c>
      <c r="X11" s="14" t="s">
        <v>54</v>
      </c>
      <c r="Y11" s="18">
        <v>1</v>
      </c>
      <c r="Z11" s="4">
        <v>43329</v>
      </c>
      <c r="AA11" s="4">
        <v>44165</v>
      </c>
      <c r="AB11" s="14" t="s">
        <v>324</v>
      </c>
      <c r="AC11" s="14" t="s">
        <v>49</v>
      </c>
      <c r="AD11" s="5" t="s">
        <v>50</v>
      </c>
      <c r="AE11" s="6" t="str">
        <f t="shared" si="0"/>
        <v>A</v>
      </c>
      <c r="AF11" s="87"/>
      <c r="AG11" s="88" t="str">
        <f t="shared" si="1"/>
        <v>N.A.</v>
      </c>
      <c r="AH11" s="136" t="s">
        <v>1389</v>
      </c>
      <c r="AI11" s="156" t="s">
        <v>39</v>
      </c>
      <c r="AJ11" s="136" t="s">
        <v>1378</v>
      </c>
      <c r="AK11" s="47" t="str">
        <f t="shared" si="2"/>
        <v>SI</v>
      </c>
    </row>
    <row r="12" spans="1:37" s="64" customFormat="1" ht="116.25" customHeight="1" x14ac:dyDescent="0.25">
      <c r="A12" s="138">
        <v>148</v>
      </c>
      <c r="B12" s="17">
        <v>622</v>
      </c>
      <c r="C12" s="5" t="s">
        <v>55</v>
      </c>
      <c r="D12" s="14" t="s">
        <v>96</v>
      </c>
      <c r="E12" s="19">
        <v>43210</v>
      </c>
      <c r="F12" s="3" t="s">
        <v>42</v>
      </c>
      <c r="G12" s="18" t="s">
        <v>98</v>
      </c>
      <c r="H12" s="14" t="s">
        <v>318</v>
      </c>
      <c r="I12" s="65" t="s">
        <v>248</v>
      </c>
      <c r="J12" s="14" t="s">
        <v>45</v>
      </c>
      <c r="K12" s="14" t="s">
        <v>159</v>
      </c>
      <c r="L12" s="14" t="s">
        <v>36</v>
      </c>
      <c r="M12" s="14"/>
      <c r="N12" s="14" t="s">
        <v>620</v>
      </c>
      <c r="O12" s="20">
        <v>43276</v>
      </c>
      <c r="P12" s="21"/>
      <c r="Q12" s="20"/>
      <c r="R12" s="20"/>
      <c r="S12" s="20"/>
      <c r="T12" s="139">
        <v>1</v>
      </c>
      <c r="U12" s="23" t="s">
        <v>99</v>
      </c>
      <c r="V12" s="23" t="s">
        <v>57</v>
      </c>
      <c r="W12" s="14" t="s">
        <v>58</v>
      </c>
      <c r="X12" s="14" t="s">
        <v>59</v>
      </c>
      <c r="Y12" s="18">
        <v>1</v>
      </c>
      <c r="Z12" s="4">
        <v>43391</v>
      </c>
      <c r="AA12" s="4">
        <v>44196</v>
      </c>
      <c r="AB12" s="14" t="s">
        <v>324</v>
      </c>
      <c r="AC12" s="14" t="s">
        <v>49</v>
      </c>
      <c r="AD12" s="5" t="s">
        <v>50</v>
      </c>
      <c r="AE12" s="6" t="str">
        <f t="shared" si="0"/>
        <v>A</v>
      </c>
      <c r="AF12" s="87"/>
      <c r="AG12" s="88" t="str">
        <f t="shared" si="1"/>
        <v>N.A.</v>
      </c>
      <c r="AH12" s="136" t="s">
        <v>1389</v>
      </c>
      <c r="AI12" s="156" t="s">
        <v>39</v>
      </c>
      <c r="AJ12" s="136" t="s">
        <v>1379</v>
      </c>
      <c r="AK12" s="47" t="str">
        <f t="shared" si="2"/>
        <v>SI</v>
      </c>
    </row>
    <row r="13" spans="1:37" s="64" customFormat="1" ht="291.75" customHeight="1" x14ac:dyDescent="0.25">
      <c r="A13" s="138">
        <v>149</v>
      </c>
      <c r="B13" s="17">
        <v>624</v>
      </c>
      <c r="C13" s="5" t="s">
        <v>40</v>
      </c>
      <c r="D13" s="14" t="s">
        <v>96</v>
      </c>
      <c r="E13" s="19">
        <v>43210</v>
      </c>
      <c r="F13" s="3" t="s">
        <v>42</v>
      </c>
      <c r="G13" s="18" t="s">
        <v>101</v>
      </c>
      <c r="H13" s="14" t="s">
        <v>318</v>
      </c>
      <c r="I13" s="65" t="s">
        <v>249</v>
      </c>
      <c r="J13" s="14" t="s">
        <v>45</v>
      </c>
      <c r="K13" s="14" t="s">
        <v>159</v>
      </c>
      <c r="L13" s="14" t="s">
        <v>36</v>
      </c>
      <c r="M13" s="14"/>
      <c r="N13" s="14" t="s">
        <v>621</v>
      </c>
      <c r="O13" s="20">
        <v>43276</v>
      </c>
      <c r="P13" s="21"/>
      <c r="Q13" s="20"/>
      <c r="R13" s="20"/>
      <c r="S13" s="20"/>
      <c r="T13" s="139">
        <v>1</v>
      </c>
      <c r="U13" s="23" t="s">
        <v>102</v>
      </c>
      <c r="V13" s="23" t="s">
        <v>612</v>
      </c>
      <c r="W13" s="14" t="s">
        <v>613</v>
      </c>
      <c r="X13" s="14" t="s">
        <v>48</v>
      </c>
      <c r="Y13" s="18">
        <v>1</v>
      </c>
      <c r="Z13" s="4">
        <v>43297</v>
      </c>
      <c r="AA13" s="4">
        <v>44196</v>
      </c>
      <c r="AB13" s="14" t="s">
        <v>324</v>
      </c>
      <c r="AC13" s="14" t="s">
        <v>49</v>
      </c>
      <c r="AD13" s="5" t="s">
        <v>50</v>
      </c>
      <c r="AE13" s="6" t="str">
        <f t="shared" si="0"/>
        <v>A</v>
      </c>
      <c r="AF13" s="87"/>
      <c r="AG13" s="88" t="str">
        <f t="shared" si="1"/>
        <v>N.A.</v>
      </c>
      <c r="AH13" s="136" t="s">
        <v>1375</v>
      </c>
      <c r="AI13" s="156" t="s">
        <v>39</v>
      </c>
      <c r="AJ13" s="136" t="s">
        <v>1376</v>
      </c>
      <c r="AK13" s="47" t="str">
        <f t="shared" si="2"/>
        <v>SI</v>
      </c>
    </row>
    <row r="14" spans="1:37" s="64" customFormat="1" ht="126" x14ac:dyDescent="0.25">
      <c r="A14" s="138">
        <v>150</v>
      </c>
      <c r="B14" s="17">
        <v>624</v>
      </c>
      <c r="C14" s="5" t="s">
        <v>51</v>
      </c>
      <c r="D14" s="14" t="s">
        <v>96</v>
      </c>
      <c r="E14" s="19">
        <v>43210</v>
      </c>
      <c r="F14" s="3" t="s">
        <v>42</v>
      </c>
      <c r="G14" s="18" t="s">
        <v>101</v>
      </c>
      <c r="H14" s="14" t="s">
        <v>318</v>
      </c>
      <c r="I14" s="65" t="s">
        <v>249</v>
      </c>
      <c r="J14" s="14" t="s">
        <v>45</v>
      </c>
      <c r="K14" s="14" t="s">
        <v>159</v>
      </c>
      <c r="L14" s="14" t="s">
        <v>36</v>
      </c>
      <c r="M14" s="14"/>
      <c r="N14" s="14" t="s">
        <v>620</v>
      </c>
      <c r="O14" s="20">
        <v>43276</v>
      </c>
      <c r="P14" s="21"/>
      <c r="Q14" s="20"/>
      <c r="R14" s="20"/>
      <c r="S14" s="20"/>
      <c r="T14" s="139">
        <v>1</v>
      </c>
      <c r="U14" s="23" t="s">
        <v>102</v>
      </c>
      <c r="V14" s="23" t="s">
        <v>52</v>
      </c>
      <c r="W14" s="14" t="s">
        <v>103</v>
      </c>
      <c r="X14" s="14" t="s">
        <v>54</v>
      </c>
      <c r="Y14" s="18">
        <v>1</v>
      </c>
      <c r="Z14" s="4">
        <v>43329</v>
      </c>
      <c r="AA14" s="4">
        <v>44165</v>
      </c>
      <c r="AB14" s="14" t="s">
        <v>324</v>
      </c>
      <c r="AC14" s="14" t="s">
        <v>49</v>
      </c>
      <c r="AD14" s="5" t="s">
        <v>50</v>
      </c>
      <c r="AE14" s="6" t="str">
        <f t="shared" si="0"/>
        <v>A</v>
      </c>
      <c r="AF14" s="87"/>
      <c r="AG14" s="88" t="str">
        <f t="shared" si="1"/>
        <v>N.A.</v>
      </c>
      <c r="AH14" s="136" t="s">
        <v>1389</v>
      </c>
      <c r="AI14" s="156" t="s">
        <v>39</v>
      </c>
      <c r="AJ14" s="136" t="s">
        <v>1378</v>
      </c>
      <c r="AK14" s="47" t="str">
        <f t="shared" si="2"/>
        <v>SI</v>
      </c>
    </row>
    <row r="15" spans="1:37" s="64" customFormat="1" ht="120.75" customHeight="1" x14ac:dyDescent="0.25">
      <c r="A15" s="138">
        <v>151</v>
      </c>
      <c r="B15" s="17">
        <v>624</v>
      </c>
      <c r="C15" s="5" t="s">
        <v>55</v>
      </c>
      <c r="D15" s="14" t="s">
        <v>96</v>
      </c>
      <c r="E15" s="19">
        <v>43210</v>
      </c>
      <c r="F15" s="3" t="s">
        <v>42</v>
      </c>
      <c r="G15" s="18" t="s">
        <v>101</v>
      </c>
      <c r="H15" s="14" t="s">
        <v>318</v>
      </c>
      <c r="I15" s="65" t="s">
        <v>249</v>
      </c>
      <c r="J15" s="14" t="s">
        <v>45</v>
      </c>
      <c r="K15" s="14" t="s">
        <v>159</v>
      </c>
      <c r="L15" s="14" t="s">
        <v>36</v>
      </c>
      <c r="M15" s="14"/>
      <c r="N15" s="14" t="s">
        <v>620</v>
      </c>
      <c r="O15" s="20">
        <v>43276</v>
      </c>
      <c r="P15" s="21"/>
      <c r="Q15" s="20"/>
      <c r="R15" s="20"/>
      <c r="S15" s="20"/>
      <c r="T15" s="139">
        <v>1</v>
      </c>
      <c r="U15" s="23" t="s">
        <v>102</v>
      </c>
      <c r="V15" s="23" t="s">
        <v>57</v>
      </c>
      <c r="W15" s="14" t="s">
        <v>58</v>
      </c>
      <c r="X15" s="14" t="s">
        <v>59</v>
      </c>
      <c r="Y15" s="18">
        <v>1</v>
      </c>
      <c r="Z15" s="4">
        <v>43391</v>
      </c>
      <c r="AA15" s="4">
        <v>44196</v>
      </c>
      <c r="AB15" s="14" t="s">
        <v>324</v>
      </c>
      <c r="AC15" s="14" t="s">
        <v>49</v>
      </c>
      <c r="AD15" s="5" t="s">
        <v>50</v>
      </c>
      <c r="AE15" s="6" t="str">
        <f t="shared" si="0"/>
        <v>A</v>
      </c>
      <c r="AF15" s="87"/>
      <c r="AG15" s="88" t="str">
        <f t="shared" si="1"/>
        <v>N.A.</v>
      </c>
      <c r="AH15" s="136" t="s">
        <v>1389</v>
      </c>
      <c r="AI15" s="156" t="s">
        <v>39</v>
      </c>
      <c r="AJ15" s="136" t="s">
        <v>1379</v>
      </c>
      <c r="AK15" s="47" t="str">
        <f t="shared" si="2"/>
        <v>SI</v>
      </c>
    </row>
    <row r="16" spans="1:37" s="64" customFormat="1" ht="120.75" customHeight="1" x14ac:dyDescent="0.25">
      <c r="A16" s="138">
        <v>155</v>
      </c>
      <c r="B16" s="17">
        <v>353</v>
      </c>
      <c r="C16" s="5" t="s">
        <v>55</v>
      </c>
      <c r="D16" s="3" t="s">
        <v>41</v>
      </c>
      <c r="E16" s="7">
        <v>42475</v>
      </c>
      <c r="F16" s="3" t="s">
        <v>42</v>
      </c>
      <c r="G16" s="8">
        <v>3</v>
      </c>
      <c r="H16" s="3" t="s">
        <v>319</v>
      </c>
      <c r="I16" s="9" t="s">
        <v>44</v>
      </c>
      <c r="J16" s="3" t="s">
        <v>45</v>
      </c>
      <c r="K16" s="14" t="s">
        <v>159</v>
      </c>
      <c r="L16" s="3" t="s">
        <v>36</v>
      </c>
      <c r="M16" s="3" t="s">
        <v>56</v>
      </c>
      <c r="N16" s="3" t="s">
        <v>618</v>
      </c>
      <c r="O16" s="13"/>
      <c r="P16" s="10"/>
      <c r="Q16" s="13"/>
      <c r="R16" s="13"/>
      <c r="S16" s="13"/>
      <c r="T16" s="140">
        <v>1</v>
      </c>
      <c r="U16" s="23" t="s">
        <v>47</v>
      </c>
      <c r="V16" s="23" t="s">
        <v>57</v>
      </c>
      <c r="W16" s="14" t="s">
        <v>58</v>
      </c>
      <c r="X16" s="14" t="s">
        <v>59</v>
      </c>
      <c r="Y16" s="18">
        <v>1</v>
      </c>
      <c r="Z16" s="4">
        <v>43391</v>
      </c>
      <c r="AA16" s="4">
        <v>44196</v>
      </c>
      <c r="AB16" s="3" t="s">
        <v>324</v>
      </c>
      <c r="AC16" s="14" t="s">
        <v>49</v>
      </c>
      <c r="AD16" s="5" t="s">
        <v>50</v>
      </c>
      <c r="AE16" s="6" t="str">
        <f t="shared" si="0"/>
        <v>A</v>
      </c>
      <c r="AF16" s="87"/>
      <c r="AG16" s="88" t="str">
        <f t="shared" si="1"/>
        <v>N.A.</v>
      </c>
      <c r="AH16" s="136" t="s">
        <v>1389</v>
      </c>
      <c r="AI16" s="156" t="s">
        <v>39</v>
      </c>
      <c r="AJ16" s="136" t="s">
        <v>1379</v>
      </c>
      <c r="AK16" s="47" t="str">
        <f t="shared" si="2"/>
        <v>SI</v>
      </c>
    </row>
    <row r="17" spans="1:37" s="64" customFormat="1" ht="173.25" x14ac:dyDescent="0.25">
      <c r="A17" s="138">
        <v>179</v>
      </c>
      <c r="B17" s="17">
        <v>607</v>
      </c>
      <c r="C17" s="5" t="s">
        <v>51</v>
      </c>
      <c r="D17" s="5" t="s">
        <v>87</v>
      </c>
      <c r="E17" s="66"/>
      <c r="F17" s="3" t="s">
        <v>42</v>
      </c>
      <c r="G17" s="67" t="s">
        <v>88</v>
      </c>
      <c r="H17" s="5" t="s">
        <v>89</v>
      </c>
      <c r="I17" s="12" t="s">
        <v>90</v>
      </c>
      <c r="J17" s="3" t="s">
        <v>45</v>
      </c>
      <c r="K17" s="14" t="s">
        <v>159</v>
      </c>
      <c r="L17" s="5" t="s">
        <v>36</v>
      </c>
      <c r="M17" s="3" t="s">
        <v>56</v>
      </c>
      <c r="N17" s="3" t="s">
        <v>617</v>
      </c>
      <c r="O17" s="5"/>
      <c r="P17" s="22"/>
      <c r="Q17" s="5"/>
      <c r="R17" s="5"/>
      <c r="S17" s="5"/>
      <c r="T17" s="141">
        <v>1</v>
      </c>
      <c r="U17" s="9" t="s">
        <v>91</v>
      </c>
      <c r="V17" s="9" t="s">
        <v>92</v>
      </c>
      <c r="W17" s="3" t="s">
        <v>250</v>
      </c>
      <c r="X17" s="3" t="s">
        <v>93</v>
      </c>
      <c r="Y17" s="8">
        <v>4</v>
      </c>
      <c r="Z17" s="16">
        <v>43205</v>
      </c>
      <c r="AA17" s="16">
        <v>44196</v>
      </c>
      <c r="AB17" s="11" t="s">
        <v>324</v>
      </c>
      <c r="AC17" s="14" t="s">
        <v>49</v>
      </c>
      <c r="AD17" s="63" t="s">
        <v>70</v>
      </c>
      <c r="AE17" s="6" t="str">
        <f t="shared" si="0"/>
        <v>A</v>
      </c>
      <c r="AF17" s="87"/>
      <c r="AG17" s="88" t="str">
        <f t="shared" si="1"/>
        <v>N.A.</v>
      </c>
      <c r="AH17" s="136" t="s">
        <v>1401</v>
      </c>
      <c r="AI17" s="156" t="s">
        <v>39</v>
      </c>
      <c r="AJ17" s="136" t="s">
        <v>1402</v>
      </c>
      <c r="AK17" s="47" t="str">
        <f t="shared" si="2"/>
        <v>SI</v>
      </c>
    </row>
    <row r="18" spans="1:37" s="64" customFormat="1" ht="110.25" x14ac:dyDescent="0.25">
      <c r="A18" s="142">
        <v>186</v>
      </c>
      <c r="B18" s="17">
        <v>595</v>
      </c>
      <c r="C18" s="5"/>
      <c r="D18" s="3" t="s">
        <v>73</v>
      </c>
      <c r="E18" s="7">
        <v>43070</v>
      </c>
      <c r="F18" s="3" t="s">
        <v>74</v>
      </c>
      <c r="G18" s="8" t="s">
        <v>75</v>
      </c>
      <c r="H18" s="3" t="s">
        <v>76</v>
      </c>
      <c r="I18" s="9" t="s">
        <v>77</v>
      </c>
      <c r="J18" s="3" t="s">
        <v>45</v>
      </c>
      <c r="K18" s="14" t="s">
        <v>159</v>
      </c>
      <c r="L18" s="3" t="s">
        <v>36</v>
      </c>
      <c r="M18" s="3" t="s">
        <v>78</v>
      </c>
      <c r="N18" s="3" t="s">
        <v>1348</v>
      </c>
      <c r="O18" s="13">
        <v>43140</v>
      </c>
      <c r="P18" s="10"/>
      <c r="Q18" s="13"/>
      <c r="R18" s="13"/>
      <c r="S18" s="13"/>
      <c r="T18" s="140">
        <v>1</v>
      </c>
      <c r="U18" s="9" t="s">
        <v>79</v>
      </c>
      <c r="V18" s="9" t="s">
        <v>80</v>
      </c>
      <c r="W18" s="3" t="s">
        <v>81</v>
      </c>
      <c r="X18" s="3" t="s">
        <v>82</v>
      </c>
      <c r="Y18" s="8">
        <v>3</v>
      </c>
      <c r="Z18" s="16">
        <v>43132</v>
      </c>
      <c r="AA18" s="191">
        <v>44377</v>
      </c>
      <c r="AB18" s="3" t="s">
        <v>326</v>
      </c>
      <c r="AC18" s="3" t="s">
        <v>83</v>
      </c>
      <c r="AD18" s="63" t="s">
        <v>227</v>
      </c>
      <c r="AE18" s="6" t="str">
        <f t="shared" si="0"/>
        <v>A</v>
      </c>
      <c r="AF18" s="87"/>
      <c r="AG18" s="88" t="str">
        <f t="shared" si="1"/>
        <v>N.A.</v>
      </c>
      <c r="AH18" s="136" t="s">
        <v>1456</v>
      </c>
      <c r="AI18" s="156" t="s">
        <v>39</v>
      </c>
      <c r="AJ18" s="136" t="s">
        <v>1457</v>
      </c>
      <c r="AK18" s="47" t="str">
        <f t="shared" si="2"/>
        <v>SI</v>
      </c>
    </row>
    <row r="19" spans="1:37" s="64" customFormat="1" ht="380.25" customHeight="1" x14ac:dyDescent="0.25">
      <c r="A19" s="138">
        <v>304</v>
      </c>
      <c r="B19" s="17">
        <v>834</v>
      </c>
      <c r="C19" s="5"/>
      <c r="D19" s="3" t="s">
        <v>160</v>
      </c>
      <c r="E19" s="66">
        <v>43664</v>
      </c>
      <c r="F19" s="14" t="s">
        <v>42</v>
      </c>
      <c r="G19" s="67" t="s">
        <v>94</v>
      </c>
      <c r="H19" s="5" t="s">
        <v>161</v>
      </c>
      <c r="I19" s="12" t="s">
        <v>168</v>
      </c>
      <c r="J19" s="3" t="s">
        <v>45</v>
      </c>
      <c r="K19" s="14" t="s">
        <v>190</v>
      </c>
      <c r="L19" s="3" t="s">
        <v>36</v>
      </c>
      <c r="M19" s="3" t="s">
        <v>56</v>
      </c>
      <c r="N19" s="5"/>
      <c r="O19" s="66">
        <v>43682</v>
      </c>
      <c r="P19" s="22"/>
      <c r="Q19" s="5"/>
      <c r="R19" s="5"/>
      <c r="S19" s="5"/>
      <c r="T19" s="141">
        <v>1</v>
      </c>
      <c r="U19" s="25" t="s">
        <v>169</v>
      </c>
      <c r="V19" s="25" t="s">
        <v>170</v>
      </c>
      <c r="W19" s="26" t="s">
        <v>171</v>
      </c>
      <c r="X19" s="26" t="s">
        <v>172</v>
      </c>
      <c r="Y19" s="26">
        <v>1</v>
      </c>
      <c r="Z19" s="27">
        <v>43679</v>
      </c>
      <c r="AA19" s="27">
        <v>44012</v>
      </c>
      <c r="AB19" s="26" t="s">
        <v>322</v>
      </c>
      <c r="AC19" s="26" t="s">
        <v>167</v>
      </c>
      <c r="AD19" s="63" t="s">
        <v>321</v>
      </c>
      <c r="AE19" s="6" t="str">
        <f t="shared" si="0"/>
        <v>C</v>
      </c>
      <c r="AF19" s="87"/>
      <c r="AG19" s="88">
        <f t="shared" si="1"/>
        <v>1</v>
      </c>
      <c r="AH19" s="136" t="s">
        <v>1527</v>
      </c>
      <c r="AI19" s="156">
        <v>1</v>
      </c>
      <c r="AJ19" s="136" t="s">
        <v>1528</v>
      </c>
      <c r="AK19" s="47" t="str">
        <f t="shared" si="2"/>
        <v>NO</v>
      </c>
    </row>
    <row r="20" spans="1:37" s="64" customFormat="1" ht="63" x14ac:dyDescent="0.25">
      <c r="A20" s="138">
        <v>307</v>
      </c>
      <c r="B20" s="17">
        <v>833</v>
      </c>
      <c r="C20" s="5" t="s">
        <v>40</v>
      </c>
      <c r="D20" s="3" t="s">
        <v>160</v>
      </c>
      <c r="E20" s="66">
        <v>43664</v>
      </c>
      <c r="F20" s="14" t="s">
        <v>42</v>
      </c>
      <c r="G20" s="67" t="s">
        <v>94</v>
      </c>
      <c r="H20" s="5" t="s">
        <v>161</v>
      </c>
      <c r="I20" s="12" t="s">
        <v>162</v>
      </c>
      <c r="J20" s="3" t="s">
        <v>45</v>
      </c>
      <c r="K20" s="14" t="s">
        <v>190</v>
      </c>
      <c r="L20" s="3" t="s">
        <v>36</v>
      </c>
      <c r="M20" s="3" t="s">
        <v>56</v>
      </c>
      <c r="N20" s="5"/>
      <c r="O20" s="66">
        <v>43682</v>
      </c>
      <c r="P20" s="22"/>
      <c r="Q20" s="5"/>
      <c r="R20" s="5"/>
      <c r="S20" s="5"/>
      <c r="T20" s="141">
        <v>1</v>
      </c>
      <c r="U20" s="25" t="s">
        <v>163</v>
      </c>
      <c r="V20" s="25" t="s">
        <v>164</v>
      </c>
      <c r="W20" s="26" t="s">
        <v>165</v>
      </c>
      <c r="X20" s="26" t="s">
        <v>166</v>
      </c>
      <c r="Y20" s="26">
        <v>2</v>
      </c>
      <c r="Z20" s="27">
        <v>43678</v>
      </c>
      <c r="AA20" s="27">
        <v>44012</v>
      </c>
      <c r="AB20" s="26" t="s">
        <v>322</v>
      </c>
      <c r="AC20" s="26" t="s">
        <v>167</v>
      </c>
      <c r="AD20" s="63" t="s">
        <v>321</v>
      </c>
      <c r="AE20" s="6" t="str">
        <f t="shared" si="0"/>
        <v>C</v>
      </c>
      <c r="AF20" s="87"/>
      <c r="AG20" s="88">
        <f t="shared" si="1"/>
        <v>1</v>
      </c>
      <c r="AH20" s="136" t="s">
        <v>661</v>
      </c>
      <c r="AI20" s="156">
        <v>1</v>
      </c>
      <c r="AJ20" s="136" t="s">
        <v>1529</v>
      </c>
      <c r="AK20" s="47" t="str">
        <f t="shared" si="2"/>
        <v>NO</v>
      </c>
    </row>
    <row r="21" spans="1:37" s="64" customFormat="1" ht="94.5" x14ac:dyDescent="0.25">
      <c r="A21" s="138">
        <v>322</v>
      </c>
      <c r="B21" s="17">
        <v>854</v>
      </c>
      <c r="C21" s="5"/>
      <c r="D21" s="5" t="s">
        <v>215</v>
      </c>
      <c r="E21" s="66">
        <v>43664</v>
      </c>
      <c r="F21" s="5" t="s">
        <v>74</v>
      </c>
      <c r="G21" s="67" t="s">
        <v>186</v>
      </c>
      <c r="H21" s="5" t="s">
        <v>175</v>
      </c>
      <c r="I21" s="12" t="s">
        <v>188</v>
      </c>
      <c r="J21" s="3" t="s">
        <v>45</v>
      </c>
      <c r="K21" s="14" t="s">
        <v>190</v>
      </c>
      <c r="L21" s="3" t="s">
        <v>36</v>
      </c>
      <c r="M21" s="3" t="s">
        <v>56</v>
      </c>
      <c r="N21" s="5" t="s">
        <v>337</v>
      </c>
      <c r="O21" s="66">
        <v>43691</v>
      </c>
      <c r="P21" s="22"/>
      <c r="Q21" s="5"/>
      <c r="R21" s="5"/>
      <c r="S21" s="5"/>
      <c r="T21" s="141">
        <v>1</v>
      </c>
      <c r="U21" s="12" t="s">
        <v>189</v>
      </c>
      <c r="V21" s="33" t="s">
        <v>192</v>
      </c>
      <c r="W21" s="34" t="s">
        <v>193</v>
      </c>
      <c r="X21" s="34" t="s">
        <v>191</v>
      </c>
      <c r="Y21" s="35" t="s">
        <v>85</v>
      </c>
      <c r="Z21" s="36">
        <v>43678</v>
      </c>
      <c r="AA21" s="36">
        <v>44001</v>
      </c>
      <c r="AB21" s="5" t="s">
        <v>323</v>
      </c>
      <c r="AC21" s="5" t="s">
        <v>62</v>
      </c>
      <c r="AD21" s="63" t="s">
        <v>61</v>
      </c>
      <c r="AE21" s="6" t="str">
        <f t="shared" si="0"/>
        <v>C</v>
      </c>
      <c r="AF21" s="87"/>
      <c r="AG21" s="88">
        <f t="shared" si="1"/>
        <v>1</v>
      </c>
      <c r="AH21" s="136" t="s">
        <v>662</v>
      </c>
      <c r="AI21" s="156">
        <v>1</v>
      </c>
      <c r="AJ21" s="136" t="s">
        <v>1505</v>
      </c>
      <c r="AK21" s="47" t="str">
        <f t="shared" si="2"/>
        <v>NO</v>
      </c>
    </row>
    <row r="22" spans="1:37" s="64" customFormat="1" ht="78.75" x14ac:dyDescent="0.25">
      <c r="A22" s="138">
        <v>323</v>
      </c>
      <c r="B22" s="17">
        <v>867</v>
      </c>
      <c r="C22" s="5" t="s">
        <v>51</v>
      </c>
      <c r="D22" s="5" t="s">
        <v>216</v>
      </c>
      <c r="E22" s="66">
        <v>43664</v>
      </c>
      <c r="F22" s="5" t="s">
        <v>42</v>
      </c>
      <c r="G22" s="67" t="s">
        <v>187</v>
      </c>
      <c r="H22" s="5" t="s">
        <v>218</v>
      </c>
      <c r="I22" s="12" t="s">
        <v>217</v>
      </c>
      <c r="J22" s="3" t="s">
        <v>45</v>
      </c>
      <c r="K22" s="14" t="s">
        <v>190</v>
      </c>
      <c r="L22" s="3" t="s">
        <v>36</v>
      </c>
      <c r="M22" s="3" t="s">
        <v>56</v>
      </c>
      <c r="N22" s="5"/>
      <c r="O22" s="66">
        <v>43708</v>
      </c>
      <c r="P22" s="22"/>
      <c r="Q22" s="5"/>
      <c r="R22" s="5"/>
      <c r="S22" s="5"/>
      <c r="T22" s="141">
        <v>1</v>
      </c>
      <c r="U22" s="12" t="s">
        <v>219</v>
      </c>
      <c r="V22" s="12" t="s">
        <v>221</v>
      </c>
      <c r="W22" s="5" t="s">
        <v>223</v>
      </c>
      <c r="X22" s="5" t="s">
        <v>223</v>
      </c>
      <c r="Y22" s="29" t="s">
        <v>72</v>
      </c>
      <c r="Z22" s="27">
        <v>43831</v>
      </c>
      <c r="AA22" s="27">
        <v>44012</v>
      </c>
      <c r="AB22" s="103" t="s">
        <v>331</v>
      </c>
      <c r="AC22" s="3" t="s">
        <v>86</v>
      </c>
      <c r="AD22" s="63" t="s">
        <v>60</v>
      </c>
      <c r="AE22" s="6" t="str">
        <f t="shared" si="0"/>
        <v>C</v>
      </c>
      <c r="AF22" s="87"/>
      <c r="AG22" s="88">
        <f t="shared" si="1"/>
        <v>1</v>
      </c>
      <c r="AH22" s="136" t="s">
        <v>1347</v>
      </c>
      <c r="AI22" s="156">
        <v>1</v>
      </c>
      <c r="AJ22" s="136" t="s">
        <v>1452</v>
      </c>
      <c r="AK22" s="47" t="str">
        <f t="shared" si="2"/>
        <v>NO</v>
      </c>
    </row>
    <row r="23" spans="1:37" s="64" customFormat="1" ht="126" x14ac:dyDescent="0.25">
      <c r="A23" s="138">
        <v>323</v>
      </c>
      <c r="B23" s="17">
        <v>867</v>
      </c>
      <c r="C23" s="5" t="s">
        <v>40</v>
      </c>
      <c r="D23" s="5" t="s">
        <v>216</v>
      </c>
      <c r="E23" s="66">
        <v>43664</v>
      </c>
      <c r="F23" s="5" t="s">
        <v>42</v>
      </c>
      <c r="G23" s="67" t="s">
        <v>187</v>
      </c>
      <c r="H23" s="5" t="s">
        <v>218</v>
      </c>
      <c r="I23" s="12" t="s">
        <v>217</v>
      </c>
      <c r="J23" s="3" t="s">
        <v>45</v>
      </c>
      <c r="K23" s="14" t="s">
        <v>190</v>
      </c>
      <c r="L23" s="3" t="s">
        <v>36</v>
      </c>
      <c r="M23" s="3" t="s">
        <v>56</v>
      </c>
      <c r="N23" s="5" t="s">
        <v>234</v>
      </c>
      <c r="O23" s="66">
        <v>43708</v>
      </c>
      <c r="P23" s="22"/>
      <c r="Q23" s="5"/>
      <c r="R23" s="5"/>
      <c r="S23" s="5"/>
      <c r="T23" s="141">
        <v>2</v>
      </c>
      <c r="U23" s="12" t="s">
        <v>219</v>
      </c>
      <c r="V23" s="12" t="s">
        <v>220</v>
      </c>
      <c r="W23" s="5" t="s">
        <v>222</v>
      </c>
      <c r="X23" s="5" t="s">
        <v>222</v>
      </c>
      <c r="Y23" s="29" t="s">
        <v>72</v>
      </c>
      <c r="Z23" s="27">
        <v>43739</v>
      </c>
      <c r="AA23" s="27">
        <v>44012</v>
      </c>
      <c r="AB23" s="103" t="s">
        <v>331</v>
      </c>
      <c r="AC23" s="3" t="s">
        <v>86</v>
      </c>
      <c r="AD23" s="63" t="s">
        <v>60</v>
      </c>
      <c r="AE23" s="6" t="str">
        <f t="shared" si="0"/>
        <v>C</v>
      </c>
      <c r="AF23" s="87"/>
      <c r="AG23" s="88">
        <f t="shared" si="1"/>
        <v>1</v>
      </c>
      <c r="AH23" s="136" t="s">
        <v>1346</v>
      </c>
      <c r="AI23" s="156">
        <v>1</v>
      </c>
      <c r="AJ23" s="136" t="s">
        <v>1453</v>
      </c>
      <c r="AK23" s="47" t="str">
        <f t="shared" si="2"/>
        <v>NO</v>
      </c>
    </row>
    <row r="24" spans="1:37" s="64" customFormat="1" ht="283.5" x14ac:dyDescent="0.25">
      <c r="A24" s="142">
        <v>334</v>
      </c>
      <c r="B24" s="78">
        <v>865</v>
      </c>
      <c r="C24" s="70" t="s">
        <v>51</v>
      </c>
      <c r="D24" s="70" t="s">
        <v>212</v>
      </c>
      <c r="E24" s="79">
        <v>43664</v>
      </c>
      <c r="F24" s="70" t="s">
        <v>74</v>
      </c>
      <c r="G24" s="80" t="s">
        <v>186</v>
      </c>
      <c r="H24" s="70" t="s">
        <v>89</v>
      </c>
      <c r="I24" s="81" t="s">
        <v>213</v>
      </c>
      <c r="J24" s="34" t="s">
        <v>45</v>
      </c>
      <c r="K24" s="26" t="s">
        <v>190</v>
      </c>
      <c r="L24" s="34" t="s">
        <v>36</v>
      </c>
      <c r="M24" s="3" t="s">
        <v>56</v>
      </c>
      <c r="N24" s="70" t="s">
        <v>234</v>
      </c>
      <c r="O24" s="79">
        <v>43676</v>
      </c>
      <c r="P24" s="82"/>
      <c r="Q24" s="70"/>
      <c r="R24" s="70"/>
      <c r="S24" s="70"/>
      <c r="T24" s="143">
        <v>1</v>
      </c>
      <c r="U24" s="83" t="s">
        <v>214</v>
      </c>
      <c r="V24" s="83" t="s">
        <v>224</v>
      </c>
      <c r="W24" s="70" t="s">
        <v>224</v>
      </c>
      <c r="X24" s="26" t="s">
        <v>225</v>
      </c>
      <c r="Y24" s="29" t="s">
        <v>226</v>
      </c>
      <c r="Z24" s="27">
        <v>43678</v>
      </c>
      <c r="AA24" s="27">
        <v>44012</v>
      </c>
      <c r="AB24" s="70" t="s">
        <v>330</v>
      </c>
      <c r="AC24" s="70" t="s">
        <v>114</v>
      </c>
      <c r="AD24" s="70" t="s">
        <v>104</v>
      </c>
      <c r="AE24" s="6" t="str">
        <f t="shared" si="0"/>
        <v>A</v>
      </c>
      <c r="AF24" s="87"/>
      <c r="AG24" s="88">
        <f t="shared" si="1"/>
        <v>0.9</v>
      </c>
      <c r="AH24" s="136" t="s">
        <v>1480</v>
      </c>
      <c r="AI24" s="156">
        <v>0.9</v>
      </c>
      <c r="AJ24" s="136" t="s">
        <v>1481</v>
      </c>
      <c r="AK24" s="47" t="str">
        <f t="shared" si="2"/>
        <v>SI</v>
      </c>
    </row>
    <row r="25" spans="1:37" s="64" customFormat="1" ht="78.75" x14ac:dyDescent="0.25">
      <c r="A25" s="138">
        <v>646</v>
      </c>
      <c r="B25" s="17">
        <v>860</v>
      </c>
      <c r="C25" s="5"/>
      <c r="D25" s="5" t="s">
        <v>194</v>
      </c>
      <c r="E25" s="66">
        <v>43664</v>
      </c>
      <c r="F25" s="5" t="s">
        <v>42</v>
      </c>
      <c r="G25" s="67" t="s">
        <v>71</v>
      </c>
      <c r="H25" s="5" t="s">
        <v>43</v>
      </c>
      <c r="I25" s="68" t="s">
        <v>196</v>
      </c>
      <c r="J25" s="3" t="s">
        <v>45</v>
      </c>
      <c r="K25" s="14" t="s">
        <v>190</v>
      </c>
      <c r="L25" s="3" t="s">
        <v>36</v>
      </c>
      <c r="M25" s="3" t="s">
        <v>56</v>
      </c>
      <c r="N25" s="5" t="s">
        <v>622</v>
      </c>
      <c r="O25" s="66">
        <v>43697</v>
      </c>
      <c r="P25" s="22"/>
      <c r="Q25" s="5"/>
      <c r="R25" s="5"/>
      <c r="S25" s="5"/>
      <c r="T25" s="141">
        <v>1</v>
      </c>
      <c r="U25" s="31" t="s">
        <v>199</v>
      </c>
      <c r="V25" s="25" t="s">
        <v>200</v>
      </c>
      <c r="W25" s="26" t="s">
        <v>206</v>
      </c>
      <c r="X25" s="26" t="s">
        <v>210</v>
      </c>
      <c r="Y25" s="29" t="s">
        <v>72</v>
      </c>
      <c r="Z25" s="27">
        <v>43678</v>
      </c>
      <c r="AA25" s="27">
        <v>44196</v>
      </c>
      <c r="AB25" s="26" t="s">
        <v>324</v>
      </c>
      <c r="AC25" s="14" t="s">
        <v>49</v>
      </c>
      <c r="AD25" s="63" t="s">
        <v>70</v>
      </c>
      <c r="AE25" s="6" t="str">
        <f t="shared" si="0"/>
        <v>A</v>
      </c>
      <c r="AF25" s="87"/>
      <c r="AG25" s="88" t="str">
        <f t="shared" si="1"/>
        <v>N.A.</v>
      </c>
      <c r="AH25" s="136" t="s">
        <v>1403</v>
      </c>
      <c r="AI25" s="156" t="s">
        <v>39</v>
      </c>
      <c r="AJ25" s="136" t="s">
        <v>1404</v>
      </c>
      <c r="AK25" s="47" t="str">
        <f t="shared" si="2"/>
        <v>SI</v>
      </c>
    </row>
    <row r="26" spans="1:37" s="64" customFormat="1" ht="296.25" customHeight="1" x14ac:dyDescent="0.25">
      <c r="A26" s="138">
        <v>647</v>
      </c>
      <c r="B26" s="17">
        <v>862</v>
      </c>
      <c r="C26" s="5"/>
      <c r="D26" s="5" t="s">
        <v>194</v>
      </c>
      <c r="E26" s="66">
        <v>43664</v>
      </c>
      <c r="F26" s="5" t="s">
        <v>42</v>
      </c>
      <c r="G26" s="67" t="s">
        <v>120</v>
      </c>
      <c r="H26" s="5" t="s">
        <v>43</v>
      </c>
      <c r="I26" s="68" t="s">
        <v>198</v>
      </c>
      <c r="J26" s="3" t="s">
        <v>45</v>
      </c>
      <c r="K26" s="14" t="s">
        <v>190</v>
      </c>
      <c r="L26" s="3" t="s">
        <v>36</v>
      </c>
      <c r="M26" s="3" t="s">
        <v>56</v>
      </c>
      <c r="N26" s="5" t="s">
        <v>622</v>
      </c>
      <c r="O26" s="66">
        <v>43697</v>
      </c>
      <c r="P26" s="22"/>
      <c r="Q26" s="5"/>
      <c r="R26" s="5"/>
      <c r="S26" s="5"/>
      <c r="T26" s="141">
        <v>1</v>
      </c>
      <c r="U26" s="31" t="s">
        <v>203</v>
      </c>
      <c r="V26" s="25" t="s">
        <v>204</v>
      </c>
      <c r="W26" s="26" t="s">
        <v>208</v>
      </c>
      <c r="X26" s="26" t="s">
        <v>173</v>
      </c>
      <c r="Y26" s="29" t="s">
        <v>126</v>
      </c>
      <c r="Z26" s="27">
        <v>43678</v>
      </c>
      <c r="AA26" s="27">
        <v>44196</v>
      </c>
      <c r="AB26" s="26" t="s">
        <v>324</v>
      </c>
      <c r="AC26" s="14" t="s">
        <v>49</v>
      </c>
      <c r="AD26" s="63" t="s">
        <v>70</v>
      </c>
      <c r="AE26" s="6" t="str">
        <f t="shared" si="0"/>
        <v>A</v>
      </c>
      <c r="AF26" s="87"/>
      <c r="AG26" s="88" t="str">
        <f t="shared" si="1"/>
        <v>N.A.</v>
      </c>
      <c r="AH26" s="136" t="s">
        <v>1405</v>
      </c>
      <c r="AI26" s="156" t="s">
        <v>39</v>
      </c>
      <c r="AJ26" s="136" t="s">
        <v>1406</v>
      </c>
      <c r="AK26" s="47" t="str">
        <f t="shared" si="2"/>
        <v>SI</v>
      </c>
    </row>
    <row r="27" spans="1:37" s="64" customFormat="1" ht="173.25" x14ac:dyDescent="0.25">
      <c r="A27" s="138">
        <v>649</v>
      </c>
      <c r="B27" s="17">
        <v>861</v>
      </c>
      <c r="C27" s="5"/>
      <c r="D27" s="5" t="s">
        <v>194</v>
      </c>
      <c r="E27" s="66">
        <v>43664</v>
      </c>
      <c r="F27" s="5" t="s">
        <v>42</v>
      </c>
      <c r="G27" s="67" t="s">
        <v>119</v>
      </c>
      <c r="H27" s="5" t="s">
        <v>43</v>
      </c>
      <c r="I27" s="68" t="s">
        <v>197</v>
      </c>
      <c r="J27" s="3" t="s">
        <v>45</v>
      </c>
      <c r="K27" s="14" t="s">
        <v>190</v>
      </c>
      <c r="L27" s="3" t="s">
        <v>36</v>
      </c>
      <c r="M27" s="3" t="s">
        <v>56</v>
      </c>
      <c r="N27" s="5" t="s">
        <v>622</v>
      </c>
      <c r="O27" s="66">
        <v>43697</v>
      </c>
      <c r="P27" s="22"/>
      <c r="Q27" s="5"/>
      <c r="R27" s="5"/>
      <c r="S27" s="5"/>
      <c r="T27" s="141">
        <v>1</v>
      </c>
      <c r="U27" s="31" t="s">
        <v>201</v>
      </c>
      <c r="V27" s="25" t="s">
        <v>202</v>
      </c>
      <c r="W27" s="26" t="s">
        <v>207</v>
      </c>
      <c r="X27" s="26" t="s">
        <v>211</v>
      </c>
      <c r="Y27" s="29" t="s">
        <v>72</v>
      </c>
      <c r="Z27" s="27">
        <v>43678</v>
      </c>
      <c r="AA27" s="27">
        <v>44196</v>
      </c>
      <c r="AB27" s="26" t="s">
        <v>324</v>
      </c>
      <c r="AC27" s="14" t="s">
        <v>49</v>
      </c>
      <c r="AD27" s="63" t="s">
        <v>70</v>
      </c>
      <c r="AE27" s="6" t="str">
        <f t="shared" si="0"/>
        <v>A</v>
      </c>
      <c r="AF27" s="87"/>
      <c r="AG27" s="88" t="str">
        <f t="shared" si="1"/>
        <v>N.A.</v>
      </c>
      <c r="AH27" s="136" t="s">
        <v>1407</v>
      </c>
      <c r="AI27" s="156" t="s">
        <v>39</v>
      </c>
      <c r="AJ27" s="136" t="s">
        <v>1408</v>
      </c>
      <c r="AK27" s="47" t="str">
        <f t="shared" si="2"/>
        <v>SI</v>
      </c>
    </row>
    <row r="28" spans="1:37" s="64" customFormat="1" ht="78.75" x14ac:dyDescent="0.25">
      <c r="A28" s="138">
        <v>650</v>
      </c>
      <c r="B28" s="17">
        <v>859</v>
      </c>
      <c r="C28" s="5"/>
      <c r="D28" s="5" t="s">
        <v>194</v>
      </c>
      <c r="E28" s="66">
        <v>43664</v>
      </c>
      <c r="F28" s="5" t="s">
        <v>42</v>
      </c>
      <c r="G28" s="67" t="s">
        <v>187</v>
      </c>
      <c r="H28" s="5" t="s">
        <v>43</v>
      </c>
      <c r="I28" s="68" t="s">
        <v>195</v>
      </c>
      <c r="J28" s="3" t="s">
        <v>45</v>
      </c>
      <c r="K28" s="14" t="s">
        <v>190</v>
      </c>
      <c r="L28" s="3" t="s">
        <v>36</v>
      </c>
      <c r="M28" s="3" t="s">
        <v>56</v>
      </c>
      <c r="N28" s="5" t="s">
        <v>622</v>
      </c>
      <c r="O28" s="66">
        <v>43697</v>
      </c>
      <c r="P28" s="22"/>
      <c r="Q28" s="5"/>
      <c r="R28" s="5"/>
      <c r="S28" s="5"/>
      <c r="T28" s="141">
        <v>1</v>
      </c>
      <c r="U28" s="31" t="s">
        <v>199</v>
      </c>
      <c r="V28" s="25" t="s">
        <v>200</v>
      </c>
      <c r="W28" s="26" t="s">
        <v>206</v>
      </c>
      <c r="X28" s="26" t="s">
        <v>210</v>
      </c>
      <c r="Y28" s="29" t="s">
        <v>72</v>
      </c>
      <c r="Z28" s="27">
        <v>43678</v>
      </c>
      <c r="AA28" s="27">
        <v>44196</v>
      </c>
      <c r="AB28" s="26" t="s">
        <v>324</v>
      </c>
      <c r="AC28" s="14" t="s">
        <v>49</v>
      </c>
      <c r="AD28" s="63" t="s">
        <v>70</v>
      </c>
      <c r="AE28" s="6" t="str">
        <f t="shared" si="0"/>
        <v>A</v>
      </c>
      <c r="AF28" s="87"/>
      <c r="AG28" s="88" t="str">
        <f t="shared" si="1"/>
        <v>N.A.</v>
      </c>
      <c r="AH28" s="136" t="s">
        <v>1403</v>
      </c>
      <c r="AI28" s="156" t="s">
        <v>39</v>
      </c>
      <c r="AJ28" s="136" t="s">
        <v>1404</v>
      </c>
      <c r="AK28" s="47" t="str">
        <f t="shared" si="2"/>
        <v>SI</v>
      </c>
    </row>
    <row r="29" spans="1:37" s="64" customFormat="1" ht="189" x14ac:dyDescent="0.25">
      <c r="A29" s="138">
        <v>653</v>
      </c>
      <c r="B29" s="17">
        <v>793</v>
      </c>
      <c r="C29" s="5"/>
      <c r="D29" s="5" t="s">
        <v>132</v>
      </c>
      <c r="E29" s="66">
        <v>43454</v>
      </c>
      <c r="F29" s="5" t="s">
        <v>42</v>
      </c>
      <c r="G29" s="67" t="s">
        <v>130</v>
      </c>
      <c r="H29" s="5" t="s">
        <v>43</v>
      </c>
      <c r="I29" s="12" t="s">
        <v>147</v>
      </c>
      <c r="J29" s="14" t="s">
        <v>45</v>
      </c>
      <c r="K29" s="14" t="s">
        <v>159</v>
      </c>
      <c r="L29" s="5" t="s">
        <v>36</v>
      </c>
      <c r="M29" s="14" t="s">
        <v>56</v>
      </c>
      <c r="N29" s="3" t="s">
        <v>623</v>
      </c>
      <c r="O29" s="66">
        <v>43595</v>
      </c>
      <c r="P29" s="22"/>
      <c r="Q29" s="5"/>
      <c r="R29" s="5"/>
      <c r="S29" s="5"/>
      <c r="T29" s="141">
        <v>1</v>
      </c>
      <c r="U29" s="12" t="s">
        <v>148</v>
      </c>
      <c r="V29" s="15" t="s">
        <v>149</v>
      </c>
      <c r="W29" s="11" t="s">
        <v>150</v>
      </c>
      <c r="X29" s="11" t="s">
        <v>151</v>
      </c>
      <c r="Y29" s="3">
        <v>1</v>
      </c>
      <c r="Z29" s="69">
        <v>43557</v>
      </c>
      <c r="AA29" s="69">
        <v>44135</v>
      </c>
      <c r="AB29" s="5" t="s">
        <v>324</v>
      </c>
      <c r="AC29" s="14" t="s">
        <v>49</v>
      </c>
      <c r="AD29" s="5" t="s">
        <v>70</v>
      </c>
      <c r="AE29" s="6" t="str">
        <f t="shared" si="0"/>
        <v>A</v>
      </c>
      <c r="AF29" s="87"/>
      <c r="AG29" s="88" t="str">
        <f t="shared" si="1"/>
        <v>N.A.</v>
      </c>
      <c r="AH29" s="136" t="s">
        <v>1409</v>
      </c>
      <c r="AI29" s="156" t="s">
        <v>39</v>
      </c>
      <c r="AJ29" s="136" t="s">
        <v>1410</v>
      </c>
      <c r="AK29" s="47" t="str">
        <f t="shared" si="2"/>
        <v>SI</v>
      </c>
    </row>
    <row r="30" spans="1:37" s="64" customFormat="1" ht="98.25" customHeight="1" x14ac:dyDescent="0.25">
      <c r="A30" s="138">
        <v>655</v>
      </c>
      <c r="B30" s="17">
        <v>792</v>
      </c>
      <c r="C30" s="5"/>
      <c r="D30" s="5" t="s">
        <v>132</v>
      </c>
      <c r="E30" s="66">
        <v>43454</v>
      </c>
      <c r="F30" s="5" t="s">
        <v>42</v>
      </c>
      <c r="G30" s="67" t="s">
        <v>131</v>
      </c>
      <c r="H30" s="5" t="s">
        <v>43</v>
      </c>
      <c r="I30" s="15" t="s">
        <v>251</v>
      </c>
      <c r="J30" s="14" t="s">
        <v>45</v>
      </c>
      <c r="K30" s="14" t="s">
        <v>159</v>
      </c>
      <c r="L30" s="5" t="s">
        <v>36</v>
      </c>
      <c r="M30" s="14" t="s">
        <v>56</v>
      </c>
      <c r="N30" s="3" t="s">
        <v>624</v>
      </c>
      <c r="O30" s="66">
        <v>43595</v>
      </c>
      <c r="P30" s="22"/>
      <c r="Q30" s="5"/>
      <c r="R30" s="5"/>
      <c r="S30" s="5"/>
      <c r="T30" s="141">
        <v>1</v>
      </c>
      <c r="U30" s="12" t="s">
        <v>146</v>
      </c>
      <c r="V30" s="15" t="s">
        <v>231</v>
      </c>
      <c r="W30" s="11" t="s">
        <v>232</v>
      </c>
      <c r="X30" s="11" t="s">
        <v>232</v>
      </c>
      <c r="Y30" s="3">
        <v>1</v>
      </c>
      <c r="Z30" s="69">
        <v>43586</v>
      </c>
      <c r="AA30" s="69">
        <v>44104</v>
      </c>
      <c r="AB30" s="5" t="s">
        <v>324</v>
      </c>
      <c r="AC30" s="14" t="s">
        <v>49</v>
      </c>
      <c r="AD30" s="5" t="s">
        <v>70</v>
      </c>
      <c r="AE30" s="6" t="str">
        <f t="shared" si="0"/>
        <v>C</v>
      </c>
      <c r="AF30" s="87"/>
      <c r="AG30" s="88">
        <f t="shared" si="1"/>
        <v>1</v>
      </c>
      <c r="AH30" s="136" t="s">
        <v>1411</v>
      </c>
      <c r="AI30" s="156">
        <v>1</v>
      </c>
      <c r="AJ30" s="136" t="s">
        <v>1396</v>
      </c>
      <c r="AK30" s="47" t="str">
        <f t="shared" si="2"/>
        <v>NO</v>
      </c>
    </row>
    <row r="31" spans="1:37" s="64" customFormat="1" ht="252" x14ac:dyDescent="0.25">
      <c r="A31" s="138">
        <v>656</v>
      </c>
      <c r="B31" s="17">
        <v>790</v>
      </c>
      <c r="C31" s="5"/>
      <c r="D31" s="5" t="s">
        <v>132</v>
      </c>
      <c r="E31" s="66">
        <v>43454</v>
      </c>
      <c r="F31" s="5" t="s">
        <v>42</v>
      </c>
      <c r="G31" s="67" t="s">
        <v>128</v>
      </c>
      <c r="H31" s="5" t="s">
        <v>43</v>
      </c>
      <c r="I31" s="12" t="s">
        <v>140</v>
      </c>
      <c r="J31" s="14" t="s">
        <v>45</v>
      </c>
      <c r="K31" s="14" t="s">
        <v>159</v>
      </c>
      <c r="L31" s="5" t="s">
        <v>36</v>
      </c>
      <c r="M31" s="14" t="s">
        <v>56</v>
      </c>
      <c r="N31" s="3" t="s">
        <v>624</v>
      </c>
      <c r="O31" s="66">
        <v>43595</v>
      </c>
      <c r="P31" s="22"/>
      <c r="Q31" s="5"/>
      <c r="R31" s="5"/>
      <c r="S31" s="5"/>
      <c r="T31" s="141">
        <v>1</v>
      </c>
      <c r="U31" s="12" t="s">
        <v>141</v>
      </c>
      <c r="V31" s="15" t="s">
        <v>142</v>
      </c>
      <c r="W31" s="3" t="s">
        <v>143</v>
      </c>
      <c r="X31" s="11" t="s">
        <v>144</v>
      </c>
      <c r="Y31" s="3">
        <v>1</v>
      </c>
      <c r="Z31" s="69">
        <v>43577</v>
      </c>
      <c r="AA31" s="69">
        <v>44135</v>
      </c>
      <c r="AB31" s="5" t="s">
        <v>324</v>
      </c>
      <c r="AC31" s="14" t="s">
        <v>49</v>
      </c>
      <c r="AD31" s="5" t="s">
        <v>70</v>
      </c>
      <c r="AE31" s="6" t="str">
        <f t="shared" si="0"/>
        <v>A</v>
      </c>
      <c r="AF31" s="87"/>
      <c r="AG31" s="88" t="str">
        <f t="shared" si="1"/>
        <v>N.A.</v>
      </c>
      <c r="AH31" s="136" t="s">
        <v>1397</v>
      </c>
      <c r="AI31" s="156" t="s">
        <v>39</v>
      </c>
      <c r="AJ31" s="136" t="s">
        <v>1397</v>
      </c>
      <c r="AK31" s="47" t="str">
        <f t="shared" si="2"/>
        <v>SI</v>
      </c>
    </row>
    <row r="32" spans="1:37" s="64" customFormat="1" ht="189" x14ac:dyDescent="0.25">
      <c r="A32" s="138">
        <v>657</v>
      </c>
      <c r="B32" s="17">
        <v>789</v>
      </c>
      <c r="C32" s="5"/>
      <c r="D32" s="5" t="s">
        <v>132</v>
      </c>
      <c r="E32" s="66">
        <v>43454</v>
      </c>
      <c r="F32" s="5" t="s">
        <v>42</v>
      </c>
      <c r="G32" s="67" t="s">
        <v>127</v>
      </c>
      <c r="H32" s="5" t="s">
        <v>43</v>
      </c>
      <c r="I32" s="12" t="s">
        <v>135</v>
      </c>
      <c r="J32" s="14" t="s">
        <v>45</v>
      </c>
      <c r="K32" s="14" t="s">
        <v>159</v>
      </c>
      <c r="L32" s="5" t="s">
        <v>36</v>
      </c>
      <c r="M32" s="14" t="s">
        <v>56</v>
      </c>
      <c r="N32" s="3" t="s">
        <v>624</v>
      </c>
      <c r="O32" s="66">
        <v>43595</v>
      </c>
      <c r="P32" s="22"/>
      <c r="Q32" s="5"/>
      <c r="R32" s="5"/>
      <c r="S32" s="5"/>
      <c r="T32" s="141">
        <v>1</v>
      </c>
      <c r="U32" s="12" t="s">
        <v>136</v>
      </c>
      <c r="V32" s="15" t="s">
        <v>137</v>
      </c>
      <c r="W32" s="11" t="s">
        <v>138</v>
      </c>
      <c r="X32" s="11" t="s">
        <v>139</v>
      </c>
      <c r="Y32" s="3">
        <v>1</v>
      </c>
      <c r="Z32" s="69">
        <v>43557</v>
      </c>
      <c r="AA32" s="69">
        <v>44135</v>
      </c>
      <c r="AB32" s="5" t="s">
        <v>324</v>
      </c>
      <c r="AC32" s="14" t="s">
        <v>49</v>
      </c>
      <c r="AD32" s="5" t="s">
        <v>70</v>
      </c>
      <c r="AE32" s="6" t="str">
        <f t="shared" si="0"/>
        <v>A</v>
      </c>
      <c r="AF32" s="87"/>
      <c r="AG32" s="88" t="str">
        <f t="shared" si="1"/>
        <v>N.A.</v>
      </c>
      <c r="AH32" s="136" t="s">
        <v>1412</v>
      </c>
      <c r="AI32" s="156" t="s">
        <v>39</v>
      </c>
      <c r="AJ32" s="136" t="s">
        <v>1410</v>
      </c>
      <c r="AK32" s="47" t="str">
        <f t="shared" si="2"/>
        <v>SI</v>
      </c>
    </row>
    <row r="33" spans="1:37" s="64" customFormat="1" ht="233.25" customHeight="1" x14ac:dyDescent="0.25">
      <c r="A33" s="138">
        <v>659</v>
      </c>
      <c r="B33" s="17">
        <v>788</v>
      </c>
      <c r="C33" s="5"/>
      <c r="D33" s="5" t="s">
        <v>132</v>
      </c>
      <c r="E33" s="66">
        <v>43454</v>
      </c>
      <c r="F33" s="5" t="s">
        <v>116</v>
      </c>
      <c r="G33" s="67" t="s">
        <v>129</v>
      </c>
      <c r="H33" s="5" t="s">
        <v>43</v>
      </c>
      <c r="I33" s="12" t="s">
        <v>133</v>
      </c>
      <c r="J33" s="14" t="s">
        <v>45</v>
      </c>
      <c r="K33" s="14" t="s">
        <v>159</v>
      </c>
      <c r="L33" s="5" t="s">
        <v>36</v>
      </c>
      <c r="M33" s="14" t="s">
        <v>56</v>
      </c>
      <c r="N33" s="3" t="s">
        <v>624</v>
      </c>
      <c r="O33" s="66">
        <v>43595</v>
      </c>
      <c r="P33" s="22"/>
      <c r="Q33" s="5"/>
      <c r="R33" s="5"/>
      <c r="S33" s="5"/>
      <c r="T33" s="141">
        <v>1</v>
      </c>
      <c r="U33" s="12" t="s">
        <v>134</v>
      </c>
      <c r="V33" s="15" t="s">
        <v>1336</v>
      </c>
      <c r="W33" s="11" t="s">
        <v>1337</v>
      </c>
      <c r="X33" s="11" t="s">
        <v>1337</v>
      </c>
      <c r="Y33" s="3">
        <v>2</v>
      </c>
      <c r="Z33" s="69">
        <v>43557</v>
      </c>
      <c r="AA33" s="69">
        <v>44196</v>
      </c>
      <c r="AB33" s="5" t="s">
        <v>324</v>
      </c>
      <c r="AC33" s="14" t="s">
        <v>49</v>
      </c>
      <c r="AD33" s="5" t="s">
        <v>70</v>
      </c>
      <c r="AE33" s="6" t="str">
        <f t="shared" si="0"/>
        <v>A</v>
      </c>
      <c r="AF33" s="87"/>
      <c r="AG33" s="88" t="str">
        <f t="shared" si="1"/>
        <v>N.A.</v>
      </c>
      <c r="AH33" s="136" t="s">
        <v>1413</v>
      </c>
      <c r="AI33" s="156" t="s">
        <v>39</v>
      </c>
      <c r="AJ33" s="136" t="s">
        <v>1414</v>
      </c>
      <c r="AK33" s="47" t="str">
        <f t="shared" si="2"/>
        <v>SI</v>
      </c>
    </row>
    <row r="34" spans="1:37" s="64" customFormat="1" ht="164.25" customHeight="1" x14ac:dyDescent="0.25">
      <c r="A34" s="138">
        <v>676</v>
      </c>
      <c r="B34" s="17">
        <v>849</v>
      </c>
      <c r="C34" s="5"/>
      <c r="D34" s="5" t="s">
        <v>184</v>
      </c>
      <c r="E34" s="66">
        <v>43532</v>
      </c>
      <c r="F34" s="5" t="s">
        <v>42</v>
      </c>
      <c r="G34" s="67" t="s">
        <v>126</v>
      </c>
      <c r="H34" s="5" t="s">
        <v>175</v>
      </c>
      <c r="I34" s="12" t="s">
        <v>183</v>
      </c>
      <c r="J34" s="3" t="s">
        <v>45</v>
      </c>
      <c r="K34" s="26" t="s">
        <v>159</v>
      </c>
      <c r="L34" s="3" t="s">
        <v>36</v>
      </c>
      <c r="M34" s="3" t="s">
        <v>56</v>
      </c>
      <c r="N34" s="5" t="s">
        <v>625</v>
      </c>
      <c r="O34" s="66">
        <v>43691</v>
      </c>
      <c r="P34" s="22"/>
      <c r="Q34" s="5"/>
      <c r="R34" s="5"/>
      <c r="S34" s="5"/>
      <c r="T34" s="141">
        <v>1</v>
      </c>
      <c r="U34" s="12" t="s">
        <v>185</v>
      </c>
      <c r="V34" s="25" t="s">
        <v>616</v>
      </c>
      <c r="W34" s="26" t="s">
        <v>615</v>
      </c>
      <c r="X34" s="26" t="s">
        <v>614</v>
      </c>
      <c r="Y34" s="29" t="s">
        <v>72</v>
      </c>
      <c r="Z34" s="27">
        <v>43678</v>
      </c>
      <c r="AA34" s="27">
        <v>44013</v>
      </c>
      <c r="AB34" s="5" t="s">
        <v>1329</v>
      </c>
      <c r="AC34" s="5" t="s">
        <v>62</v>
      </c>
      <c r="AD34" s="63" t="s">
        <v>61</v>
      </c>
      <c r="AE34" s="6" t="str">
        <f t="shared" si="0"/>
        <v>C</v>
      </c>
      <c r="AF34" s="87"/>
      <c r="AG34" s="88">
        <f t="shared" si="1"/>
        <v>1</v>
      </c>
      <c r="AH34" s="136" t="s">
        <v>1507</v>
      </c>
      <c r="AI34" s="156">
        <v>1</v>
      </c>
      <c r="AJ34" s="136" t="s">
        <v>1506</v>
      </c>
      <c r="AK34" s="47" t="str">
        <f t="shared" si="2"/>
        <v>NO</v>
      </c>
    </row>
    <row r="35" spans="1:37" s="64" customFormat="1" ht="141.75" x14ac:dyDescent="0.25">
      <c r="A35" s="138">
        <v>725</v>
      </c>
      <c r="B35" s="17">
        <v>844</v>
      </c>
      <c r="C35" s="5" t="s">
        <v>51</v>
      </c>
      <c r="D35" s="5" t="s">
        <v>115</v>
      </c>
      <c r="E35" s="66">
        <v>43501</v>
      </c>
      <c r="F35" s="5" t="s">
        <v>116</v>
      </c>
      <c r="G35" s="67" t="s">
        <v>179</v>
      </c>
      <c r="H35" s="5" t="s">
        <v>84</v>
      </c>
      <c r="I35" s="12" t="s">
        <v>178</v>
      </c>
      <c r="J35" s="3" t="s">
        <v>45</v>
      </c>
      <c r="K35" s="26" t="s">
        <v>159</v>
      </c>
      <c r="L35" s="3" t="s">
        <v>36</v>
      </c>
      <c r="M35" s="3" t="s">
        <v>56</v>
      </c>
      <c r="N35" s="3" t="s">
        <v>234</v>
      </c>
      <c r="O35" s="66">
        <v>43677</v>
      </c>
      <c r="P35" s="22"/>
      <c r="Q35" s="5"/>
      <c r="R35" s="5"/>
      <c r="S35" s="5"/>
      <c r="T35" s="141">
        <v>1</v>
      </c>
      <c r="U35" s="12" t="s">
        <v>180</v>
      </c>
      <c r="V35" s="12" t="s">
        <v>181</v>
      </c>
      <c r="W35" s="26" t="s">
        <v>182</v>
      </c>
      <c r="X35" s="26" t="s">
        <v>109</v>
      </c>
      <c r="Y35" s="29" t="s">
        <v>72</v>
      </c>
      <c r="Z35" s="69">
        <v>43692</v>
      </c>
      <c r="AA35" s="69">
        <v>44043</v>
      </c>
      <c r="AB35" s="5" t="s">
        <v>320</v>
      </c>
      <c r="AC35" s="5" t="s">
        <v>177</v>
      </c>
      <c r="AD35" s="63" t="s">
        <v>105</v>
      </c>
      <c r="AE35" s="6" t="str">
        <f t="shared" si="0"/>
        <v>C</v>
      </c>
      <c r="AF35" s="87"/>
      <c r="AG35" s="88">
        <f t="shared" si="1"/>
        <v>1</v>
      </c>
      <c r="AH35" s="136" t="s">
        <v>1419</v>
      </c>
      <c r="AI35" s="156">
        <v>1</v>
      </c>
      <c r="AJ35" s="204" t="s">
        <v>1420</v>
      </c>
      <c r="AK35" s="47" t="str">
        <f t="shared" si="2"/>
        <v>NO</v>
      </c>
    </row>
    <row r="36" spans="1:37" s="64" customFormat="1" ht="409.5" x14ac:dyDescent="0.25">
      <c r="A36" s="142">
        <v>734</v>
      </c>
      <c r="B36" s="17">
        <v>814</v>
      </c>
      <c r="C36" s="5" t="s">
        <v>55</v>
      </c>
      <c r="D36" s="5" t="s">
        <v>153</v>
      </c>
      <c r="E36" s="66">
        <v>43650</v>
      </c>
      <c r="F36" s="5" t="s">
        <v>116</v>
      </c>
      <c r="G36" s="67" t="s">
        <v>125</v>
      </c>
      <c r="H36" s="84" t="s">
        <v>152</v>
      </c>
      <c r="I36" s="85" t="s">
        <v>154</v>
      </c>
      <c r="J36" s="14" t="s">
        <v>45</v>
      </c>
      <c r="K36" s="14" t="s">
        <v>159</v>
      </c>
      <c r="L36" s="5" t="s">
        <v>36</v>
      </c>
      <c r="M36" s="14" t="s">
        <v>56</v>
      </c>
      <c r="N36" s="5"/>
      <c r="O36" s="66">
        <v>43665</v>
      </c>
      <c r="P36" s="22"/>
      <c r="Q36" s="5"/>
      <c r="R36" s="5"/>
      <c r="S36" s="5"/>
      <c r="T36" s="141">
        <v>3</v>
      </c>
      <c r="U36" s="12" t="s">
        <v>158</v>
      </c>
      <c r="V36" s="12" t="s">
        <v>155</v>
      </c>
      <c r="W36" s="5" t="s">
        <v>156</v>
      </c>
      <c r="X36" s="5" t="s">
        <v>157</v>
      </c>
      <c r="Y36" s="67" t="s">
        <v>108</v>
      </c>
      <c r="Z36" s="69">
        <v>43664</v>
      </c>
      <c r="AA36" s="69">
        <v>44012</v>
      </c>
      <c r="AB36" s="5" t="s">
        <v>329</v>
      </c>
      <c r="AC36" s="5" t="s">
        <v>233</v>
      </c>
      <c r="AD36" s="5" t="s">
        <v>104</v>
      </c>
      <c r="AE36" s="6" t="str">
        <f t="shared" si="0"/>
        <v>C</v>
      </c>
      <c r="AF36" s="87"/>
      <c r="AG36" s="88">
        <f t="shared" si="1"/>
        <v>1</v>
      </c>
      <c r="AH36" s="136" t="s">
        <v>1483</v>
      </c>
      <c r="AI36" s="156">
        <v>1</v>
      </c>
      <c r="AJ36" s="136" t="s">
        <v>1482</v>
      </c>
      <c r="AK36" s="47" t="str">
        <f t="shared" si="2"/>
        <v>NO</v>
      </c>
    </row>
    <row r="37" spans="1:37" s="64" customFormat="1" ht="110.25" customHeight="1" x14ac:dyDescent="0.25">
      <c r="A37" s="142">
        <v>735</v>
      </c>
      <c r="B37" s="73">
        <v>880</v>
      </c>
      <c r="C37" s="63" t="s">
        <v>40</v>
      </c>
      <c r="D37" s="63" t="s">
        <v>235</v>
      </c>
      <c r="E37" s="75">
        <v>43691</v>
      </c>
      <c r="F37" s="63" t="s">
        <v>42</v>
      </c>
      <c r="G37" s="63" t="s">
        <v>187</v>
      </c>
      <c r="H37" s="63" t="s">
        <v>317</v>
      </c>
      <c r="I37" s="25" t="s">
        <v>236</v>
      </c>
      <c r="J37" s="3" t="s">
        <v>45</v>
      </c>
      <c r="K37" s="14" t="s">
        <v>159</v>
      </c>
      <c r="L37" s="3" t="s">
        <v>36</v>
      </c>
      <c r="M37" s="3" t="s">
        <v>56</v>
      </c>
      <c r="N37" s="63" t="s">
        <v>1338</v>
      </c>
      <c r="O37" s="71"/>
      <c r="P37" s="63"/>
      <c r="Q37" s="29" t="s">
        <v>238</v>
      </c>
      <c r="R37" s="26" t="s">
        <v>239</v>
      </c>
      <c r="S37" s="27">
        <v>43830</v>
      </c>
      <c r="T37" s="138">
        <v>1</v>
      </c>
      <c r="U37" s="48" t="s">
        <v>240</v>
      </c>
      <c r="V37" s="48" t="s">
        <v>241</v>
      </c>
      <c r="W37" s="63" t="s">
        <v>242</v>
      </c>
      <c r="X37" s="63" t="s">
        <v>243</v>
      </c>
      <c r="Y37" s="63">
        <v>1</v>
      </c>
      <c r="Z37" s="76">
        <v>43770</v>
      </c>
      <c r="AA37" s="76">
        <v>44104</v>
      </c>
      <c r="AB37" s="63" t="s">
        <v>325</v>
      </c>
      <c r="AC37" s="103" t="s">
        <v>1318</v>
      </c>
      <c r="AD37" s="63" t="s">
        <v>50</v>
      </c>
      <c r="AE37" s="6" t="str">
        <f t="shared" si="0"/>
        <v>C</v>
      </c>
      <c r="AF37" s="87"/>
      <c r="AG37" s="88">
        <f t="shared" si="1"/>
        <v>1</v>
      </c>
      <c r="AH37" s="136" t="s">
        <v>1390</v>
      </c>
      <c r="AI37" s="156">
        <v>1</v>
      </c>
      <c r="AJ37" s="136" t="s">
        <v>1380</v>
      </c>
      <c r="AK37" s="47" t="str">
        <f t="shared" si="2"/>
        <v>NO</v>
      </c>
    </row>
    <row r="38" spans="1:37" s="64" customFormat="1" ht="126" customHeight="1" x14ac:dyDescent="0.25">
      <c r="A38" s="142">
        <v>735</v>
      </c>
      <c r="B38" s="73">
        <v>880</v>
      </c>
      <c r="C38" s="63" t="s">
        <v>51</v>
      </c>
      <c r="D38" s="63" t="s">
        <v>235</v>
      </c>
      <c r="E38" s="75">
        <v>43691</v>
      </c>
      <c r="F38" s="63" t="s">
        <v>42</v>
      </c>
      <c r="G38" s="63" t="s">
        <v>71</v>
      </c>
      <c r="H38" s="63" t="s">
        <v>317</v>
      </c>
      <c r="I38" s="25" t="s">
        <v>236</v>
      </c>
      <c r="J38" s="3" t="s">
        <v>45</v>
      </c>
      <c r="K38" s="14" t="s">
        <v>159</v>
      </c>
      <c r="L38" s="3" t="s">
        <v>36</v>
      </c>
      <c r="M38" s="3" t="s">
        <v>56</v>
      </c>
      <c r="N38" s="63" t="s">
        <v>237</v>
      </c>
      <c r="O38" s="71"/>
      <c r="P38" s="63"/>
      <c r="Q38" s="71"/>
      <c r="R38" s="71"/>
      <c r="S38" s="71"/>
      <c r="T38" s="138">
        <v>2</v>
      </c>
      <c r="U38" s="48" t="s">
        <v>247</v>
      </c>
      <c r="V38" s="48" t="s">
        <v>246</v>
      </c>
      <c r="W38" s="63" t="s">
        <v>245</v>
      </c>
      <c r="X38" s="63" t="s">
        <v>244</v>
      </c>
      <c r="Y38" s="63">
        <v>4</v>
      </c>
      <c r="Z38" s="76">
        <v>43922</v>
      </c>
      <c r="AA38" s="76">
        <v>44043</v>
      </c>
      <c r="AB38" s="63" t="s">
        <v>239</v>
      </c>
      <c r="AC38" s="63" t="s">
        <v>49</v>
      </c>
      <c r="AD38" s="63" t="s">
        <v>50</v>
      </c>
      <c r="AE38" s="6" t="str">
        <f t="shared" si="0"/>
        <v>C</v>
      </c>
      <c r="AF38" s="87"/>
      <c r="AG38" s="88">
        <f t="shared" si="1"/>
        <v>1</v>
      </c>
      <c r="AH38" s="136" t="s">
        <v>663</v>
      </c>
      <c r="AI38" s="156">
        <v>1</v>
      </c>
      <c r="AJ38" s="136" t="s">
        <v>1381</v>
      </c>
      <c r="AK38" s="47" t="str">
        <f t="shared" si="2"/>
        <v>NO</v>
      </c>
    </row>
    <row r="39" spans="1:37" s="64" customFormat="1" ht="110.25" customHeight="1" x14ac:dyDescent="0.25">
      <c r="A39" s="142">
        <v>742</v>
      </c>
      <c r="B39" s="73"/>
      <c r="C39" s="63"/>
      <c r="D39" s="63" t="s">
        <v>280</v>
      </c>
      <c r="E39" s="75">
        <v>43823</v>
      </c>
      <c r="F39" s="63" t="s">
        <v>42</v>
      </c>
      <c r="G39" s="63" t="s">
        <v>187</v>
      </c>
      <c r="H39" s="63" t="s">
        <v>161</v>
      </c>
      <c r="I39" s="25" t="s">
        <v>281</v>
      </c>
      <c r="J39" s="3" t="s">
        <v>45</v>
      </c>
      <c r="K39" s="14" t="s">
        <v>159</v>
      </c>
      <c r="L39" s="3" t="s">
        <v>36</v>
      </c>
      <c r="M39" s="3" t="s">
        <v>56</v>
      </c>
      <c r="N39" s="63"/>
      <c r="O39" s="74">
        <v>43843</v>
      </c>
      <c r="P39" s="63"/>
      <c r="Q39" s="71"/>
      <c r="R39" s="71"/>
      <c r="S39" s="71"/>
      <c r="T39" s="138">
        <v>3</v>
      </c>
      <c r="U39" s="48" t="s">
        <v>282</v>
      </c>
      <c r="V39" s="48" t="s">
        <v>283</v>
      </c>
      <c r="W39" s="63" t="s">
        <v>284</v>
      </c>
      <c r="X39" s="26" t="s">
        <v>285</v>
      </c>
      <c r="Y39" s="26">
        <v>1</v>
      </c>
      <c r="Z39" s="76">
        <v>43891</v>
      </c>
      <c r="AA39" s="76">
        <v>44043</v>
      </c>
      <c r="AB39" s="103" t="s">
        <v>331</v>
      </c>
      <c r="AC39" s="63" t="s">
        <v>86</v>
      </c>
      <c r="AD39" s="63" t="s">
        <v>50</v>
      </c>
      <c r="AE39" s="6" t="str">
        <f t="shared" si="0"/>
        <v>A</v>
      </c>
      <c r="AF39" s="87"/>
      <c r="AG39" s="88">
        <f t="shared" si="1"/>
        <v>0.53</v>
      </c>
      <c r="AH39" s="136" t="s">
        <v>1391</v>
      </c>
      <c r="AI39" s="156">
        <v>0.53</v>
      </c>
      <c r="AJ39" s="136" t="s">
        <v>1382</v>
      </c>
      <c r="AK39" s="47" t="str">
        <f t="shared" si="2"/>
        <v>SI</v>
      </c>
    </row>
    <row r="40" spans="1:37" s="64" customFormat="1" ht="110.25" x14ac:dyDescent="0.25">
      <c r="A40" s="142">
        <v>743</v>
      </c>
      <c r="B40" s="77"/>
      <c r="C40" s="77"/>
      <c r="D40" s="26" t="s">
        <v>252</v>
      </c>
      <c r="E40" s="75">
        <v>43840</v>
      </c>
      <c r="F40" s="63" t="s">
        <v>42</v>
      </c>
      <c r="G40" s="63" t="s">
        <v>71</v>
      </c>
      <c r="H40" s="63" t="s">
        <v>89</v>
      </c>
      <c r="I40" s="25" t="s">
        <v>254</v>
      </c>
      <c r="J40" s="3" t="s">
        <v>45</v>
      </c>
      <c r="K40" s="14" t="s">
        <v>159</v>
      </c>
      <c r="L40" s="3" t="s">
        <v>36</v>
      </c>
      <c r="M40" s="3" t="s">
        <v>56</v>
      </c>
      <c r="N40" s="63"/>
      <c r="O40" s="74">
        <v>43857</v>
      </c>
      <c r="P40" s="63">
        <v>1</v>
      </c>
      <c r="Q40" s="48" t="s">
        <v>258</v>
      </c>
      <c r="R40" s="29" t="s">
        <v>261</v>
      </c>
      <c r="S40" s="74">
        <v>43854</v>
      </c>
      <c r="T40" s="138">
        <v>1</v>
      </c>
      <c r="U40" s="25" t="s">
        <v>264</v>
      </c>
      <c r="V40" s="25" t="s">
        <v>270</v>
      </c>
      <c r="W40" s="26" t="s">
        <v>274</v>
      </c>
      <c r="X40" s="26" t="s">
        <v>275</v>
      </c>
      <c r="Y40" s="63">
        <v>1</v>
      </c>
      <c r="Z40" s="76">
        <v>43862</v>
      </c>
      <c r="AA40" s="76">
        <v>44012</v>
      </c>
      <c r="AB40" s="70" t="s">
        <v>330</v>
      </c>
      <c r="AC40" s="63" t="s">
        <v>114</v>
      </c>
      <c r="AD40" s="63" t="s">
        <v>104</v>
      </c>
      <c r="AE40" s="6" t="str">
        <f t="shared" si="0"/>
        <v>C</v>
      </c>
      <c r="AF40" s="87"/>
      <c r="AG40" s="88">
        <f t="shared" si="1"/>
        <v>1</v>
      </c>
      <c r="AH40" s="136" t="s">
        <v>1484</v>
      </c>
      <c r="AI40" s="156">
        <v>1</v>
      </c>
      <c r="AJ40" s="136" t="s">
        <v>1484</v>
      </c>
      <c r="AK40" s="47" t="str">
        <f t="shared" si="2"/>
        <v>NO</v>
      </c>
    </row>
    <row r="41" spans="1:37" s="64" customFormat="1" ht="219" customHeight="1" x14ac:dyDescent="0.25">
      <c r="A41" s="142">
        <v>744</v>
      </c>
      <c r="B41" s="77"/>
      <c r="C41" s="77"/>
      <c r="D41" s="26" t="s">
        <v>252</v>
      </c>
      <c r="E41" s="75">
        <v>43840</v>
      </c>
      <c r="F41" s="63" t="s">
        <v>42</v>
      </c>
      <c r="G41" s="63" t="s">
        <v>187</v>
      </c>
      <c r="H41" s="63" t="s">
        <v>89</v>
      </c>
      <c r="I41" s="25" t="s">
        <v>253</v>
      </c>
      <c r="J41" s="3" t="s">
        <v>45</v>
      </c>
      <c r="K41" s="14" t="s">
        <v>159</v>
      </c>
      <c r="L41" s="3" t="s">
        <v>36</v>
      </c>
      <c r="M41" s="3" t="s">
        <v>56</v>
      </c>
      <c r="N41" s="63"/>
      <c r="O41" s="74">
        <v>43857</v>
      </c>
      <c r="P41" s="63">
        <v>1</v>
      </c>
      <c r="Q41" s="48" t="s">
        <v>257</v>
      </c>
      <c r="R41" s="26" t="s">
        <v>261</v>
      </c>
      <c r="S41" s="74">
        <v>43854</v>
      </c>
      <c r="T41" s="138">
        <v>1</v>
      </c>
      <c r="U41" s="25" t="s">
        <v>263</v>
      </c>
      <c r="V41" s="25" t="s">
        <v>267</v>
      </c>
      <c r="W41" s="26" t="s">
        <v>268</v>
      </c>
      <c r="X41" s="26" t="s">
        <v>269</v>
      </c>
      <c r="Y41" s="63">
        <v>100</v>
      </c>
      <c r="Z41" s="76">
        <v>43862</v>
      </c>
      <c r="AA41" s="76">
        <v>43889</v>
      </c>
      <c r="AB41" s="70" t="s">
        <v>330</v>
      </c>
      <c r="AC41" s="63" t="s">
        <v>114</v>
      </c>
      <c r="AD41" s="63" t="s">
        <v>104</v>
      </c>
      <c r="AE41" s="6" t="str">
        <f t="shared" si="0"/>
        <v>C</v>
      </c>
      <c r="AF41" s="87"/>
      <c r="AG41" s="88">
        <f t="shared" si="1"/>
        <v>1</v>
      </c>
      <c r="AH41" s="136" t="s">
        <v>1485</v>
      </c>
      <c r="AI41" s="156">
        <v>1</v>
      </c>
      <c r="AJ41" s="136" t="s">
        <v>1485</v>
      </c>
      <c r="AK41" s="47" t="str">
        <f t="shared" si="2"/>
        <v>NO</v>
      </c>
    </row>
    <row r="42" spans="1:37" s="64" customFormat="1" ht="368.25" customHeight="1" x14ac:dyDescent="0.25">
      <c r="A42" s="142">
        <v>745</v>
      </c>
      <c r="B42" s="77"/>
      <c r="C42" s="77"/>
      <c r="D42" s="26" t="s">
        <v>252</v>
      </c>
      <c r="E42" s="75">
        <v>43840</v>
      </c>
      <c r="F42" s="63" t="s">
        <v>42</v>
      </c>
      <c r="G42" s="63" t="s">
        <v>120</v>
      </c>
      <c r="H42" s="63" t="s">
        <v>89</v>
      </c>
      <c r="I42" s="25" t="s">
        <v>256</v>
      </c>
      <c r="J42" s="3" t="s">
        <v>45</v>
      </c>
      <c r="K42" s="14" t="s">
        <v>159</v>
      </c>
      <c r="L42" s="3" t="s">
        <v>36</v>
      </c>
      <c r="M42" s="3" t="s">
        <v>56</v>
      </c>
      <c r="N42" s="63"/>
      <c r="O42" s="74">
        <v>43857</v>
      </c>
      <c r="P42" s="63">
        <v>1</v>
      </c>
      <c r="Q42" s="48" t="s">
        <v>260</v>
      </c>
      <c r="R42" s="26" t="s">
        <v>262</v>
      </c>
      <c r="S42" s="74">
        <v>43854</v>
      </c>
      <c r="T42" s="138">
        <v>1</v>
      </c>
      <c r="U42" s="25" t="s">
        <v>266</v>
      </c>
      <c r="V42" s="25" t="s">
        <v>272</v>
      </c>
      <c r="W42" s="26" t="s">
        <v>273</v>
      </c>
      <c r="X42" s="26" t="s">
        <v>276</v>
      </c>
      <c r="Y42" s="63">
        <v>1</v>
      </c>
      <c r="Z42" s="76">
        <v>43862</v>
      </c>
      <c r="AA42" s="76">
        <v>44012</v>
      </c>
      <c r="AB42" s="70" t="s">
        <v>330</v>
      </c>
      <c r="AC42" s="63" t="s">
        <v>114</v>
      </c>
      <c r="AD42" s="63" t="s">
        <v>104</v>
      </c>
      <c r="AE42" s="6" t="str">
        <f t="shared" si="0"/>
        <v>C</v>
      </c>
      <c r="AF42" s="87"/>
      <c r="AG42" s="88">
        <f t="shared" si="1"/>
        <v>1</v>
      </c>
      <c r="AH42" s="136" t="s">
        <v>1486</v>
      </c>
      <c r="AI42" s="156">
        <v>1</v>
      </c>
      <c r="AJ42" s="136" t="s">
        <v>1487</v>
      </c>
      <c r="AK42" s="47" t="str">
        <f t="shared" si="2"/>
        <v>NO</v>
      </c>
    </row>
    <row r="43" spans="1:37" s="64" customFormat="1" ht="126" x14ac:dyDescent="0.25">
      <c r="A43" s="142">
        <v>746</v>
      </c>
      <c r="B43" s="77"/>
      <c r="C43" s="77"/>
      <c r="D43" s="26" t="s">
        <v>252</v>
      </c>
      <c r="E43" s="75">
        <v>43840</v>
      </c>
      <c r="F43" s="63" t="s">
        <v>42</v>
      </c>
      <c r="G43" s="63" t="s">
        <v>119</v>
      </c>
      <c r="H43" s="63" t="s">
        <v>89</v>
      </c>
      <c r="I43" s="25" t="s">
        <v>255</v>
      </c>
      <c r="J43" s="3" t="s">
        <v>45</v>
      </c>
      <c r="K43" s="14" t="s">
        <v>159</v>
      </c>
      <c r="L43" s="3" t="s">
        <v>36</v>
      </c>
      <c r="M43" s="3" t="s">
        <v>56</v>
      </c>
      <c r="N43" s="63"/>
      <c r="O43" s="74">
        <v>43857</v>
      </c>
      <c r="P43" s="63">
        <v>1</v>
      </c>
      <c r="Q43" s="49" t="s">
        <v>259</v>
      </c>
      <c r="R43" s="26" t="s">
        <v>261</v>
      </c>
      <c r="S43" s="74">
        <v>43854</v>
      </c>
      <c r="T43" s="138">
        <v>1</v>
      </c>
      <c r="U43" s="25" t="s">
        <v>265</v>
      </c>
      <c r="V43" s="25" t="s">
        <v>271</v>
      </c>
      <c r="W43" s="26" t="s">
        <v>277</v>
      </c>
      <c r="X43" s="26" t="s">
        <v>278</v>
      </c>
      <c r="Y43" s="63">
        <v>1</v>
      </c>
      <c r="Z43" s="76">
        <v>43862</v>
      </c>
      <c r="AA43" s="76">
        <v>44012</v>
      </c>
      <c r="AB43" s="70" t="s">
        <v>330</v>
      </c>
      <c r="AC43" s="63" t="s">
        <v>114</v>
      </c>
      <c r="AD43" s="63" t="s">
        <v>104</v>
      </c>
      <c r="AE43" s="6" t="str">
        <f t="shared" si="0"/>
        <v>C</v>
      </c>
      <c r="AF43" s="87"/>
      <c r="AG43" s="88">
        <f t="shared" si="1"/>
        <v>1</v>
      </c>
      <c r="AH43" s="136" t="s">
        <v>1488</v>
      </c>
      <c r="AI43" s="156">
        <v>1</v>
      </c>
      <c r="AJ43" s="136" t="s">
        <v>1488</v>
      </c>
      <c r="AK43" s="47" t="str">
        <f t="shared" si="2"/>
        <v>NO</v>
      </c>
    </row>
    <row r="44" spans="1:37" s="64" customFormat="1" ht="409.5" customHeight="1" x14ac:dyDescent="0.25">
      <c r="A44" s="142">
        <v>752</v>
      </c>
      <c r="B44" s="77"/>
      <c r="C44" s="77"/>
      <c r="D44" s="26" t="s">
        <v>286</v>
      </c>
      <c r="E44" s="75">
        <v>43782</v>
      </c>
      <c r="F44" s="63" t="s">
        <v>42</v>
      </c>
      <c r="G44" s="63" t="s">
        <v>71</v>
      </c>
      <c r="H44" s="63" t="s">
        <v>84</v>
      </c>
      <c r="I44" s="86" t="s">
        <v>335</v>
      </c>
      <c r="J44" s="3" t="s">
        <v>45</v>
      </c>
      <c r="K44" s="14" t="s">
        <v>159</v>
      </c>
      <c r="L44" s="3" t="s">
        <v>36</v>
      </c>
      <c r="M44" s="3" t="s">
        <v>56</v>
      </c>
      <c r="N44" s="63"/>
      <c r="O44" s="74">
        <v>43825</v>
      </c>
      <c r="P44" s="63"/>
      <c r="Q44" s="49"/>
      <c r="R44" s="26"/>
      <c r="S44" s="74"/>
      <c r="T44" s="138">
        <v>1</v>
      </c>
      <c r="U44" s="25" t="s">
        <v>295</v>
      </c>
      <c r="V44" s="25" t="s">
        <v>296</v>
      </c>
      <c r="W44" s="26" t="s">
        <v>297</v>
      </c>
      <c r="X44" s="26" t="s">
        <v>297</v>
      </c>
      <c r="Y44" s="29" t="s">
        <v>72</v>
      </c>
      <c r="Z44" s="27">
        <v>43819</v>
      </c>
      <c r="AA44" s="27">
        <v>44196</v>
      </c>
      <c r="AB44" s="103" t="s">
        <v>331</v>
      </c>
      <c r="AC44" s="63" t="s">
        <v>86</v>
      </c>
      <c r="AD44" s="63" t="s">
        <v>105</v>
      </c>
      <c r="AE44" s="6" t="str">
        <f t="shared" si="0"/>
        <v>C</v>
      </c>
      <c r="AF44" s="87"/>
      <c r="AG44" s="88" t="str">
        <f t="shared" si="1"/>
        <v>1OO%</v>
      </c>
      <c r="AH44" s="136" t="s">
        <v>1422</v>
      </c>
      <c r="AI44" s="156" t="s">
        <v>1425</v>
      </c>
      <c r="AJ44" s="136" t="s">
        <v>1421</v>
      </c>
      <c r="AK44" s="47" t="str">
        <f t="shared" si="2"/>
        <v>NO</v>
      </c>
    </row>
    <row r="45" spans="1:37" s="64" customFormat="1" ht="409.5" customHeight="1" x14ac:dyDescent="0.25">
      <c r="A45" s="142">
        <v>752</v>
      </c>
      <c r="B45" s="77"/>
      <c r="C45" s="77"/>
      <c r="D45" s="26" t="s">
        <v>286</v>
      </c>
      <c r="E45" s="75">
        <v>43782</v>
      </c>
      <c r="F45" s="63" t="s">
        <v>42</v>
      </c>
      <c r="G45" s="63" t="s">
        <v>71</v>
      </c>
      <c r="H45" s="63" t="s">
        <v>84</v>
      </c>
      <c r="I45" s="86" t="s">
        <v>335</v>
      </c>
      <c r="J45" s="3" t="s">
        <v>45</v>
      </c>
      <c r="K45" s="14" t="s">
        <v>159</v>
      </c>
      <c r="L45" s="3" t="s">
        <v>36</v>
      </c>
      <c r="M45" s="3" t="s">
        <v>56</v>
      </c>
      <c r="N45" s="63"/>
      <c r="O45" s="74">
        <v>43825</v>
      </c>
      <c r="P45" s="63"/>
      <c r="Q45" s="49"/>
      <c r="R45" s="26"/>
      <c r="S45" s="74"/>
      <c r="T45" s="138">
        <v>2</v>
      </c>
      <c r="U45" s="25" t="s">
        <v>290</v>
      </c>
      <c r="V45" s="25" t="s">
        <v>291</v>
      </c>
      <c r="W45" s="26" t="s">
        <v>292</v>
      </c>
      <c r="X45" s="26" t="s">
        <v>292</v>
      </c>
      <c r="Y45" s="29" t="s">
        <v>72</v>
      </c>
      <c r="Z45" s="27">
        <v>43819</v>
      </c>
      <c r="AA45" s="27">
        <v>44196</v>
      </c>
      <c r="AB45" s="63" t="s">
        <v>328</v>
      </c>
      <c r="AC45" s="63" t="s">
        <v>37</v>
      </c>
      <c r="AD45" s="63" t="s">
        <v>105</v>
      </c>
      <c r="AE45" s="6" t="str">
        <f t="shared" si="0"/>
        <v>A</v>
      </c>
      <c r="AF45" s="87"/>
      <c r="AG45" s="88" t="str">
        <f t="shared" si="1"/>
        <v>N.A.</v>
      </c>
      <c r="AH45" s="136" t="s">
        <v>1423</v>
      </c>
      <c r="AI45" s="156" t="s">
        <v>39</v>
      </c>
      <c r="AJ45" s="136" t="s">
        <v>1424</v>
      </c>
      <c r="AK45" s="47" t="str">
        <f t="shared" si="2"/>
        <v>SI</v>
      </c>
    </row>
    <row r="46" spans="1:37" s="64" customFormat="1" ht="409.5" customHeight="1" x14ac:dyDescent="0.25">
      <c r="A46" s="142">
        <v>752</v>
      </c>
      <c r="B46" s="77"/>
      <c r="C46" s="77"/>
      <c r="D46" s="26" t="s">
        <v>286</v>
      </c>
      <c r="E46" s="75">
        <v>43782</v>
      </c>
      <c r="F46" s="63" t="s">
        <v>42</v>
      </c>
      <c r="G46" s="63" t="s">
        <v>71</v>
      </c>
      <c r="H46" s="63" t="s">
        <v>84</v>
      </c>
      <c r="I46" s="86" t="s">
        <v>335</v>
      </c>
      <c r="J46" s="3" t="s">
        <v>45</v>
      </c>
      <c r="K46" s="14" t="s">
        <v>159</v>
      </c>
      <c r="L46" s="3" t="s">
        <v>36</v>
      </c>
      <c r="M46" s="3" t="s">
        <v>56</v>
      </c>
      <c r="N46" s="63"/>
      <c r="O46" s="74">
        <v>43825</v>
      </c>
      <c r="P46" s="63"/>
      <c r="Q46" s="49"/>
      <c r="R46" s="26"/>
      <c r="S46" s="74"/>
      <c r="T46" s="138">
        <v>3</v>
      </c>
      <c r="U46" s="25" t="s">
        <v>290</v>
      </c>
      <c r="V46" s="25" t="s">
        <v>293</v>
      </c>
      <c r="W46" s="26" t="s">
        <v>294</v>
      </c>
      <c r="X46" s="26" t="s">
        <v>294</v>
      </c>
      <c r="Y46" s="29" t="s">
        <v>72</v>
      </c>
      <c r="Z46" s="27">
        <v>43819</v>
      </c>
      <c r="AA46" s="27">
        <v>44196</v>
      </c>
      <c r="AB46" s="103" t="s">
        <v>331</v>
      </c>
      <c r="AC46" s="63" t="s">
        <v>86</v>
      </c>
      <c r="AD46" s="63" t="s">
        <v>105</v>
      </c>
      <c r="AE46" s="6" t="str">
        <f t="shared" si="0"/>
        <v>A</v>
      </c>
      <c r="AF46" s="87"/>
      <c r="AG46" s="88" t="str">
        <f t="shared" si="1"/>
        <v>N.A.</v>
      </c>
      <c r="AH46" s="136" t="s">
        <v>1426</v>
      </c>
      <c r="AI46" s="156" t="s">
        <v>39</v>
      </c>
      <c r="AJ46" s="136" t="s">
        <v>1427</v>
      </c>
      <c r="AK46" s="47" t="str">
        <f t="shared" si="2"/>
        <v>SI</v>
      </c>
    </row>
    <row r="47" spans="1:37" s="64" customFormat="1" ht="409.5" customHeight="1" x14ac:dyDescent="0.25">
      <c r="A47" s="142">
        <v>752</v>
      </c>
      <c r="B47" s="77"/>
      <c r="C47" s="77"/>
      <c r="D47" s="26" t="s">
        <v>286</v>
      </c>
      <c r="E47" s="75">
        <v>43782</v>
      </c>
      <c r="F47" s="63" t="s">
        <v>42</v>
      </c>
      <c r="G47" s="63" t="s">
        <v>71</v>
      </c>
      <c r="H47" s="63" t="s">
        <v>84</v>
      </c>
      <c r="I47" s="86" t="s">
        <v>335</v>
      </c>
      <c r="J47" s="3" t="s">
        <v>45</v>
      </c>
      <c r="K47" s="14" t="s">
        <v>159</v>
      </c>
      <c r="L47" s="3" t="s">
        <v>36</v>
      </c>
      <c r="M47" s="3" t="s">
        <v>56</v>
      </c>
      <c r="N47" s="63"/>
      <c r="O47" s="74">
        <v>43825</v>
      </c>
      <c r="P47" s="63"/>
      <c r="Q47" s="49"/>
      <c r="R47" s="26"/>
      <c r="S47" s="74"/>
      <c r="T47" s="138">
        <v>4</v>
      </c>
      <c r="U47" s="25" t="s">
        <v>290</v>
      </c>
      <c r="V47" s="25" t="s">
        <v>291</v>
      </c>
      <c r="W47" s="26" t="s">
        <v>292</v>
      </c>
      <c r="X47" s="26" t="s">
        <v>292</v>
      </c>
      <c r="Y47" s="29" t="s">
        <v>72</v>
      </c>
      <c r="Z47" s="27">
        <v>43819</v>
      </c>
      <c r="AA47" s="27">
        <v>44196</v>
      </c>
      <c r="AB47" s="63" t="s">
        <v>308</v>
      </c>
      <c r="AC47" s="63" t="s">
        <v>608</v>
      </c>
      <c r="AD47" s="63" t="s">
        <v>105</v>
      </c>
      <c r="AE47" s="6" t="str">
        <f t="shared" si="0"/>
        <v>A</v>
      </c>
      <c r="AF47" s="87"/>
      <c r="AG47" s="88" t="str">
        <f t="shared" si="1"/>
        <v>N.A.</v>
      </c>
      <c r="AH47" s="136" t="s">
        <v>1428</v>
      </c>
      <c r="AI47" s="156" t="s">
        <v>39</v>
      </c>
      <c r="AJ47" s="136" t="s">
        <v>1424</v>
      </c>
      <c r="AK47" s="47" t="str">
        <f t="shared" si="2"/>
        <v>SI</v>
      </c>
    </row>
    <row r="48" spans="1:37" s="64" customFormat="1" ht="409.5" customHeight="1" x14ac:dyDescent="0.25">
      <c r="A48" s="142">
        <v>752</v>
      </c>
      <c r="B48" s="77"/>
      <c r="C48" s="77"/>
      <c r="D48" s="26" t="s">
        <v>286</v>
      </c>
      <c r="E48" s="75">
        <v>43782</v>
      </c>
      <c r="F48" s="63" t="s">
        <v>42</v>
      </c>
      <c r="G48" s="63" t="s">
        <v>71</v>
      </c>
      <c r="H48" s="63" t="s">
        <v>84</v>
      </c>
      <c r="I48" s="86" t="s">
        <v>335</v>
      </c>
      <c r="J48" s="3" t="s">
        <v>45</v>
      </c>
      <c r="K48" s="14" t="s">
        <v>159</v>
      </c>
      <c r="L48" s="3" t="s">
        <v>36</v>
      </c>
      <c r="M48" s="3" t="s">
        <v>56</v>
      </c>
      <c r="N48" s="63"/>
      <c r="O48" s="74">
        <v>43825</v>
      </c>
      <c r="P48" s="63"/>
      <c r="Q48" s="49"/>
      <c r="R48" s="26"/>
      <c r="S48" s="74"/>
      <c r="T48" s="138">
        <v>5</v>
      </c>
      <c r="U48" s="25" t="s">
        <v>295</v>
      </c>
      <c r="V48" s="25" t="s">
        <v>298</v>
      </c>
      <c r="W48" s="26" t="s">
        <v>299</v>
      </c>
      <c r="X48" s="26" t="s">
        <v>299</v>
      </c>
      <c r="Y48" s="29" t="s">
        <v>72</v>
      </c>
      <c r="Z48" s="27">
        <v>43819</v>
      </c>
      <c r="AA48" s="27">
        <v>44196</v>
      </c>
      <c r="AB48" s="103" t="s">
        <v>331</v>
      </c>
      <c r="AC48" s="63" t="s">
        <v>86</v>
      </c>
      <c r="AD48" s="63" t="s">
        <v>105</v>
      </c>
      <c r="AE48" s="6" t="str">
        <f t="shared" si="0"/>
        <v>A</v>
      </c>
      <c r="AF48" s="87"/>
      <c r="AG48" s="88" t="str">
        <f t="shared" si="1"/>
        <v>N.A.</v>
      </c>
      <c r="AH48" s="136" t="s">
        <v>1429</v>
      </c>
      <c r="AI48" s="156" t="s">
        <v>39</v>
      </c>
      <c r="AJ48" s="136" t="s">
        <v>1430</v>
      </c>
      <c r="AK48" s="47" t="str">
        <f t="shared" si="2"/>
        <v>SI</v>
      </c>
    </row>
    <row r="49" spans="1:37" s="64" customFormat="1" ht="409.5" customHeight="1" x14ac:dyDescent="0.25">
      <c r="A49" s="142">
        <v>753</v>
      </c>
      <c r="B49" s="77"/>
      <c r="C49" s="77"/>
      <c r="D49" s="26" t="s">
        <v>286</v>
      </c>
      <c r="E49" s="75">
        <v>43782</v>
      </c>
      <c r="F49" s="63" t="s">
        <v>42</v>
      </c>
      <c r="G49" s="63" t="s">
        <v>119</v>
      </c>
      <c r="H49" s="63" t="s">
        <v>84</v>
      </c>
      <c r="I49" s="48" t="s">
        <v>288</v>
      </c>
      <c r="J49" s="3" t="s">
        <v>45</v>
      </c>
      <c r="K49" s="14" t="s">
        <v>159</v>
      </c>
      <c r="L49" s="3" t="s">
        <v>36</v>
      </c>
      <c r="M49" s="3" t="s">
        <v>56</v>
      </c>
      <c r="N49" s="63" t="s">
        <v>622</v>
      </c>
      <c r="O49" s="74">
        <v>43825</v>
      </c>
      <c r="P49" s="63"/>
      <c r="Q49" s="49"/>
      <c r="R49" s="26"/>
      <c r="S49" s="74"/>
      <c r="T49" s="138">
        <v>1</v>
      </c>
      <c r="U49" s="25" t="s">
        <v>300</v>
      </c>
      <c r="V49" s="25" t="s">
        <v>303</v>
      </c>
      <c r="W49" s="26" t="s">
        <v>304</v>
      </c>
      <c r="X49" s="26" t="s">
        <v>304</v>
      </c>
      <c r="Y49" s="29" t="s">
        <v>72</v>
      </c>
      <c r="Z49" s="27">
        <v>43831</v>
      </c>
      <c r="AA49" s="27">
        <v>44196</v>
      </c>
      <c r="AB49" s="63" t="s">
        <v>309</v>
      </c>
      <c r="AC49" s="63" t="s">
        <v>49</v>
      </c>
      <c r="AD49" s="63" t="s">
        <v>105</v>
      </c>
      <c r="AE49" s="6" t="str">
        <f t="shared" si="0"/>
        <v>A</v>
      </c>
      <c r="AF49" s="87"/>
      <c r="AG49" s="88" t="str">
        <f t="shared" si="1"/>
        <v>N.A.</v>
      </c>
      <c r="AH49" s="136" t="s">
        <v>1434</v>
      </c>
      <c r="AI49" s="156" t="s">
        <v>39</v>
      </c>
      <c r="AJ49" s="136" t="s">
        <v>1431</v>
      </c>
      <c r="AK49" s="47" t="str">
        <f t="shared" si="2"/>
        <v>SI</v>
      </c>
    </row>
    <row r="50" spans="1:37" s="64" customFormat="1" ht="173.25" customHeight="1" x14ac:dyDescent="0.25">
      <c r="A50" s="142">
        <v>753</v>
      </c>
      <c r="B50" s="77"/>
      <c r="C50" s="77"/>
      <c r="D50" s="26" t="s">
        <v>286</v>
      </c>
      <c r="E50" s="75">
        <v>43782</v>
      </c>
      <c r="F50" s="63" t="s">
        <v>42</v>
      </c>
      <c r="G50" s="63" t="s">
        <v>119</v>
      </c>
      <c r="H50" s="63" t="s">
        <v>84</v>
      </c>
      <c r="I50" s="48" t="s">
        <v>288</v>
      </c>
      <c r="J50" s="3" t="s">
        <v>45</v>
      </c>
      <c r="K50" s="14" t="s">
        <v>159</v>
      </c>
      <c r="L50" s="3" t="s">
        <v>36</v>
      </c>
      <c r="M50" s="3" t="s">
        <v>56</v>
      </c>
      <c r="N50" s="63" t="s">
        <v>622</v>
      </c>
      <c r="O50" s="74">
        <v>43825</v>
      </c>
      <c r="P50" s="63"/>
      <c r="Q50" s="49"/>
      <c r="R50" s="26"/>
      <c r="S50" s="74"/>
      <c r="T50" s="138">
        <v>2</v>
      </c>
      <c r="U50" s="25" t="s">
        <v>300</v>
      </c>
      <c r="V50" s="25" t="s">
        <v>301</v>
      </c>
      <c r="W50" s="26" t="s">
        <v>302</v>
      </c>
      <c r="X50" s="26" t="s">
        <v>302</v>
      </c>
      <c r="Y50" s="29" t="s">
        <v>72</v>
      </c>
      <c r="Z50" s="27">
        <v>43831</v>
      </c>
      <c r="AA50" s="27">
        <v>44196</v>
      </c>
      <c r="AB50" s="103" t="s">
        <v>331</v>
      </c>
      <c r="AC50" s="63" t="s">
        <v>86</v>
      </c>
      <c r="AD50" s="63" t="s">
        <v>105</v>
      </c>
      <c r="AE50" s="6" t="str">
        <f t="shared" si="0"/>
        <v>C</v>
      </c>
      <c r="AF50" s="87"/>
      <c r="AG50" s="88" t="str">
        <f t="shared" si="1"/>
        <v>N.A</v>
      </c>
      <c r="AH50" s="136" t="s">
        <v>1435</v>
      </c>
      <c r="AI50" s="156" t="s">
        <v>1345</v>
      </c>
      <c r="AJ50" s="136" t="s">
        <v>1432</v>
      </c>
      <c r="AK50" s="47" t="str">
        <f t="shared" si="2"/>
        <v>NO</v>
      </c>
    </row>
    <row r="51" spans="1:37" s="64" customFormat="1" ht="409.5" customHeight="1" x14ac:dyDescent="0.25">
      <c r="A51" s="142">
        <v>753</v>
      </c>
      <c r="B51" s="77"/>
      <c r="C51" s="77"/>
      <c r="D51" s="26" t="s">
        <v>286</v>
      </c>
      <c r="E51" s="75">
        <v>43782</v>
      </c>
      <c r="F51" s="63" t="s">
        <v>42</v>
      </c>
      <c r="G51" s="63" t="s">
        <v>119</v>
      </c>
      <c r="H51" s="63" t="s">
        <v>84</v>
      </c>
      <c r="I51" s="48" t="s">
        <v>288</v>
      </c>
      <c r="J51" s="3" t="s">
        <v>45</v>
      </c>
      <c r="K51" s="14" t="s">
        <v>159</v>
      </c>
      <c r="L51" s="3" t="s">
        <v>36</v>
      </c>
      <c r="M51" s="3" t="s">
        <v>56</v>
      </c>
      <c r="N51" s="63" t="s">
        <v>622</v>
      </c>
      <c r="O51" s="74">
        <v>43825</v>
      </c>
      <c r="P51" s="63"/>
      <c r="Q51" s="49"/>
      <c r="R51" s="26"/>
      <c r="S51" s="74"/>
      <c r="T51" s="138">
        <v>3</v>
      </c>
      <c r="U51" s="25" t="s">
        <v>300</v>
      </c>
      <c r="V51" s="25" t="s">
        <v>301</v>
      </c>
      <c r="W51" s="26" t="s">
        <v>302</v>
      </c>
      <c r="X51" s="26" t="s">
        <v>302</v>
      </c>
      <c r="Y51" s="29" t="s">
        <v>72</v>
      </c>
      <c r="Z51" s="27">
        <v>43831</v>
      </c>
      <c r="AA51" s="27">
        <v>44196</v>
      </c>
      <c r="AB51" s="63" t="s">
        <v>328</v>
      </c>
      <c r="AC51" s="63" t="s">
        <v>37</v>
      </c>
      <c r="AD51" s="63" t="s">
        <v>105</v>
      </c>
      <c r="AE51" s="6" t="str">
        <f t="shared" si="0"/>
        <v>C</v>
      </c>
      <c r="AF51" s="87"/>
      <c r="AG51" s="88">
        <f t="shared" si="1"/>
        <v>1</v>
      </c>
      <c r="AH51" s="136" t="s">
        <v>1436</v>
      </c>
      <c r="AI51" s="156">
        <v>1</v>
      </c>
      <c r="AJ51" s="136" t="s">
        <v>1432</v>
      </c>
      <c r="AK51" s="47" t="str">
        <f t="shared" si="2"/>
        <v>NO</v>
      </c>
    </row>
    <row r="52" spans="1:37" s="64" customFormat="1" ht="409.5" customHeight="1" x14ac:dyDescent="0.25">
      <c r="A52" s="142">
        <v>753</v>
      </c>
      <c r="B52" s="77"/>
      <c r="C52" s="77"/>
      <c r="D52" s="26" t="s">
        <v>286</v>
      </c>
      <c r="E52" s="75">
        <v>43782</v>
      </c>
      <c r="F52" s="63" t="s">
        <v>42</v>
      </c>
      <c r="G52" s="63" t="s">
        <v>119</v>
      </c>
      <c r="H52" s="63" t="s">
        <v>84</v>
      </c>
      <c r="I52" s="48" t="s">
        <v>288</v>
      </c>
      <c r="J52" s="3" t="s">
        <v>45</v>
      </c>
      <c r="K52" s="14" t="s">
        <v>159</v>
      </c>
      <c r="L52" s="3" t="s">
        <v>36</v>
      </c>
      <c r="M52" s="3" t="s">
        <v>56</v>
      </c>
      <c r="N52" s="63" t="s">
        <v>622</v>
      </c>
      <c r="O52" s="74">
        <v>43825</v>
      </c>
      <c r="P52" s="63"/>
      <c r="Q52" s="49"/>
      <c r="R52" s="26"/>
      <c r="S52" s="74"/>
      <c r="T52" s="138">
        <v>4</v>
      </c>
      <c r="U52" s="25" t="s">
        <v>300</v>
      </c>
      <c r="V52" s="25" t="s">
        <v>301</v>
      </c>
      <c r="W52" s="26" t="s">
        <v>302</v>
      </c>
      <c r="X52" s="26" t="s">
        <v>302</v>
      </c>
      <c r="Y52" s="29" t="s">
        <v>72</v>
      </c>
      <c r="Z52" s="27">
        <v>43831</v>
      </c>
      <c r="AA52" s="27">
        <v>44196</v>
      </c>
      <c r="AB52" s="63" t="s">
        <v>308</v>
      </c>
      <c r="AC52" s="63" t="s">
        <v>608</v>
      </c>
      <c r="AD52" s="63" t="s">
        <v>105</v>
      </c>
      <c r="AE52" s="6" t="str">
        <f t="shared" si="0"/>
        <v>C</v>
      </c>
      <c r="AF52" s="87"/>
      <c r="AG52" s="88">
        <f t="shared" si="1"/>
        <v>1</v>
      </c>
      <c r="AH52" s="136" t="s">
        <v>1438</v>
      </c>
      <c r="AI52" s="156">
        <v>1</v>
      </c>
      <c r="AJ52" s="136" t="s">
        <v>1432</v>
      </c>
      <c r="AK52" s="47" t="str">
        <f t="shared" si="2"/>
        <v>NO</v>
      </c>
    </row>
    <row r="53" spans="1:37" s="64" customFormat="1" ht="409.5" customHeight="1" x14ac:dyDescent="0.25">
      <c r="A53" s="142">
        <v>753</v>
      </c>
      <c r="B53" s="77"/>
      <c r="C53" s="77"/>
      <c r="D53" s="26" t="s">
        <v>286</v>
      </c>
      <c r="E53" s="75">
        <v>43782</v>
      </c>
      <c r="F53" s="63" t="s">
        <v>42</v>
      </c>
      <c r="G53" s="63" t="s">
        <v>119</v>
      </c>
      <c r="H53" s="63" t="s">
        <v>84</v>
      </c>
      <c r="I53" s="48" t="s">
        <v>288</v>
      </c>
      <c r="J53" s="3" t="s">
        <v>45</v>
      </c>
      <c r="K53" s="14" t="s">
        <v>159</v>
      </c>
      <c r="L53" s="3" t="s">
        <v>36</v>
      </c>
      <c r="M53" s="3" t="s">
        <v>56</v>
      </c>
      <c r="N53" s="63" t="s">
        <v>622</v>
      </c>
      <c r="O53" s="74">
        <v>43825</v>
      </c>
      <c r="P53" s="63"/>
      <c r="Q53" s="49"/>
      <c r="R53" s="26"/>
      <c r="S53" s="74"/>
      <c r="T53" s="138">
        <v>5</v>
      </c>
      <c r="U53" s="25" t="s">
        <v>300</v>
      </c>
      <c r="V53" s="25" t="s">
        <v>305</v>
      </c>
      <c r="W53" s="26" t="s">
        <v>306</v>
      </c>
      <c r="X53" s="26" t="s">
        <v>307</v>
      </c>
      <c r="Y53" s="29" t="s">
        <v>72</v>
      </c>
      <c r="Z53" s="27">
        <v>44013</v>
      </c>
      <c r="AA53" s="27">
        <v>44561</v>
      </c>
      <c r="AB53" s="63" t="s">
        <v>309</v>
      </c>
      <c r="AC53" s="63" t="s">
        <v>49</v>
      </c>
      <c r="AD53" s="63" t="s">
        <v>105</v>
      </c>
      <c r="AE53" s="6" t="str">
        <f t="shared" si="0"/>
        <v>A</v>
      </c>
      <c r="AF53" s="87"/>
      <c r="AG53" s="88" t="str">
        <f t="shared" si="1"/>
        <v>N.A.</v>
      </c>
      <c r="AH53" s="136" t="s">
        <v>1437</v>
      </c>
      <c r="AI53" s="156" t="s">
        <v>39</v>
      </c>
      <c r="AJ53" s="136" t="s">
        <v>1433</v>
      </c>
      <c r="AK53" s="47" t="str">
        <f t="shared" si="2"/>
        <v>SI</v>
      </c>
    </row>
    <row r="54" spans="1:37" s="64" customFormat="1" ht="409.5" customHeight="1" x14ac:dyDescent="0.25">
      <c r="A54" s="142">
        <v>756</v>
      </c>
      <c r="B54" s="77"/>
      <c r="C54" s="77"/>
      <c r="D54" s="26" t="s">
        <v>115</v>
      </c>
      <c r="E54" s="75">
        <v>43453</v>
      </c>
      <c r="F54" s="63" t="s">
        <v>116</v>
      </c>
      <c r="G54" s="63" t="s">
        <v>310</v>
      </c>
      <c r="H54" s="63" t="s">
        <v>84</v>
      </c>
      <c r="I54" s="50" t="s">
        <v>311</v>
      </c>
      <c r="J54" s="3" t="s">
        <v>45</v>
      </c>
      <c r="K54" s="14" t="s">
        <v>159</v>
      </c>
      <c r="L54" s="3" t="s">
        <v>36</v>
      </c>
      <c r="M54" s="3" t="s">
        <v>56</v>
      </c>
      <c r="N54" s="63"/>
      <c r="O54" s="74">
        <v>43825</v>
      </c>
      <c r="P54" s="63"/>
      <c r="Q54" s="71"/>
      <c r="R54" s="71"/>
      <c r="S54" s="71"/>
      <c r="T54" s="138">
        <v>1</v>
      </c>
      <c r="U54" s="71"/>
      <c r="V54" s="48" t="s">
        <v>312</v>
      </c>
      <c r="W54" s="63" t="s">
        <v>313</v>
      </c>
      <c r="X54" s="63" t="s">
        <v>314</v>
      </c>
      <c r="Y54" s="63">
        <v>1</v>
      </c>
      <c r="Z54" s="76">
        <v>43831</v>
      </c>
      <c r="AA54" s="76">
        <v>44012</v>
      </c>
      <c r="AB54" s="63" t="s">
        <v>328</v>
      </c>
      <c r="AC54" s="63" t="s">
        <v>37</v>
      </c>
      <c r="AD54" s="63" t="s">
        <v>105</v>
      </c>
      <c r="AE54" s="6" t="str">
        <f t="shared" si="0"/>
        <v>C</v>
      </c>
      <c r="AF54" s="87"/>
      <c r="AG54" s="88">
        <f t="shared" si="1"/>
        <v>1</v>
      </c>
      <c r="AH54" s="136" t="s">
        <v>664</v>
      </c>
      <c r="AI54" s="156">
        <v>1</v>
      </c>
      <c r="AJ54" s="136" t="s">
        <v>1441</v>
      </c>
      <c r="AK54" s="47" t="str">
        <f t="shared" si="2"/>
        <v>NO</v>
      </c>
    </row>
    <row r="55" spans="1:37" s="64" customFormat="1" ht="78.75" customHeight="1" x14ac:dyDescent="0.25">
      <c r="A55" s="142">
        <v>758</v>
      </c>
      <c r="B55" s="77"/>
      <c r="C55" s="77"/>
      <c r="D55" s="26" t="s">
        <v>315</v>
      </c>
      <c r="E55" s="75">
        <v>43888</v>
      </c>
      <c r="F55" s="63" t="s">
        <v>42</v>
      </c>
      <c r="G55" s="63" t="s">
        <v>71</v>
      </c>
      <c r="H55" s="63" t="s">
        <v>152</v>
      </c>
      <c r="I55" s="50" t="s">
        <v>316</v>
      </c>
      <c r="J55" s="3" t="s">
        <v>45</v>
      </c>
      <c r="K55" s="14" t="s">
        <v>159</v>
      </c>
      <c r="L55" s="3" t="s">
        <v>36</v>
      </c>
      <c r="M55" s="3" t="s">
        <v>56</v>
      </c>
      <c r="N55" s="63"/>
      <c r="O55" s="63" t="s">
        <v>287</v>
      </c>
      <c r="P55" s="63"/>
      <c r="Q55" s="71"/>
      <c r="R55" s="71"/>
      <c r="S55" s="71"/>
      <c r="T55" s="138">
        <v>1</v>
      </c>
      <c r="U55" s="48" t="s">
        <v>350</v>
      </c>
      <c r="V55" s="48" t="s">
        <v>351</v>
      </c>
      <c r="W55" s="63" t="s">
        <v>352</v>
      </c>
      <c r="X55" s="63" t="s">
        <v>353</v>
      </c>
      <c r="Y55" s="63">
        <v>3</v>
      </c>
      <c r="Z55" s="76">
        <v>43892</v>
      </c>
      <c r="AA55" s="76">
        <v>44180</v>
      </c>
      <c r="AB55" s="63" t="s">
        <v>334</v>
      </c>
      <c r="AC55" s="63" t="s">
        <v>339</v>
      </c>
      <c r="AD55" s="63" t="s">
        <v>104</v>
      </c>
      <c r="AE55" s="6" t="str">
        <f t="shared" si="0"/>
        <v>A</v>
      </c>
      <c r="AF55" s="87"/>
      <c r="AG55" s="88" t="str">
        <f t="shared" si="1"/>
        <v>N.A.</v>
      </c>
      <c r="AH55" s="136" t="s">
        <v>1489</v>
      </c>
      <c r="AI55" s="156" t="s">
        <v>39</v>
      </c>
      <c r="AJ55" s="136" t="s">
        <v>1490</v>
      </c>
      <c r="AK55" s="47" t="str">
        <f t="shared" si="2"/>
        <v>SI</v>
      </c>
    </row>
    <row r="56" spans="1:37" s="64" customFormat="1" ht="409.6" customHeight="1" x14ac:dyDescent="0.25">
      <c r="A56" s="142">
        <v>761</v>
      </c>
      <c r="B56" s="77"/>
      <c r="C56" s="77"/>
      <c r="D56" s="26" t="s">
        <v>341</v>
      </c>
      <c r="E56" s="75">
        <v>43822</v>
      </c>
      <c r="F56" s="63" t="s">
        <v>42</v>
      </c>
      <c r="G56" s="63" t="s">
        <v>343</v>
      </c>
      <c r="H56" s="63" t="s">
        <v>340</v>
      </c>
      <c r="I56" s="50" t="s">
        <v>342</v>
      </c>
      <c r="J56" s="14" t="s">
        <v>45</v>
      </c>
      <c r="K56" s="14" t="s">
        <v>159</v>
      </c>
      <c r="L56" s="14" t="s">
        <v>36</v>
      </c>
      <c r="M56" s="3" t="s">
        <v>56</v>
      </c>
      <c r="N56" s="3"/>
      <c r="O56" s="74">
        <v>43823</v>
      </c>
      <c r="P56" s="63"/>
      <c r="Q56" s="71"/>
      <c r="R56" s="71"/>
      <c r="S56" s="71"/>
      <c r="T56" s="138">
        <v>1</v>
      </c>
      <c r="U56" s="31" t="s">
        <v>344</v>
      </c>
      <c r="V56" s="25" t="s">
        <v>345</v>
      </c>
      <c r="W56" s="26" t="s">
        <v>346</v>
      </c>
      <c r="X56" s="26" t="s">
        <v>346</v>
      </c>
      <c r="Y56" s="29" t="s">
        <v>347</v>
      </c>
      <c r="Z56" s="27">
        <v>43845</v>
      </c>
      <c r="AA56" s="27">
        <v>44196</v>
      </c>
      <c r="AB56" s="63" t="s">
        <v>919</v>
      </c>
      <c r="AC56" s="63" t="s">
        <v>349</v>
      </c>
      <c r="AD56" s="63" t="s">
        <v>60</v>
      </c>
      <c r="AE56" s="6" t="str">
        <f t="shared" si="0"/>
        <v>C</v>
      </c>
      <c r="AF56" s="87"/>
      <c r="AG56" s="88" t="str">
        <f t="shared" si="1"/>
        <v>N.A</v>
      </c>
      <c r="AH56" s="136" t="s">
        <v>1344</v>
      </c>
      <c r="AI56" s="156" t="s">
        <v>1345</v>
      </c>
      <c r="AJ56" s="136" t="s">
        <v>1343</v>
      </c>
      <c r="AK56" s="47" t="str">
        <f t="shared" si="2"/>
        <v>NO</v>
      </c>
    </row>
    <row r="57" spans="1:37" s="64" customFormat="1" ht="202.5" customHeight="1" x14ac:dyDescent="0.25">
      <c r="A57" s="142">
        <v>763</v>
      </c>
      <c r="B57" s="77"/>
      <c r="C57" s="77"/>
      <c r="D57" s="26" t="s">
        <v>280</v>
      </c>
      <c r="E57" s="75"/>
      <c r="F57" s="63" t="s">
        <v>42</v>
      </c>
      <c r="G57" s="63"/>
      <c r="H57" s="63" t="s">
        <v>161</v>
      </c>
      <c r="I57" s="48" t="s">
        <v>672</v>
      </c>
      <c r="J57" s="14" t="s">
        <v>45</v>
      </c>
      <c r="K57" s="14" t="s">
        <v>159</v>
      </c>
      <c r="L57" s="14" t="s">
        <v>36</v>
      </c>
      <c r="M57" s="3" t="s">
        <v>56</v>
      </c>
      <c r="N57" s="3"/>
      <c r="O57" s="74"/>
      <c r="P57" s="63"/>
      <c r="Q57" s="71"/>
      <c r="R57" s="71"/>
      <c r="S57" s="71"/>
      <c r="T57" s="138">
        <v>1</v>
      </c>
      <c r="U57" s="87"/>
      <c r="V57" s="25" t="s">
        <v>673</v>
      </c>
      <c r="W57" s="26" t="s">
        <v>674</v>
      </c>
      <c r="X57" s="26" t="s">
        <v>674</v>
      </c>
      <c r="Y57" s="29" t="s">
        <v>72</v>
      </c>
      <c r="Z57" s="27">
        <v>44012</v>
      </c>
      <c r="AA57" s="27">
        <v>44377</v>
      </c>
      <c r="AB57" s="63" t="s">
        <v>322</v>
      </c>
      <c r="AC57" s="63" t="s">
        <v>167</v>
      </c>
      <c r="AD57" s="63" t="s">
        <v>321</v>
      </c>
      <c r="AE57" s="6" t="str">
        <f t="shared" si="0"/>
        <v>A</v>
      </c>
      <c r="AF57" s="87"/>
      <c r="AG57" s="88" t="str">
        <f t="shared" si="1"/>
        <v>N.A.</v>
      </c>
      <c r="AH57" s="136" t="s">
        <v>1530</v>
      </c>
      <c r="AI57" s="156" t="s">
        <v>39</v>
      </c>
      <c r="AJ57" s="136" t="s">
        <v>1531</v>
      </c>
      <c r="AK57" s="47" t="str">
        <f t="shared" si="2"/>
        <v>SI</v>
      </c>
    </row>
    <row r="58" spans="1:37" s="64" customFormat="1" ht="78.75" customHeight="1" x14ac:dyDescent="0.25">
      <c r="A58" s="142">
        <v>770</v>
      </c>
      <c r="B58" s="77"/>
      <c r="C58" s="77"/>
      <c r="D58" s="26" t="s">
        <v>39</v>
      </c>
      <c r="E58" s="75"/>
      <c r="F58" s="63" t="s">
        <v>42</v>
      </c>
      <c r="G58" s="63"/>
      <c r="H58" s="63" t="s">
        <v>644</v>
      </c>
      <c r="I58" s="48" t="s">
        <v>679</v>
      </c>
      <c r="J58" s="14" t="s">
        <v>646</v>
      </c>
      <c r="K58" s="14" t="s">
        <v>1015</v>
      </c>
      <c r="L58" s="14" t="s">
        <v>696</v>
      </c>
      <c r="M58" s="3" t="s">
        <v>56</v>
      </c>
      <c r="N58" s="3"/>
      <c r="O58" s="74"/>
      <c r="P58" s="63"/>
      <c r="Q58" s="71"/>
      <c r="R58" s="71"/>
      <c r="S58" s="71"/>
      <c r="T58" s="138">
        <v>1</v>
      </c>
      <c r="U58" s="87"/>
      <c r="V58" s="25" t="s">
        <v>677</v>
      </c>
      <c r="W58" s="26" t="s">
        <v>675</v>
      </c>
      <c r="X58" s="26" t="s">
        <v>675</v>
      </c>
      <c r="Y58" s="29" t="s">
        <v>72</v>
      </c>
      <c r="Z58" s="27">
        <v>43990</v>
      </c>
      <c r="AA58" s="27">
        <v>44104</v>
      </c>
      <c r="AB58" s="103" t="s">
        <v>331</v>
      </c>
      <c r="AC58" s="63" t="s">
        <v>86</v>
      </c>
      <c r="AD58" s="63" t="s">
        <v>95</v>
      </c>
      <c r="AE58" s="6" t="str">
        <f t="shared" ref="AE58:AE121" si="3">IF(AG58="N.A.","A",(IF(AG58&lt;99%,"A","C")))</f>
        <v>C</v>
      </c>
      <c r="AF58" s="87"/>
      <c r="AG58" s="88">
        <f t="shared" ref="AG58:AG121" si="4">AI58</f>
        <v>1</v>
      </c>
      <c r="AH58" s="136" t="s">
        <v>1502</v>
      </c>
      <c r="AI58" s="156">
        <v>1</v>
      </c>
      <c r="AJ58" s="136" t="s">
        <v>1502</v>
      </c>
      <c r="AK58" s="47" t="str">
        <f t="shared" ref="AK58:AK121" si="5">IF(AG58="N.A.","SI",(IF(AG58&lt;99%,"SI","NO")))</f>
        <v>NO</v>
      </c>
    </row>
    <row r="59" spans="1:37" s="64" customFormat="1" ht="63" customHeight="1" x14ac:dyDescent="0.25">
      <c r="A59" s="142">
        <v>770</v>
      </c>
      <c r="B59" s="77"/>
      <c r="C59" s="77"/>
      <c r="D59" s="26" t="s">
        <v>39</v>
      </c>
      <c r="E59" s="75"/>
      <c r="F59" s="63" t="s">
        <v>42</v>
      </c>
      <c r="G59" s="63"/>
      <c r="H59" s="63" t="s">
        <v>644</v>
      </c>
      <c r="I59" s="48" t="s">
        <v>679</v>
      </c>
      <c r="J59" s="14" t="s">
        <v>646</v>
      </c>
      <c r="K59" s="14" t="s">
        <v>1015</v>
      </c>
      <c r="L59" s="14" t="s">
        <v>696</v>
      </c>
      <c r="M59" s="3" t="s">
        <v>56</v>
      </c>
      <c r="N59" s="3"/>
      <c r="O59" s="74"/>
      <c r="P59" s="63"/>
      <c r="Q59" s="71"/>
      <c r="R59" s="71"/>
      <c r="S59" s="71"/>
      <c r="T59" s="138">
        <v>2</v>
      </c>
      <c r="U59" s="87"/>
      <c r="V59" s="25" t="s">
        <v>678</v>
      </c>
      <c r="W59" s="26" t="s">
        <v>676</v>
      </c>
      <c r="X59" s="26" t="s">
        <v>676</v>
      </c>
      <c r="Y59" s="29" t="s">
        <v>72</v>
      </c>
      <c r="Z59" s="27">
        <v>43990</v>
      </c>
      <c r="AA59" s="27">
        <v>44104</v>
      </c>
      <c r="AB59" s="103" t="s">
        <v>331</v>
      </c>
      <c r="AC59" s="63" t="s">
        <v>86</v>
      </c>
      <c r="AD59" s="63" t="s">
        <v>95</v>
      </c>
      <c r="AE59" s="6" t="str">
        <f t="shared" si="3"/>
        <v>C</v>
      </c>
      <c r="AF59" s="87"/>
      <c r="AG59" s="88">
        <f t="shared" si="4"/>
        <v>1</v>
      </c>
      <c r="AH59" s="136" t="s">
        <v>1501</v>
      </c>
      <c r="AI59" s="156">
        <v>1</v>
      </c>
      <c r="AJ59" s="136" t="s">
        <v>1501</v>
      </c>
      <c r="AK59" s="47" t="str">
        <f t="shared" si="5"/>
        <v>NO</v>
      </c>
    </row>
    <row r="60" spans="1:37" s="64" customFormat="1" ht="309" customHeight="1" x14ac:dyDescent="0.25">
      <c r="A60" s="142">
        <v>779</v>
      </c>
      <c r="B60" s="77"/>
      <c r="C60" s="77"/>
      <c r="D60" s="26" t="s">
        <v>39</v>
      </c>
      <c r="E60" s="75"/>
      <c r="F60" s="63" t="s">
        <v>42</v>
      </c>
      <c r="G60" s="63"/>
      <c r="H60" s="63" t="s">
        <v>175</v>
      </c>
      <c r="I60" s="48" t="s">
        <v>680</v>
      </c>
      <c r="J60" s="14" t="s">
        <v>646</v>
      </c>
      <c r="K60" s="14" t="s">
        <v>1015</v>
      </c>
      <c r="L60" s="14" t="s">
        <v>696</v>
      </c>
      <c r="M60" s="3" t="s">
        <v>56</v>
      </c>
      <c r="N60" s="3"/>
      <c r="O60" s="74"/>
      <c r="P60" s="63"/>
      <c r="Q60" s="71"/>
      <c r="R60" s="71"/>
      <c r="S60" s="71"/>
      <c r="T60" s="138"/>
      <c r="U60" s="87"/>
      <c r="V60" s="136" t="s">
        <v>681</v>
      </c>
      <c r="W60" s="103" t="s">
        <v>688</v>
      </c>
      <c r="X60" s="103" t="s">
        <v>688</v>
      </c>
      <c r="Y60" s="103">
        <v>1</v>
      </c>
      <c r="Z60" s="163">
        <v>43862</v>
      </c>
      <c r="AA60" s="163">
        <v>44058</v>
      </c>
      <c r="AB60" s="63" t="s">
        <v>695</v>
      </c>
      <c r="AC60" s="63" t="s">
        <v>62</v>
      </c>
      <c r="AD60" s="63" t="s">
        <v>61</v>
      </c>
      <c r="AE60" s="6" t="str">
        <f t="shared" si="3"/>
        <v>C</v>
      </c>
      <c r="AF60" s="87"/>
      <c r="AG60" s="88">
        <f t="shared" si="4"/>
        <v>1</v>
      </c>
      <c r="AH60" s="136" t="s">
        <v>1511</v>
      </c>
      <c r="AI60" s="156">
        <v>1</v>
      </c>
      <c r="AJ60" s="136" t="s">
        <v>1512</v>
      </c>
      <c r="AK60" s="47" t="str">
        <f t="shared" si="5"/>
        <v>NO</v>
      </c>
    </row>
    <row r="61" spans="1:37" s="64" customFormat="1" ht="63" customHeight="1" x14ac:dyDescent="0.25">
      <c r="A61" s="142">
        <v>779</v>
      </c>
      <c r="B61" s="77"/>
      <c r="C61" s="77"/>
      <c r="D61" s="26" t="s">
        <v>39</v>
      </c>
      <c r="E61" s="75"/>
      <c r="F61" s="63" t="s">
        <v>42</v>
      </c>
      <c r="G61" s="63"/>
      <c r="H61" s="63" t="s">
        <v>175</v>
      </c>
      <c r="I61" s="48" t="s">
        <v>680</v>
      </c>
      <c r="J61" s="14" t="s">
        <v>646</v>
      </c>
      <c r="K61" s="14" t="s">
        <v>1015</v>
      </c>
      <c r="L61" s="14" t="s">
        <v>696</v>
      </c>
      <c r="M61" s="3" t="s">
        <v>56</v>
      </c>
      <c r="N61" s="3"/>
      <c r="O61" s="74"/>
      <c r="P61" s="63"/>
      <c r="Q61" s="71"/>
      <c r="R61" s="71"/>
      <c r="S61" s="71"/>
      <c r="T61" s="138"/>
      <c r="U61" s="87"/>
      <c r="V61" s="136" t="s">
        <v>682</v>
      </c>
      <c r="W61" s="103" t="s">
        <v>689</v>
      </c>
      <c r="X61" s="103" t="s">
        <v>689</v>
      </c>
      <c r="Y61" s="103">
        <v>1</v>
      </c>
      <c r="Z61" s="163">
        <v>43952</v>
      </c>
      <c r="AA61" s="163">
        <v>44058</v>
      </c>
      <c r="AB61" s="63" t="s">
        <v>695</v>
      </c>
      <c r="AC61" s="63" t="s">
        <v>62</v>
      </c>
      <c r="AD61" s="63" t="s">
        <v>61</v>
      </c>
      <c r="AE61" s="6" t="str">
        <f t="shared" si="3"/>
        <v>C</v>
      </c>
      <c r="AF61" s="87"/>
      <c r="AG61" s="88">
        <f t="shared" si="4"/>
        <v>1</v>
      </c>
      <c r="AH61" s="136" t="s">
        <v>1509</v>
      </c>
      <c r="AI61" s="156">
        <v>1</v>
      </c>
      <c r="AJ61" s="136" t="s">
        <v>1510</v>
      </c>
      <c r="AK61" s="47" t="str">
        <f t="shared" ref="AK61" si="6">IF(AG61="N.A.","SI",(IF(AG61&lt;99%,"SI","NO")))</f>
        <v>NO</v>
      </c>
    </row>
    <row r="62" spans="1:37" s="64" customFormat="1" ht="63" customHeight="1" x14ac:dyDescent="0.25">
      <c r="A62" s="142">
        <v>779</v>
      </c>
      <c r="B62" s="77"/>
      <c r="C62" s="77"/>
      <c r="D62" s="26" t="s">
        <v>39</v>
      </c>
      <c r="E62" s="75"/>
      <c r="F62" s="63" t="s">
        <v>42</v>
      </c>
      <c r="G62" s="63"/>
      <c r="H62" s="63" t="s">
        <v>175</v>
      </c>
      <c r="I62" s="48" t="s">
        <v>680</v>
      </c>
      <c r="J62" s="14" t="s">
        <v>646</v>
      </c>
      <c r="K62" s="14" t="s">
        <v>1015</v>
      </c>
      <c r="L62" s="14" t="s">
        <v>696</v>
      </c>
      <c r="M62" s="3" t="s">
        <v>56</v>
      </c>
      <c r="N62" s="3"/>
      <c r="O62" s="74"/>
      <c r="P62" s="63"/>
      <c r="Q62" s="71"/>
      <c r="R62" s="71"/>
      <c r="S62" s="71"/>
      <c r="T62" s="138"/>
      <c r="U62" s="87"/>
      <c r="V62" s="136" t="s">
        <v>683</v>
      </c>
      <c r="W62" s="103" t="s">
        <v>690</v>
      </c>
      <c r="X62" s="103" t="s">
        <v>690</v>
      </c>
      <c r="Y62" s="103">
        <v>1</v>
      </c>
      <c r="Z62" s="163">
        <v>43899</v>
      </c>
      <c r="AA62" s="163">
        <v>44058</v>
      </c>
      <c r="AB62" s="63" t="s">
        <v>695</v>
      </c>
      <c r="AC62" s="63" t="s">
        <v>62</v>
      </c>
      <c r="AD62" s="63" t="s">
        <v>61</v>
      </c>
      <c r="AE62" s="6" t="str">
        <f t="shared" si="3"/>
        <v>C</v>
      </c>
      <c r="AF62" s="87"/>
      <c r="AG62" s="88">
        <f t="shared" si="4"/>
        <v>1</v>
      </c>
      <c r="AH62" s="136" t="s">
        <v>1513</v>
      </c>
      <c r="AI62" s="156">
        <v>1</v>
      </c>
      <c r="AJ62" s="136" t="s">
        <v>1508</v>
      </c>
      <c r="AK62" s="47" t="str">
        <f t="shared" si="5"/>
        <v>NO</v>
      </c>
    </row>
    <row r="63" spans="1:37" s="64" customFormat="1" ht="63" customHeight="1" x14ac:dyDescent="0.25">
      <c r="A63" s="142">
        <v>779</v>
      </c>
      <c r="B63" s="77"/>
      <c r="C63" s="77"/>
      <c r="D63" s="26" t="s">
        <v>39</v>
      </c>
      <c r="E63" s="75"/>
      <c r="F63" s="63" t="s">
        <v>42</v>
      </c>
      <c r="G63" s="63"/>
      <c r="H63" s="63" t="s">
        <v>175</v>
      </c>
      <c r="I63" s="48" t="s">
        <v>680</v>
      </c>
      <c r="J63" s="14" t="s">
        <v>646</v>
      </c>
      <c r="K63" s="14" t="s">
        <v>1015</v>
      </c>
      <c r="L63" s="14" t="s">
        <v>696</v>
      </c>
      <c r="M63" s="3" t="s">
        <v>56</v>
      </c>
      <c r="N63" s="3"/>
      <c r="O63" s="74"/>
      <c r="P63" s="63"/>
      <c r="Q63" s="71"/>
      <c r="R63" s="71"/>
      <c r="S63" s="71"/>
      <c r="T63" s="138"/>
      <c r="U63" s="87"/>
      <c r="V63" s="136" t="s">
        <v>684</v>
      </c>
      <c r="W63" s="103" t="s">
        <v>691</v>
      </c>
      <c r="X63" s="103" t="s">
        <v>691</v>
      </c>
      <c r="Y63" s="103">
        <v>1</v>
      </c>
      <c r="Z63" s="163">
        <v>43906</v>
      </c>
      <c r="AA63" s="163">
        <v>44058</v>
      </c>
      <c r="AB63" s="63" t="s">
        <v>695</v>
      </c>
      <c r="AC63" s="63" t="s">
        <v>62</v>
      </c>
      <c r="AD63" s="63" t="s">
        <v>61</v>
      </c>
      <c r="AE63" s="6" t="str">
        <f t="shared" si="3"/>
        <v>C</v>
      </c>
      <c r="AF63" s="87"/>
      <c r="AG63" s="88">
        <f t="shared" si="4"/>
        <v>1</v>
      </c>
      <c r="AH63" s="136" t="s">
        <v>1514</v>
      </c>
      <c r="AI63" s="156">
        <v>1</v>
      </c>
      <c r="AJ63" s="136" t="s">
        <v>1515</v>
      </c>
      <c r="AK63" s="47" t="str">
        <f t="shared" si="5"/>
        <v>NO</v>
      </c>
    </row>
    <row r="64" spans="1:37" s="64" customFormat="1" ht="63" customHeight="1" x14ac:dyDescent="0.25">
      <c r="A64" s="142">
        <v>779</v>
      </c>
      <c r="B64" s="77"/>
      <c r="C64" s="77"/>
      <c r="D64" s="26" t="s">
        <v>39</v>
      </c>
      <c r="E64" s="75"/>
      <c r="F64" s="63" t="s">
        <v>42</v>
      </c>
      <c r="G64" s="63"/>
      <c r="H64" s="63" t="s">
        <v>175</v>
      </c>
      <c r="I64" s="48" t="s">
        <v>680</v>
      </c>
      <c r="J64" s="14" t="s">
        <v>646</v>
      </c>
      <c r="K64" s="14" t="s">
        <v>1015</v>
      </c>
      <c r="L64" s="14" t="s">
        <v>696</v>
      </c>
      <c r="M64" s="3" t="s">
        <v>56</v>
      </c>
      <c r="N64" s="3"/>
      <c r="O64" s="74"/>
      <c r="P64" s="63"/>
      <c r="Q64" s="71"/>
      <c r="R64" s="71"/>
      <c r="S64" s="71"/>
      <c r="T64" s="138"/>
      <c r="U64" s="87"/>
      <c r="V64" s="136" t="s">
        <v>685</v>
      </c>
      <c r="W64" s="103" t="s">
        <v>692</v>
      </c>
      <c r="X64" s="103" t="s">
        <v>692</v>
      </c>
      <c r="Y64" s="103">
        <v>1</v>
      </c>
      <c r="Z64" s="163">
        <v>43922</v>
      </c>
      <c r="AA64" s="163">
        <v>44074</v>
      </c>
      <c r="AB64" s="63" t="s">
        <v>695</v>
      </c>
      <c r="AC64" s="63" t="s">
        <v>62</v>
      </c>
      <c r="AD64" s="63" t="s">
        <v>61</v>
      </c>
      <c r="AE64" s="6" t="str">
        <f t="shared" si="3"/>
        <v>C</v>
      </c>
      <c r="AF64" s="87"/>
      <c r="AG64" s="88">
        <f t="shared" si="4"/>
        <v>1</v>
      </c>
      <c r="AH64" s="136" t="s">
        <v>1516</v>
      </c>
      <c r="AI64" s="156">
        <v>1</v>
      </c>
      <c r="AJ64" s="136" t="s">
        <v>1517</v>
      </c>
      <c r="AK64" s="47" t="str">
        <f t="shared" si="5"/>
        <v>NO</v>
      </c>
    </row>
    <row r="65" spans="1:37" s="64" customFormat="1" ht="63" customHeight="1" x14ac:dyDescent="0.25">
      <c r="A65" s="142">
        <v>779</v>
      </c>
      <c r="B65" s="77"/>
      <c r="C65" s="77"/>
      <c r="D65" s="26" t="s">
        <v>39</v>
      </c>
      <c r="E65" s="75"/>
      <c r="F65" s="63" t="s">
        <v>42</v>
      </c>
      <c r="G65" s="63"/>
      <c r="H65" s="63" t="s">
        <v>175</v>
      </c>
      <c r="I65" s="48" t="s">
        <v>680</v>
      </c>
      <c r="J65" s="14" t="s">
        <v>646</v>
      </c>
      <c r="K65" s="14" t="s">
        <v>1015</v>
      </c>
      <c r="L65" s="14" t="s">
        <v>696</v>
      </c>
      <c r="M65" s="3" t="s">
        <v>56</v>
      </c>
      <c r="N65" s="3"/>
      <c r="O65" s="74"/>
      <c r="P65" s="63"/>
      <c r="Q65" s="71"/>
      <c r="R65" s="71"/>
      <c r="S65" s="71"/>
      <c r="T65" s="138"/>
      <c r="U65" s="87"/>
      <c r="V65" s="136" t="s">
        <v>686</v>
      </c>
      <c r="W65" s="103" t="s">
        <v>693</v>
      </c>
      <c r="X65" s="103" t="s">
        <v>693</v>
      </c>
      <c r="Y65" s="103">
        <v>1</v>
      </c>
      <c r="Z65" s="163">
        <v>44013</v>
      </c>
      <c r="AA65" s="163">
        <v>44074</v>
      </c>
      <c r="AB65" s="63" t="s">
        <v>695</v>
      </c>
      <c r="AC65" s="63" t="s">
        <v>62</v>
      </c>
      <c r="AD65" s="63" t="s">
        <v>61</v>
      </c>
      <c r="AE65" s="6" t="str">
        <f t="shared" si="3"/>
        <v>C</v>
      </c>
      <c r="AF65" s="87"/>
      <c r="AG65" s="88">
        <f t="shared" si="4"/>
        <v>1</v>
      </c>
      <c r="AH65" s="136" t="s">
        <v>1520</v>
      </c>
      <c r="AI65" s="156">
        <v>1</v>
      </c>
      <c r="AJ65" s="136" t="s">
        <v>1518</v>
      </c>
      <c r="AK65" s="47" t="str">
        <f t="shared" si="5"/>
        <v>NO</v>
      </c>
    </row>
    <row r="66" spans="1:37" s="64" customFormat="1" ht="63" customHeight="1" x14ac:dyDescent="0.25">
      <c r="A66" s="142">
        <v>779</v>
      </c>
      <c r="B66" s="77"/>
      <c r="C66" s="77"/>
      <c r="D66" s="26" t="s">
        <v>39</v>
      </c>
      <c r="E66" s="75"/>
      <c r="F66" s="63" t="s">
        <v>42</v>
      </c>
      <c r="G66" s="63"/>
      <c r="H66" s="63" t="s">
        <v>175</v>
      </c>
      <c r="I66" s="48" t="s">
        <v>680</v>
      </c>
      <c r="J66" s="14" t="s">
        <v>646</v>
      </c>
      <c r="K66" s="14" t="s">
        <v>1015</v>
      </c>
      <c r="L66" s="14" t="s">
        <v>696</v>
      </c>
      <c r="M66" s="3" t="s">
        <v>56</v>
      </c>
      <c r="N66" s="3"/>
      <c r="O66" s="74"/>
      <c r="P66" s="63"/>
      <c r="Q66" s="71"/>
      <c r="R66" s="71"/>
      <c r="S66" s="71"/>
      <c r="T66" s="138"/>
      <c r="U66" s="87"/>
      <c r="V66" s="136" t="s">
        <v>687</v>
      </c>
      <c r="W66" s="103" t="s">
        <v>694</v>
      </c>
      <c r="X66" s="103" t="s">
        <v>694</v>
      </c>
      <c r="Y66" s="103">
        <v>1</v>
      </c>
      <c r="Z66" s="163">
        <v>44027</v>
      </c>
      <c r="AA66" s="163">
        <v>44074</v>
      </c>
      <c r="AB66" s="63" t="s">
        <v>695</v>
      </c>
      <c r="AC66" s="63" t="s">
        <v>62</v>
      </c>
      <c r="AD66" s="63" t="s">
        <v>61</v>
      </c>
      <c r="AE66" s="6" t="str">
        <f t="shared" si="3"/>
        <v>C</v>
      </c>
      <c r="AF66" s="87"/>
      <c r="AG66" s="88">
        <f t="shared" si="4"/>
        <v>1</v>
      </c>
      <c r="AH66" s="136" t="s">
        <v>1521</v>
      </c>
      <c r="AI66" s="156">
        <v>1</v>
      </c>
      <c r="AJ66" s="136" t="s">
        <v>1519</v>
      </c>
      <c r="AK66" s="47" t="str">
        <f t="shared" si="5"/>
        <v>NO</v>
      </c>
    </row>
    <row r="67" spans="1:37" s="64" customFormat="1" ht="315" x14ac:dyDescent="0.25">
      <c r="A67" s="145">
        <v>787</v>
      </c>
      <c r="B67" s="77"/>
      <c r="C67" s="77"/>
      <c r="D67" s="103" t="s">
        <v>354</v>
      </c>
      <c r="E67" s="164">
        <v>43799</v>
      </c>
      <c r="F67" s="103" t="s">
        <v>74</v>
      </c>
      <c r="G67" s="26" t="s">
        <v>355</v>
      </c>
      <c r="H67" s="103" t="s">
        <v>89</v>
      </c>
      <c r="I67" s="25" t="s">
        <v>380</v>
      </c>
      <c r="J67" s="103" t="s">
        <v>407</v>
      </c>
      <c r="K67" s="103" t="s">
        <v>408</v>
      </c>
      <c r="L67" s="14" t="s">
        <v>36</v>
      </c>
      <c r="M67" s="3" t="s">
        <v>56</v>
      </c>
      <c r="N67" s="103"/>
      <c r="O67" s="87"/>
      <c r="P67" s="29" t="s">
        <v>72</v>
      </c>
      <c r="Q67" s="29" t="s">
        <v>409</v>
      </c>
      <c r="R67" s="26" t="s">
        <v>410</v>
      </c>
      <c r="S67" s="29" t="s">
        <v>411</v>
      </c>
      <c r="T67" s="145">
        <v>1</v>
      </c>
      <c r="U67" s="26" t="s">
        <v>437</v>
      </c>
      <c r="V67" s="25" t="s">
        <v>438</v>
      </c>
      <c r="W67" s="26" t="s">
        <v>439</v>
      </c>
      <c r="X67" s="26" t="s">
        <v>440</v>
      </c>
      <c r="Y67" s="26">
        <v>1</v>
      </c>
      <c r="Z67" s="27">
        <v>43873</v>
      </c>
      <c r="AA67" s="27">
        <v>43980</v>
      </c>
      <c r="AB67" s="26" t="s">
        <v>410</v>
      </c>
      <c r="AC67" s="26" t="s">
        <v>114</v>
      </c>
      <c r="AD67" s="63" t="s">
        <v>104</v>
      </c>
      <c r="AE67" s="6" t="str">
        <f t="shared" si="3"/>
        <v>A</v>
      </c>
      <c r="AF67" s="87"/>
      <c r="AG67" s="88">
        <f t="shared" si="4"/>
        <v>0.9</v>
      </c>
      <c r="AH67" s="136" t="s">
        <v>1491</v>
      </c>
      <c r="AI67" s="156">
        <v>0.9</v>
      </c>
      <c r="AJ67" s="136" t="s">
        <v>1495</v>
      </c>
      <c r="AK67" s="47" t="str">
        <f t="shared" si="5"/>
        <v>SI</v>
      </c>
    </row>
    <row r="68" spans="1:37" s="64" customFormat="1" ht="315" x14ac:dyDescent="0.25">
      <c r="A68" s="145">
        <v>787</v>
      </c>
      <c r="B68" s="77"/>
      <c r="C68" s="77"/>
      <c r="D68" s="103" t="s">
        <v>354</v>
      </c>
      <c r="E68" s="164">
        <v>43799</v>
      </c>
      <c r="F68" s="103" t="s">
        <v>74</v>
      </c>
      <c r="G68" s="26" t="s">
        <v>355</v>
      </c>
      <c r="H68" s="103" t="s">
        <v>89</v>
      </c>
      <c r="I68" s="25" t="s">
        <v>380</v>
      </c>
      <c r="J68" s="103" t="s">
        <v>407</v>
      </c>
      <c r="K68" s="103" t="s">
        <v>408</v>
      </c>
      <c r="L68" s="14" t="s">
        <v>36</v>
      </c>
      <c r="M68" s="3" t="s">
        <v>56</v>
      </c>
      <c r="N68" s="103"/>
      <c r="O68" s="87"/>
      <c r="P68" s="29"/>
      <c r="Q68" s="29"/>
      <c r="R68" s="26"/>
      <c r="S68" s="29"/>
      <c r="T68" s="145">
        <v>2</v>
      </c>
      <c r="U68" s="26" t="s">
        <v>437</v>
      </c>
      <c r="V68" s="25" t="s">
        <v>438</v>
      </c>
      <c r="W68" s="26" t="s">
        <v>441</v>
      </c>
      <c r="X68" s="26" t="s">
        <v>442</v>
      </c>
      <c r="Y68" s="26">
        <v>1</v>
      </c>
      <c r="Z68" s="27">
        <v>43873</v>
      </c>
      <c r="AA68" s="27">
        <v>43980</v>
      </c>
      <c r="AB68" s="26" t="s">
        <v>410</v>
      </c>
      <c r="AC68" s="26" t="s">
        <v>114</v>
      </c>
      <c r="AD68" s="63" t="s">
        <v>104</v>
      </c>
      <c r="AE68" s="6" t="str">
        <f t="shared" si="3"/>
        <v>A</v>
      </c>
      <c r="AF68" s="87"/>
      <c r="AG68" s="88">
        <f t="shared" si="4"/>
        <v>0.8</v>
      </c>
      <c r="AH68" s="136" t="s">
        <v>1492</v>
      </c>
      <c r="AI68" s="156">
        <v>0.8</v>
      </c>
      <c r="AJ68" s="136" t="s">
        <v>1496</v>
      </c>
      <c r="AK68" s="47" t="str">
        <f t="shared" si="5"/>
        <v>SI</v>
      </c>
    </row>
    <row r="69" spans="1:37" s="64" customFormat="1" ht="315" x14ac:dyDescent="0.25">
      <c r="A69" s="145">
        <v>787</v>
      </c>
      <c r="B69" s="77"/>
      <c r="C69" s="77"/>
      <c r="D69" s="103" t="s">
        <v>354</v>
      </c>
      <c r="E69" s="164">
        <v>43799</v>
      </c>
      <c r="F69" s="103" t="s">
        <v>74</v>
      </c>
      <c r="G69" s="26" t="s">
        <v>355</v>
      </c>
      <c r="H69" s="103" t="s">
        <v>89</v>
      </c>
      <c r="I69" s="25" t="s">
        <v>380</v>
      </c>
      <c r="J69" s="103" t="s">
        <v>407</v>
      </c>
      <c r="K69" s="103" t="s">
        <v>408</v>
      </c>
      <c r="L69" s="14" t="s">
        <v>36</v>
      </c>
      <c r="M69" s="3" t="s">
        <v>56</v>
      </c>
      <c r="N69" s="103"/>
      <c r="O69" s="87"/>
      <c r="P69" s="29"/>
      <c r="Q69" s="29"/>
      <c r="R69" s="26"/>
      <c r="S69" s="29"/>
      <c r="T69" s="145">
        <v>3</v>
      </c>
      <c r="U69" s="26" t="s">
        <v>437</v>
      </c>
      <c r="V69" s="25" t="s">
        <v>443</v>
      </c>
      <c r="W69" s="26" t="s">
        <v>444</v>
      </c>
      <c r="X69" s="26" t="s">
        <v>445</v>
      </c>
      <c r="Y69" s="26">
        <v>1</v>
      </c>
      <c r="Z69" s="27">
        <v>43873</v>
      </c>
      <c r="AA69" s="27">
        <v>43987</v>
      </c>
      <c r="AB69" s="26" t="s">
        <v>410</v>
      </c>
      <c r="AC69" s="26" t="s">
        <v>114</v>
      </c>
      <c r="AD69" s="63" t="s">
        <v>104</v>
      </c>
      <c r="AE69" s="6" t="str">
        <f t="shared" si="3"/>
        <v>A</v>
      </c>
      <c r="AF69" s="87"/>
      <c r="AG69" s="88">
        <f t="shared" si="4"/>
        <v>0.7</v>
      </c>
      <c r="AH69" s="136" t="s">
        <v>1491</v>
      </c>
      <c r="AI69" s="156">
        <v>0.7</v>
      </c>
      <c r="AJ69" s="136" t="s">
        <v>1495</v>
      </c>
      <c r="AK69" s="47" t="str">
        <f t="shared" si="5"/>
        <v>SI</v>
      </c>
    </row>
    <row r="70" spans="1:37" s="64" customFormat="1" ht="315" x14ac:dyDescent="0.25">
      <c r="A70" s="145">
        <v>787</v>
      </c>
      <c r="B70" s="77"/>
      <c r="C70" s="77"/>
      <c r="D70" s="103" t="s">
        <v>354</v>
      </c>
      <c r="E70" s="164">
        <v>43799</v>
      </c>
      <c r="F70" s="103" t="s">
        <v>74</v>
      </c>
      <c r="G70" s="26" t="s">
        <v>355</v>
      </c>
      <c r="H70" s="103" t="s">
        <v>89</v>
      </c>
      <c r="I70" s="25" t="s">
        <v>380</v>
      </c>
      <c r="J70" s="103" t="s">
        <v>407</v>
      </c>
      <c r="K70" s="103" t="s">
        <v>408</v>
      </c>
      <c r="L70" s="14" t="s">
        <v>36</v>
      </c>
      <c r="M70" s="3" t="s">
        <v>56</v>
      </c>
      <c r="N70" s="103"/>
      <c r="O70" s="87"/>
      <c r="P70" s="29"/>
      <c r="Q70" s="29"/>
      <c r="R70" s="26"/>
      <c r="S70" s="29"/>
      <c r="T70" s="145">
        <v>4</v>
      </c>
      <c r="U70" s="26" t="s">
        <v>437</v>
      </c>
      <c r="V70" s="25" t="s">
        <v>443</v>
      </c>
      <c r="W70" s="26" t="s">
        <v>446</v>
      </c>
      <c r="X70" s="26" t="s">
        <v>445</v>
      </c>
      <c r="Y70" s="26">
        <v>1</v>
      </c>
      <c r="Z70" s="27">
        <v>43873</v>
      </c>
      <c r="AA70" s="27">
        <v>43987</v>
      </c>
      <c r="AB70" s="26" t="s">
        <v>410</v>
      </c>
      <c r="AC70" s="26" t="s">
        <v>114</v>
      </c>
      <c r="AD70" s="63" t="s">
        <v>104</v>
      </c>
      <c r="AE70" s="6" t="str">
        <f t="shared" si="3"/>
        <v>C</v>
      </c>
      <c r="AF70" s="87"/>
      <c r="AG70" s="88">
        <f t="shared" si="4"/>
        <v>1</v>
      </c>
      <c r="AH70" s="136" t="s">
        <v>1493</v>
      </c>
      <c r="AI70" s="156">
        <v>1</v>
      </c>
      <c r="AJ70" s="136" t="s">
        <v>1495</v>
      </c>
      <c r="AK70" s="47" t="str">
        <f t="shared" si="5"/>
        <v>NO</v>
      </c>
    </row>
    <row r="71" spans="1:37" s="64" customFormat="1" ht="315" x14ac:dyDescent="0.25">
      <c r="A71" s="145">
        <v>787</v>
      </c>
      <c r="B71" s="77"/>
      <c r="C71" s="77"/>
      <c r="D71" s="103" t="s">
        <v>354</v>
      </c>
      <c r="E71" s="164">
        <v>43799</v>
      </c>
      <c r="F71" s="103" t="s">
        <v>74</v>
      </c>
      <c r="G71" s="26" t="s">
        <v>355</v>
      </c>
      <c r="H71" s="103" t="s">
        <v>89</v>
      </c>
      <c r="I71" s="25" t="s">
        <v>380</v>
      </c>
      <c r="J71" s="103" t="s">
        <v>407</v>
      </c>
      <c r="K71" s="103" t="s">
        <v>408</v>
      </c>
      <c r="L71" s="14" t="s">
        <v>36</v>
      </c>
      <c r="M71" s="3" t="s">
        <v>56</v>
      </c>
      <c r="N71" s="103"/>
      <c r="O71" s="87"/>
      <c r="P71" s="29"/>
      <c r="Q71" s="29"/>
      <c r="R71" s="26"/>
      <c r="S71" s="29"/>
      <c r="T71" s="145">
        <v>5</v>
      </c>
      <c r="U71" s="26" t="s">
        <v>437</v>
      </c>
      <c r="V71" s="25" t="s">
        <v>447</v>
      </c>
      <c r="W71" s="26" t="s">
        <v>448</v>
      </c>
      <c r="X71" s="26" t="s">
        <v>449</v>
      </c>
      <c r="Y71" s="29" t="s">
        <v>72</v>
      </c>
      <c r="Z71" s="27">
        <v>43800</v>
      </c>
      <c r="AA71" s="27">
        <v>43829</v>
      </c>
      <c r="AB71" s="26" t="s">
        <v>410</v>
      </c>
      <c r="AC71" s="26" t="s">
        <v>114</v>
      </c>
      <c r="AD71" s="63" t="s">
        <v>104</v>
      </c>
      <c r="AE71" s="6" t="str">
        <f t="shared" si="3"/>
        <v>C</v>
      </c>
      <c r="AF71" s="87"/>
      <c r="AG71" s="88">
        <f t="shared" si="4"/>
        <v>1</v>
      </c>
      <c r="AH71" s="136" t="s">
        <v>1494</v>
      </c>
      <c r="AI71" s="156">
        <v>1</v>
      </c>
      <c r="AJ71" s="136" t="s">
        <v>1497</v>
      </c>
      <c r="AK71" s="47" t="str">
        <f t="shared" si="5"/>
        <v>NO</v>
      </c>
    </row>
    <row r="72" spans="1:37" s="64" customFormat="1" ht="189" customHeight="1" x14ac:dyDescent="0.25">
      <c r="A72" s="145">
        <v>788</v>
      </c>
      <c r="B72" s="77"/>
      <c r="C72" s="77"/>
      <c r="D72" s="103" t="s">
        <v>354</v>
      </c>
      <c r="E72" s="164">
        <v>43799</v>
      </c>
      <c r="F72" s="103" t="s">
        <v>74</v>
      </c>
      <c r="G72" s="26" t="s">
        <v>356</v>
      </c>
      <c r="H72" s="103" t="s">
        <v>89</v>
      </c>
      <c r="I72" s="25" t="s">
        <v>381</v>
      </c>
      <c r="J72" s="103" t="s">
        <v>407</v>
      </c>
      <c r="K72" s="103" t="s">
        <v>408</v>
      </c>
      <c r="L72" s="14" t="s">
        <v>36</v>
      </c>
      <c r="M72" s="3" t="s">
        <v>56</v>
      </c>
      <c r="N72" s="103"/>
      <c r="O72" s="87"/>
      <c r="P72" s="29" t="s">
        <v>72</v>
      </c>
      <c r="Q72" s="29" t="s">
        <v>412</v>
      </c>
      <c r="R72" s="26" t="s">
        <v>589</v>
      </c>
      <c r="S72" s="29" t="s">
        <v>411</v>
      </c>
      <c r="T72" s="145">
        <v>1</v>
      </c>
      <c r="U72" s="26" t="s">
        <v>450</v>
      </c>
      <c r="V72" s="25" t="s">
        <v>451</v>
      </c>
      <c r="W72" s="26" t="s">
        <v>452</v>
      </c>
      <c r="X72" s="26" t="s">
        <v>442</v>
      </c>
      <c r="Y72" s="29" t="s">
        <v>72</v>
      </c>
      <c r="Z72" s="27">
        <v>43873</v>
      </c>
      <c r="AA72" s="27">
        <v>43966</v>
      </c>
      <c r="AB72" s="26" t="s">
        <v>589</v>
      </c>
      <c r="AC72" s="26" t="s">
        <v>123</v>
      </c>
      <c r="AD72" s="63" t="s">
        <v>38</v>
      </c>
      <c r="AE72" s="6" t="str">
        <f t="shared" si="3"/>
        <v>C</v>
      </c>
      <c r="AF72" s="87"/>
      <c r="AG72" s="88">
        <f t="shared" si="4"/>
        <v>1</v>
      </c>
      <c r="AH72" s="136" t="s">
        <v>1543</v>
      </c>
      <c r="AI72" s="156">
        <v>1</v>
      </c>
      <c r="AJ72" s="136" t="s">
        <v>1542</v>
      </c>
      <c r="AK72" s="47" t="str">
        <f t="shared" si="5"/>
        <v>NO</v>
      </c>
    </row>
    <row r="73" spans="1:37" s="64" customFormat="1" ht="173.25" customHeight="1" x14ac:dyDescent="0.25">
      <c r="A73" s="145">
        <v>788</v>
      </c>
      <c r="B73" s="77"/>
      <c r="C73" s="77"/>
      <c r="D73" s="103" t="s">
        <v>354</v>
      </c>
      <c r="E73" s="164">
        <v>43799</v>
      </c>
      <c r="F73" s="103" t="s">
        <v>74</v>
      </c>
      <c r="G73" s="26" t="s">
        <v>356</v>
      </c>
      <c r="H73" s="103" t="s">
        <v>89</v>
      </c>
      <c r="I73" s="25" t="s">
        <v>381</v>
      </c>
      <c r="J73" s="103" t="s">
        <v>407</v>
      </c>
      <c r="K73" s="103" t="s">
        <v>408</v>
      </c>
      <c r="L73" s="14" t="s">
        <v>36</v>
      </c>
      <c r="M73" s="3" t="s">
        <v>56</v>
      </c>
      <c r="N73" s="103"/>
      <c r="O73" s="87"/>
      <c r="P73" s="29"/>
      <c r="Q73" s="29"/>
      <c r="R73" s="26"/>
      <c r="S73" s="29"/>
      <c r="T73" s="145">
        <v>2</v>
      </c>
      <c r="U73" s="26" t="s">
        <v>450</v>
      </c>
      <c r="V73" s="25" t="s">
        <v>453</v>
      </c>
      <c r="W73" s="26" t="s">
        <v>452</v>
      </c>
      <c r="X73" s="26" t="s">
        <v>442</v>
      </c>
      <c r="Y73" s="29" t="s">
        <v>72</v>
      </c>
      <c r="Z73" s="27">
        <v>43873</v>
      </c>
      <c r="AA73" s="27">
        <v>43994</v>
      </c>
      <c r="AB73" s="26" t="s">
        <v>589</v>
      </c>
      <c r="AC73" s="26" t="s">
        <v>123</v>
      </c>
      <c r="AD73" s="63" t="s">
        <v>38</v>
      </c>
      <c r="AE73" s="6" t="str">
        <f t="shared" si="3"/>
        <v>A</v>
      </c>
      <c r="AF73" s="87"/>
      <c r="AG73" s="88">
        <f t="shared" si="4"/>
        <v>0.98</v>
      </c>
      <c r="AH73" s="204" t="s">
        <v>1540</v>
      </c>
      <c r="AI73" s="156">
        <v>0.98</v>
      </c>
      <c r="AJ73" s="136" t="s">
        <v>1541</v>
      </c>
      <c r="AK73" s="47" t="str">
        <f t="shared" si="5"/>
        <v>SI</v>
      </c>
    </row>
    <row r="74" spans="1:37" s="64" customFormat="1" ht="173.25" x14ac:dyDescent="0.25">
      <c r="A74" s="145">
        <v>788</v>
      </c>
      <c r="B74" s="77"/>
      <c r="C74" s="77"/>
      <c r="D74" s="103" t="s">
        <v>354</v>
      </c>
      <c r="E74" s="164">
        <v>43799</v>
      </c>
      <c r="F74" s="103" t="s">
        <v>74</v>
      </c>
      <c r="G74" s="26" t="s">
        <v>356</v>
      </c>
      <c r="H74" s="103" t="s">
        <v>89</v>
      </c>
      <c r="I74" s="25" t="s">
        <v>381</v>
      </c>
      <c r="J74" s="103" t="s">
        <v>407</v>
      </c>
      <c r="K74" s="103" t="s">
        <v>408</v>
      </c>
      <c r="L74" s="14" t="s">
        <v>36</v>
      </c>
      <c r="M74" s="3" t="s">
        <v>56</v>
      </c>
      <c r="N74" s="103"/>
      <c r="O74" s="87"/>
      <c r="P74" s="29"/>
      <c r="Q74" s="29"/>
      <c r="R74" s="26"/>
      <c r="S74" s="29"/>
      <c r="T74" s="145">
        <v>3</v>
      </c>
      <c r="U74" s="26" t="s">
        <v>450</v>
      </c>
      <c r="V74" s="25" t="s">
        <v>453</v>
      </c>
      <c r="W74" s="26" t="s">
        <v>454</v>
      </c>
      <c r="X74" s="26" t="s">
        <v>442</v>
      </c>
      <c r="Y74" s="29" t="s">
        <v>72</v>
      </c>
      <c r="Z74" s="27">
        <v>43873</v>
      </c>
      <c r="AA74" s="27">
        <v>43994</v>
      </c>
      <c r="AB74" s="26" t="s">
        <v>589</v>
      </c>
      <c r="AC74" s="26" t="s">
        <v>123</v>
      </c>
      <c r="AD74" s="63" t="s">
        <v>38</v>
      </c>
      <c r="AE74" s="6" t="str">
        <f t="shared" si="3"/>
        <v>A</v>
      </c>
      <c r="AF74" s="87"/>
      <c r="AG74" s="88">
        <f t="shared" si="4"/>
        <v>0.7</v>
      </c>
      <c r="AH74" s="136" t="s">
        <v>1536</v>
      </c>
      <c r="AI74" s="156">
        <v>0.7</v>
      </c>
      <c r="AJ74" s="136" t="s">
        <v>1537</v>
      </c>
      <c r="AK74" s="47" t="str">
        <f t="shared" si="5"/>
        <v>SI</v>
      </c>
    </row>
    <row r="75" spans="1:37" s="64" customFormat="1" ht="173.25" x14ac:dyDescent="0.25">
      <c r="A75" s="145">
        <v>788</v>
      </c>
      <c r="B75" s="77"/>
      <c r="C75" s="77"/>
      <c r="D75" s="103" t="s">
        <v>354</v>
      </c>
      <c r="E75" s="164">
        <v>43799</v>
      </c>
      <c r="F75" s="103" t="s">
        <v>74</v>
      </c>
      <c r="G75" s="26" t="s">
        <v>356</v>
      </c>
      <c r="H75" s="103" t="s">
        <v>89</v>
      </c>
      <c r="I75" s="25" t="s">
        <v>381</v>
      </c>
      <c r="J75" s="103" t="s">
        <v>407</v>
      </c>
      <c r="K75" s="103" t="s">
        <v>408</v>
      </c>
      <c r="L75" s="14" t="s">
        <v>36</v>
      </c>
      <c r="M75" s="3" t="s">
        <v>56</v>
      </c>
      <c r="N75" s="103"/>
      <c r="O75" s="87"/>
      <c r="P75" s="29"/>
      <c r="Q75" s="29"/>
      <c r="R75" s="26"/>
      <c r="S75" s="29"/>
      <c r="T75" s="145">
        <v>4</v>
      </c>
      <c r="U75" s="26" t="s">
        <v>450</v>
      </c>
      <c r="V75" s="25" t="s">
        <v>453</v>
      </c>
      <c r="W75" s="26" t="s">
        <v>455</v>
      </c>
      <c r="X75" s="26" t="s">
        <v>456</v>
      </c>
      <c r="Y75" s="29" t="s">
        <v>72</v>
      </c>
      <c r="Z75" s="27">
        <v>43873</v>
      </c>
      <c r="AA75" s="27">
        <v>43994</v>
      </c>
      <c r="AB75" s="26" t="s">
        <v>589</v>
      </c>
      <c r="AC75" s="26" t="s">
        <v>123</v>
      </c>
      <c r="AD75" s="63" t="s">
        <v>38</v>
      </c>
      <c r="AE75" s="6" t="str">
        <f t="shared" si="3"/>
        <v>C</v>
      </c>
      <c r="AF75" s="87"/>
      <c r="AG75" s="88">
        <f t="shared" si="4"/>
        <v>1</v>
      </c>
      <c r="AH75" s="136" t="s">
        <v>1538</v>
      </c>
      <c r="AI75" s="156">
        <v>1</v>
      </c>
      <c r="AJ75" s="136" t="s">
        <v>1539</v>
      </c>
      <c r="AK75" s="47" t="str">
        <f t="shared" si="5"/>
        <v>NO</v>
      </c>
    </row>
    <row r="76" spans="1:37" s="64" customFormat="1" ht="330.75" x14ac:dyDescent="0.25">
      <c r="A76" s="145">
        <v>789</v>
      </c>
      <c r="B76" s="77"/>
      <c r="C76" s="77"/>
      <c r="D76" s="103" t="s">
        <v>354</v>
      </c>
      <c r="E76" s="164">
        <v>43799</v>
      </c>
      <c r="F76" s="103" t="s">
        <v>74</v>
      </c>
      <c r="G76" s="26" t="s">
        <v>357</v>
      </c>
      <c r="H76" s="103" t="s">
        <v>89</v>
      </c>
      <c r="I76" s="25" t="s">
        <v>382</v>
      </c>
      <c r="J76" s="103" t="s">
        <v>407</v>
      </c>
      <c r="K76" s="103" t="s">
        <v>408</v>
      </c>
      <c r="L76" s="14" t="s">
        <v>36</v>
      </c>
      <c r="M76" s="3" t="s">
        <v>56</v>
      </c>
      <c r="N76" s="103"/>
      <c r="O76" s="87"/>
      <c r="P76" s="29" t="s">
        <v>72</v>
      </c>
      <c r="Q76" s="26" t="s">
        <v>413</v>
      </c>
      <c r="R76" s="26" t="s">
        <v>589</v>
      </c>
      <c r="S76" s="29" t="s">
        <v>411</v>
      </c>
      <c r="T76" s="145">
        <v>1</v>
      </c>
      <c r="U76" s="25" t="s">
        <v>457</v>
      </c>
      <c r="V76" s="25" t="s">
        <v>458</v>
      </c>
      <c r="W76" s="26" t="s">
        <v>459</v>
      </c>
      <c r="X76" s="26" t="s">
        <v>460</v>
      </c>
      <c r="Y76" s="29" t="s">
        <v>72</v>
      </c>
      <c r="Z76" s="27">
        <v>43873</v>
      </c>
      <c r="AA76" s="27">
        <v>43951</v>
      </c>
      <c r="AB76" s="26" t="s">
        <v>589</v>
      </c>
      <c r="AC76" s="26" t="s">
        <v>123</v>
      </c>
      <c r="AD76" s="63" t="s">
        <v>38</v>
      </c>
      <c r="AE76" s="6" t="str">
        <f t="shared" si="3"/>
        <v>A</v>
      </c>
      <c r="AF76" s="87"/>
      <c r="AG76" s="88">
        <f t="shared" si="4"/>
        <v>0.8</v>
      </c>
      <c r="AH76" s="204" t="s">
        <v>1544</v>
      </c>
      <c r="AI76" s="156">
        <v>0.8</v>
      </c>
      <c r="AJ76" s="136" t="s">
        <v>1545</v>
      </c>
      <c r="AK76" s="47" t="str">
        <f t="shared" si="5"/>
        <v>SI</v>
      </c>
    </row>
    <row r="77" spans="1:37" s="64" customFormat="1" ht="330.75" x14ac:dyDescent="0.25">
      <c r="A77" s="145">
        <v>789</v>
      </c>
      <c r="B77" s="77"/>
      <c r="C77" s="77"/>
      <c r="D77" s="103" t="s">
        <v>354</v>
      </c>
      <c r="E77" s="164">
        <v>43799</v>
      </c>
      <c r="F77" s="103" t="s">
        <v>74</v>
      </c>
      <c r="G77" s="26" t="s">
        <v>357</v>
      </c>
      <c r="H77" s="103" t="s">
        <v>89</v>
      </c>
      <c r="I77" s="25" t="s">
        <v>382</v>
      </c>
      <c r="J77" s="103" t="s">
        <v>407</v>
      </c>
      <c r="K77" s="103" t="s">
        <v>408</v>
      </c>
      <c r="L77" s="14" t="s">
        <v>36</v>
      </c>
      <c r="M77" s="3" t="s">
        <v>56</v>
      </c>
      <c r="N77" s="103"/>
      <c r="O77" s="87"/>
      <c r="P77" s="29"/>
      <c r="Q77" s="26"/>
      <c r="R77" s="26"/>
      <c r="S77" s="29"/>
      <c r="T77" s="145">
        <v>2</v>
      </c>
      <c r="U77" s="25" t="s">
        <v>457</v>
      </c>
      <c r="V77" s="25" t="s">
        <v>461</v>
      </c>
      <c r="W77" s="26" t="s">
        <v>462</v>
      </c>
      <c r="X77" s="26" t="s">
        <v>456</v>
      </c>
      <c r="Y77" s="29" t="s">
        <v>72</v>
      </c>
      <c r="Z77" s="27">
        <v>43873</v>
      </c>
      <c r="AA77" s="27">
        <v>44012</v>
      </c>
      <c r="AB77" s="26" t="s">
        <v>589</v>
      </c>
      <c r="AC77" s="26" t="s">
        <v>123</v>
      </c>
      <c r="AD77" s="63" t="s">
        <v>38</v>
      </c>
      <c r="AE77" s="6" t="str">
        <f t="shared" si="3"/>
        <v>A</v>
      </c>
      <c r="AF77" s="87"/>
      <c r="AG77" s="88">
        <f t="shared" si="4"/>
        <v>0.4</v>
      </c>
      <c r="AH77" s="136" t="s">
        <v>1546</v>
      </c>
      <c r="AI77" s="156">
        <v>0.4</v>
      </c>
      <c r="AJ77" s="136" t="s">
        <v>1547</v>
      </c>
      <c r="AK77" s="47" t="str">
        <f t="shared" si="5"/>
        <v>SI</v>
      </c>
    </row>
    <row r="78" spans="1:37" s="64" customFormat="1" ht="141.75" x14ac:dyDescent="0.25">
      <c r="A78" s="146">
        <v>797</v>
      </c>
      <c r="B78" s="77"/>
      <c r="C78" s="77"/>
      <c r="D78" s="103" t="s">
        <v>354</v>
      </c>
      <c r="E78" s="164">
        <v>43799</v>
      </c>
      <c r="F78" s="103" t="s">
        <v>74</v>
      </c>
      <c r="G78" s="26" t="s">
        <v>365</v>
      </c>
      <c r="H78" s="103" t="s">
        <v>89</v>
      </c>
      <c r="I78" s="25" t="s">
        <v>383</v>
      </c>
      <c r="J78" s="103" t="s">
        <v>407</v>
      </c>
      <c r="K78" s="103" t="s">
        <v>408</v>
      </c>
      <c r="L78" s="14" t="s">
        <v>36</v>
      </c>
      <c r="M78" s="3" t="s">
        <v>56</v>
      </c>
      <c r="N78" s="103"/>
      <c r="O78" s="87"/>
      <c r="P78" s="26">
        <v>1</v>
      </c>
      <c r="Q78" s="31" t="s">
        <v>414</v>
      </c>
      <c r="R78" s="26" t="s">
        <v>410</v>
      </c>
      <c r="S78" s="105">
        <v>44104</v>
      </c>
      <c r="T78" s="145">
        <v>1</v>
      </c>
      <c r="U78" s="31" t="s">
        <v>463</v>
      </c>
      <c r="V78" s="25" t="s">
        <v>464</v>
      </c>
      <c r="W78" s="26" t="s">
        <v>465</v>
      </c>
      <c r="X78" s="26" t="s">
        <v>465</v>
      </c>
      <c r="Y78" s="29" t="s">
        <v>85</v>
      </c>
      <c r="Z78" s="27">
        <v>43873</v>
      </c>
      <c r="AA78" s="27">
        <v>43921</v>
      </c>
      <c r="AB78" s="26" t="s">
        <v>410</v>
      </c>
      <c r="AC78" s="26" t="s">
        <v>114</v>
      </c>
      <c r="AD78" s="103" t="s">
        <v>95</v>
      </c>
      <c r="AE78" s="6" t="str">
        <f t="shared" si="3"/>
        <v>A</v>
      </c>
      <c r="AF78" s="87"/>
      <c r="AG78" s="88">
        <f t="shared" si="4"/>
        <v>0</v>
      </c>
      <c r="AH78" s="136" t="s">
        <v>1455</v>
      </c>
      <c r="AI78" s="156">
        <v>0</v>
      </c>
      <c r="AJ78" s="136" t="s">
        <v>1455</v>
      </c>
      <c r="AK78" s="47" t="str">
        <f t="shared" si="5"/>
        <v>SI</v>
      </c>
    </row>
    <row r="79" spans="1:37" s="64" customFormat="1" ht="63" x14ac:dyDescent="0.25">
      <c r="A79" s="146">
        <v>797</v>
      </c>
      <c r="B79" s="77"/>
      <c r="C79" s="77"/>
      <c r="D79" s="103" t="s">
        <v>354</v>
      </c>
      <c r="E79" s="164">
        <v>43799</v>
      </c>
      <c r="F79" s="103" t="s">
        <v>74</v>
      </c>
      <c r="G79" s="26" t="s">
        <v>365</v>
      </c>
      <c r="H79" s="103" t="s">
        <v>89</v>
      </c>
      <c r="I79" s="25" t="s">
        <v>383</v>
      </c>
      <c r="J79" s="103" t="s">
        <v>407</v>
      </c>
      <c r="K79" s="103" t="s">
        <v>408</v>
      </c>
      <c r="L79" s="14" t="s">
        <v>36</v>
      </c>
      <c r="M79" s="3" t="s">
        <v>56</v>
      </c>
      <c r="N79" s="103"/>
      <c r="O79" s="87"/>
      <c r="P79" s="26"/>
      <c r="Q79" s="92"/>
      <c r="R79" s="92"/>
      <c r="S79" s="26"/>
      <c r="T79" s="145">
        <v>2</v>
      </c>
      <c r="U79" s="93" t="s">
        <v>463</v>
      </c>
      <c r="V79" s="25" t="s">
        <v>466</v>
      </c>
      <c r="W79" s="26" t="s">
        <v>467</v>
      </c>
      <c r="X79" s="26" t="s">
        <v>467</v>
      </c>
      <c r="Y79" s="29" t="s">
        <v>85</v>
      </c>
      <c r="Z79" s="27">
        <v>43873</v>
      </c>
      <c r="AA79" s="27">
        <v>44104</v>
      </c>
      <c r="AB79" s="26" t="s">
        <v>428</v>
      </c>
      <c r="AC79" s="26" t="s">
        <v>590</v>
      </c>
      <c r="AD79" s="103" t="s">
        <v>95</v>
      </c>
      <c r="AE79" s="6" t="str">
        <f t="shared" si="3"/>
        <v>A</v>
      </c>
      <c r="AF79" s="87"/>
      <c r="AG79" s="88">
        <f t="shared" si="4"/>
        <v>0</v>
      </c>
      <c r="AH79" s="136" t="s">
        <v>1455</v>
      </c>
      <c r="AI79" s="156">
        <v>0</v>
      </c>
      <c r="AJ79" s="136" t="s">
        <v>1455</v>
      </c>
      <c r="AK79" s="47" t="str">
        <f t="shared" si="5"/>
        <v>SI</v>
      </c>
    </row>
    <row r="80" spans="1:37" s="64" customFormat="1" ht="126" x14ac:dyDescent="0.25">
      <c r="A80" s="146">
        <v>797</v>
      </c>
      <c r="B80" s="77"/>
      <c r="C80" s="77"/>
      <c r="D80" s="103" t="s">
        <v>354</v>
      </c>
      <c r="E80" s="164">
        <v>43799</v>
      </c>
      <c r="F80" s="103" t="s">
        <v>74</v>
      </c>
      <c r="G80" s="26" t="s">
        <v>365</v>
      </c>
      <c r="H80" s="103" t="s">
        <v>89</v>
      </c>
      <c r="I80" s="25" t="s">
        <v>383</v>
      </c>
      <c r="J80" s="103" t="s">
        <v>407</v>
      </c>
      <c r="K80" s="103" t="s">
        <v>408</v>
      </c>
      <c r="L80" s="14" t="s">
        <v>36</v>
      </c>
      <c r="M80" s="3" t="s">
        <v>56</v>
      </c>
      <c r="N80" s="103"/>
      <c r="O80" s="87"/>
      <c r="P80" s="26"/>
      <c r="Q80" s="90"/>
      <c r="R80" s="90"/>
      <c r="S80" s="26"/>
      <c r="T80" s="145">
        <v>3</v>
      </c>
      <c r="U80" s="31" t="s">
        <v>463</v>
      </c>
      <c r="V80" s="25" t="s">
        <v>468</v>
      </c>
      <c r="W80" s="26" t="s">
        <v>469</v>
      </c>
      <c r="X80" s="26" t="s">
        <v>456</v>
      </c>
      <c r="Y80" s="29" t="s">
        <v>72</v>
      </c>
      <c r="Z80" s="27">
        <v>43873</v>
      </c>
      <c r="AA80" s="27">
        <v>43921</v>
      </c>
      <c r="AB80" s="26" t="s">
        <v>410</v>
      </c>
      <c r="AC80" s="26" t="s">
        <v>114</v>
      </c>
      <c r="AD80" s="103" t="s">
        <v>95</v>
      </c>
      <c r="AE80" s="6" t="str">
        <f t="shared" si="3"/>
        <v>A</v>
      </c>
      <c r="AF80" s="87"/>
      <c r="AG80" s="88">
        <f t="shared" si="4"/>
        <v>0</v>
      </c>
      <c r="AH80" s="136" t="s">
        <v>1455</v>
      </c>
      <c r="AI80" s="156">
        <v>0</v>
      </c>
      <c r="AJ80" s="136" t="s">
        <v>1455</v>
      </c>
      <c r="AK80" s="47" t="str">
        <f t="shared" si="5"/>
        <v>SI</v>
      </c>
    </row>
    <row r="81" spans="1:37" s="64" customFormat="1" ht="78.75" x14ac:dyDescent="0.25">
      <c r="A81" s="146">
        <v>798</v>
      </c>
      <c r="B81" s="77"/>
      <c r="C81" s="77"/>
      <c r="D81" s="103" t="s">
        <v>354</v>
      </c>
      <c r="E81" s="164">
        <v>43799</v>
      </c>
      <c r="F81" s="103" t="s">
        <v>74</v>
      </c>
      <c r="G81" s="26" t="s">
        <v>366</v>
      </c>
      <c r="H81" s="103" t="s">
        <v>89</v>
      </c>
      <c r="I81" s="31" t="s">
        <v>384</v>
      </c>
      <c r="J81" s="103" t="s">
        <v>407</v>
      </c>
      <c r="K81" s="103" t="s">
        <v>408</v>
      </c>
      <c r="L81" s="14" t="s">
        <v>36</v>
      </c>
      <c r="M81" s="3" t="s">
        <v>56</v>
      </c>
      <c r="N81" s="103"/>
      <c r="O81" s="87"/>
      <c r="P81" s="26">
        <v>1</v>
      </c>
      <c r="Q81" s="31" t="s">
        <v>415</v>
      </c>
      <c r="R81" s="26" t="s">
        <v>660</v>
      </c>
      <c r="S81" s="105">
        <v>43921</v>
      </c>
      <c r="T81" s="145">
        <v>1</v>
      </c>
      <c r="U81" s="90" t="s">
        <v>470</v>
      </c>
      <c r="V81" s="25" t="s">
        <v>471</v>
      </c>
      <c r="W81" s="26" t="s">
        <v>472</v>
      </c>
      <c r="X81" s="26" t="s">
        <v>442</v>
      </c>
      <c r="Y81" s="29" t="s">
        <v>72</v>
      </c>
      <c r="Z81" s="27">
        <v>43873</v>
      </c>
      <c r="AA81" s="27">
        <v>43829</v>
      </c>
      <c r="AB81" s="26" t="s">
        <v>660</v>
      </c>
      <c r="AC81" s="26" t="s">
        <v>590</v>
      </c>
      <c r="AD81" s="103" t="s">
        <v>95</v>
      </c>
      <c r="AE81" s="6" t="str">
        <f t="shared" si="3"/>
        <v>C</v>
      </c>
      <c r="AF81" s="87"/>
      <c r="AG81" s="88">
        <f t="shared" si="4"/>
        <v>1</v>
      </c>
      <c r="AH81" s="136" t="s">
        <v>1504</v>
      </c>
      <c r="AI81" s="156">
        <v>1</v>
      </c>
      <c r="AJ81" s="136" t="s">
        <v>1504</v>
      </c>
      <c r="AK81" s="47" t="str">
        <f t="shared" si="5"/>
        <v>NO</v>
      </c>
    </row>
    <row r="82" spans="1:37" s="64" customFormat="1" ht="47.25" x14ac:dyDescent="0.25">
      <c r="A82" s="146">
        <v>798</v>
      </c>
      <c r="B82" s="77"/>
      <c r="C82" s="77"/>
      <c r="D82" s="103" t="s">
        <v>354</v>
      </c>
      <c r="E82" s="164">
        <v>43799</v>
      </c>
      <c r="F82" s="103" t="s">
        <v>74</v>
      </c>
      <c r="G82" s="26" t="s">
        <v>366</v>
      </c>
      <c r="H82" s="103" t="s">
        <v>89</v>
      </c>
      <c r="I82" s="31" t="s">
        <v>384</v>
      </c>
      <c r="J82" s="103" t="s">
        <v>407</v>
      </c>
      <c r="K82" s="103" t="s">
        <v>408</v>
      </c>
      <c r="L82" s="14" t="s">
        <v>36</v>
      </c>
      <c r="M82" s="3" t="s">
        <v>56</v>
      </c>
      <c r="N82" s="103"/>
      <c r="O82" s="87"/>
      <c r="P82" s="26"/>
      <c r="Q82" s="90"/>
      <c r="R82" s="90"/>
      <c r="S82" s="26"/>
      <c r="T82" s="145">
        <v>2</v>
      </c>
      <c r="U82" s="90" t="s">
        <v>470</v>
      </c>
      <c r="V82" s="25" t="s">
        <v>473</v>
      </c>
      <c r="W82" s="26" t="s">
        <v>474</v>
      </c>
      <c r="X82" s="26" t="s">
        <v>475</v>
      </c>
      <c r="Y82" s="29" t="s">
        <v>72</v>
      </c>
      <c r="Z82" s="27">
        <v>43873</v>
      </c>
      <c r="AA82" s="27">
        <v>44104</v>
      </c>
      <c r="AB82" s="26" t="s">
        <v>660</v>
      </c>
      <c r="AC82" s="26" t="s">
        <v>590</v>
      </c>
      <c r="AD82" s="103" t="s">
        <v>95</v>
      </c>
      <c r="AE82" s="6" t="str">
        <f t="shared" si="3"/>
        <v>C</v>
      </c>
      <c r="AF82" s="87"/>
      <c r="AG82" s="88">
        <f t="shared" si="4"/>
        <v>1</v>
      </c>
      <c r="AH82" s="136" t="s">
        <v>1503</v>
      </c>
      <c r="AI82" s="156">
        <v>1</v>
      </c>
      <c r="AJ82" s="136" t="s">
        <v>1503</v>
      </c>
      <c r="AK82" s="47" t="str">
        <f t="shared" si="5"/>
        <v>NO</v>
      </c>
    </row>
    <row r="83" spans="1:37" s="64" customFormat="1" ht="126" x14ac:dyDescent="0.25">
      <c r="A83" s="146">
        <v>799</v>
      </c>
      <c r="B83" s="77"/>
      <c r="C83" s="77"/>
      <c r="D83" s="103" t="s">
        <v>354</v>
      </c>
      <c r="E83" s="164">
        <v>43799</v>
      </c>
      <c r="F83" s="103" t="s">
        <v>74</v>
      </c>
      <c r="G83" s="26" t="s">
        <v>367</v>
      </c>
      <c r="H83" s="103" t="s">
        <v>89</v>
      </c>
      <c r="I83" s="31" t="s">
        <v>385</v>
      </c>
      <c r="J83" s="103" t="s">
        <v>407</v>
      </c>
      <c r="K83" s="103" t="s">
        <v>408</v>
      </c>
      <c r="L83" s="14" t="s">
        <v>36</v>
      </c>
      <c r="M83" s="3" t="s">
        <v>56</v>
      </c>
      <c r="N83" s="103"/>
      <c r="O83" s="87"/>
      <c r="P83" s="26">
        <v>1</v>
      </c>
      <c r="Q83" s="31" t="s">
        <v>416</v>
      </c>
      <c r="R83" s="26" t="s">
        <v>410</v>
      </c>
      <c r="S83" s="105">
        <v>43921</v>
      </c>
      <c r="T83" s="145">
        <v>1</v>
      </c>
      <c r="U83" s="31" t="s">
        <v>476</v>
      </c>
      <c r="V83" s="25" t="s">
        <v>477</v>
      </c>
      <c r="W83" s="26" t="s">
        <v>478</v>
      </c>
      <c r="X83" s="26" t="s">
        <v>479</v>
      </c>
      <c r="Y83" s="29" t="s">
        <v>72</v>
      </c>
      <c r="Z83" s="27">
        <v>43873</v>
      </c>
      <c r="AA83" s="27">
        <v>43921</v>
      </c>
      <c r="AB83" s="26" t="s">
        <v>410</v>
      </c>
      <c r="AC83" s="26" t="s">
        <v>114</v>
      </c>
      <c r="AD83" s="103" t="s">
        <v>95</v>
      </c>
      <c r="AE83" s="6" t="str">
        <f t="shared" si="3"/>
        <v>A</v>
      </c>
      <c r="AF83" s="87"/>
      <c r="AG83" s="88">
        <f t="shared" si="4"/>
        <v>0</v>
      </c>
      <c r="AH83" s="136" t="s">
        <v>1455</v>
      </c>
      <c r="AI83" s="156">
        <v>0</v>
      </c>
      <c r="AJ83" s="136" t="s">
        <v>1455</v>
      </c>
      <c r="AK83" s="47" t="str">
        <f t="shared" si="5"/>
        <v>SI</v>
      </c>
    </row>
    <row r="84" spans="1:37" s="64" customFormat="1" ht="126" x14ac:dyDescent="0.25">
      <c r="A84" s="146">
        <v>799</v>
      </c>
      <c r="B84" s="77"/>
      <c r="C84" s="77"/>
      <c r="D84" s="103" t="s">
        <v>354</v>
      </c>
      <c r="E84" s="164">
        <v>43799</v>
      </c>
      <c r="F84" s="103" t="s">
        <v>74</v>
      </c>
      <c r="G84" s="26" t="s">
        <v>367</v>
      </c>
      <c r="H84" s="103" t="s">
        <v>89</v>
      </c>
      <c r="I84" s="31" t="s">
        <v>385</v>
      </c>
      <c r="J84" s="103" t="s">
        <v>407</v>
      </c>
      <c r="K84" s="103" t="s">
        <v>408</v>
      </c>
      <c r="L84" s="14" t="s">
        <v>36</v>
      </c>
      <c r="M84" s="3" t="s">
        <v>56</v>
      </c>
      <c r="N84" s="103"/>
      <c r="O84" s="87"/>
      <c r="P84" s="26"/>
      <c r="Q84" s="90"/>
      <c r="R84" s="90"/>
      <c r="S84" s="26"/>
      <c r="T84" s="145">
        <v>2</v>
      </c>
      <c r="U84" s="31" t="s">
        <v>476</v>
      </c>
      <c r="V84" s="25" t="s">
        <v>468</v>
      </c>
      <c r="W84" s="26" t="s">
        <v>480</v>
      </c>
      <c r="X84" s="26" t="s">
        <v>481</v>
      </c>
      <c r="Y84" s="29" t="s">
        <v>72</v>
      </c>
      <c r="Z84" s="27">
        <v>43873</v>
      </c>
      <c r="AA84" s="27">
        <v>43921</v>
      </c>
      <c r="AB84" s="26" t="s">
        <v>410</v>
      </c>
      <c r="AC84" s="26" t="s">
        <v>114</v>
      </c>
      <c r="AD84" s="103" t="s">
        <v>95</v>
      </c>
      <c r="AE84" s="6" t="str">
        <f t="shared" si="3"/>
        <v>A</v>
      </c>
      <c r="AF84" s="87"/>
      <c r="AG84" s="88">
        <f t="shared" si="4"/>
        <v>0</v>
      </c>
      <c r="AH84" s="136" t="s">
        <v>1455</v>
      </c>
      <c r="AI84" s="156">
        <v>0</v>
      </c>
      <c r="AJ84" s="136" t="s">
        <v>1455</v>
      </c>
      <c r="AK84" s="47" t="str">
        <f t="shared" si="5"/>
        <v>SI</v>
      </c>
    </row>
    <row r="85" spans="1:37" s="64" customFormat="1" ht="126" x14ac:dyDescent="0.25">
      <c r="A85" s="146">
        <v>799</v>
      </c>
      <c r="B85" s="77"/>
      <c r="C85" s="77"/>
      <c r="D85" s="103" t="s">
        <v>354</v>
      </c>
      <c r="E85" s="164">
        <v>43799</v>
      </c>
      <c r="F85" s="103" t="s">
        <v>74</v>
      </c>
      <c r="G85" s="26" t="s">
        <v>367</v>
      </c>
      <c r="H85" s="103" t="s">
        <v>89</v>
      </c>
      <c r="I85" s="31" t="s">
        <v>385</v>
      </c>
      <c r="J85" s="103" t="s">
        <v>407</v>
      </c>
      <c r="K85" s="103" t="s">
        <v>408</v>
      </c>
      <c r="L85" s="14" t="s">
        <v>36</v>
      </c>
      <c r="M85" s="3" t="s">
        <v>56</v>
      </c>
      <c r="N85" s="103"/>
      <c r="O85" s="87"/>
      <c r="P85" s="26"/>
      <c r="Q85" s="90"/>
      <c r="R85" s="90"/>
      <c r="S85" s="26"/>
      <c r="T85" s="145">
        <v>3</v>
      </c>
      <c r="U85" s="31" t="s">
        <v>476</v>
      </c>
      <c r="V85" s="25" t="s">
        <v>468</v>
      </c>
      <c r="W85" s="26" t="s">
        <v>482</v>
      </c>
      <c r="X85" s="26" t="s">
        <v>483</v>
      </c>
      <c r="Y85" s="29" t="s">
        <v>72</v>
      </c>
      <c r="Z85" s="27">
        <v>43873</v>
      </c>
      <c r="AA85" s="27">
        <v>43921</v>
      </c>
      <c r="AB85" s="26" t="s">
        <v>410</v>
      </c>
      <c r="AC85" s="26" t="s">
        <v>114</v>
      </c>
      <c r="AD85" s="103" t="s">
        <v>95</v>
      </c>
      <c r="AE85" s="6" t="str">
        <f t="shared" si="3"/>
        <v>A</v>
      </c>
      <c r="AF85" s="87"/>
      <c r="AG85" s="88">
        <f t="shared" si="4"/>
        <v>0</v>
      </c>
      <c r="AH85" s="136" t="s">
        <v>1455</v>
      </c>
      <c r="AI85" s="156">
        <v>0</v>
      </c>
      <c r="AJ85" s="136" t="s">
        <v>1455</v>
      </c>
      <c r="AK85" s="47" t="str">
        <f t="shared" si="5"/>
        <v>SI</v>
      </c>
    </row>
    <row r="86" spans="1:37" s="64" customFormat="1" ht="110.25" x14ac:dyDescent="0.25">
      <c r="A86" s="146">
        <v>800</v>
      </c>
      <c r="B86" s="77"/>
      <c r="C86" s="77"/>
      <c r="D86" s="103" t="s">
        <v>354</v>
      </c>
      <c r="E86" s="164">
        <v>43799</v>
      </c>
      <c r="F86" s="103" t="s">
        <v>74</v>
      </c>
      <c r="G86" s="26" t="s">
        <v>368</v>
      </c>
      <c r="H86" s="103" t="s">
        <v>89</v>
      </c>
      <c r="I86" s="31" t="s">
        <v>386</v>
      </c>
      <c r="J86" s="103" t="s">
        <v>407</v>
      </c>
      <c r="K86" s="103" t="s">
        <v>408</v>
      </c>
      <c r="L86" s="14" t="s">
        <v>36</v>
      </c>
      <c r="M86" s="3" t="s">
        <v>56</v>
      </c>
      <c r="N86" s="103"/>
      <c r="O86" s="87"/>
      <c r="P86" s="26">
        <v>1</v>
      </c>
      <c r="Q86" s="31" t="s">
        <v>417</v>
      </c>
      <c r="R86" s="26" t="s">
        <v>410</v>
      </c>
      <c r="S86" s="105">
        <v>44104</v>
      </c>
      <c r="T86" s="145">
        <v>1</v>
      </c>
      <c r="U86" s="90" t="s">
        <v>484</v>
      </c>
      <c r="V86" s="25" t="s">
        <v>485</v>
      </c>
      <c r="W86" s="26" t="s">
        <v>486</v>
      </c>
      <c r="X86" s="26" t="s">
        <v>487</v>
      </c>
      <c r="Y86" s="29" t="s">
        <v>72</v>
      </c>
      <c r="Z86" s="27">
        <v>43873</v>
      </c>
      <c r="AA86" s="27">
        <v>43921</v>
      </c>
      <c r="AB86" s="26" t="s">
        <v>410</v>
      </c>
      <c r="AC86" s="26" t="s">
        <v>114</v>
      </c>
      <c r="AD86" s="103" t="s">
        <v>95</v>
      </c>
      <c r="AE86" s="6" t="str">
        <f t="shared" si="3"/>
        <v>A</v>
      </c>
      <c r="AF86" s="87"/>
      <c r="AG86" s="88">
        <f t="shared" si="4"/>
        <v>0</v>
      </c>
      <c r="AH86" s="136" t="s">
        <v>1455</v>
      </c>
      <c r="AI86" s="156">
        <v>0</v>
      </c>
      <c r="AJ86" s="136" t="s">
        <v>1455</v>
      </c>
      <c r="AK86" s="47" t="str">
        <f t="shared" si="5"/>
        <v>SI</v>
      </c>
    </row>
    <row r="87" spans="1:37" s="64" customFormat="1" ht="78.75" x14ac:dyDescent="0.25">
      <c r="A87" s="146">
        <v>800</v>
      </c>
      <c r="B87" s="77"/>
      <c r="C87" s="77"/>
      <c r="D87" s="103" t="s">
        <v>354</v>
      </c>
      <c r="E87" s="164">
        <v>43799</v>
      </c>
      <c r="F87" s="103" t="s">
        <v>74</v>
      </c>
      <c r="G87" s="26" t="s">
        <v>368</v>
      </c>
      <c r="H87" s="103" t="s">
        <v>89</v>
      </c>
      <c r="I87" s="31" t="s">
        <v>386</v>
      </c>
      <c r="J87" s="103" t="s">
        <v>407</v>
      </c>
      <c r="K87" s="103" t="s">
        <v>408</v>
      </c>
      <c r="L87" s="14" t="s">
        <v>36</v>
      </c>
      <c r="M87" s="3" t="s">
        <v>56</v>
      </c>
      <c r="N87" s="103"/>
      <c r="O87" s="87"/>
      <c r="P87" s="26"/>
      <c r="Q87" s="90"/>
      <c r="R87" s="90"/>
      <c r="S87" s="26"/>
      <c r="T87" s="145">
        <v>2</v>
      </c>
      <c r="U87" s="90" t="s">
        <v>484</v>
      </c>
      <c r="V87" s="25" t="s">
        <v>488</v>
      </c>
      <c r="W87" s="26" t="s">
        <v>489</v>
      </c>
      <c r="X87" s="26" t="s">
        <v>489</v>
      </c>
      <c r="Y87" s="29" t="s">
        <v>106</v>
      </c>
      <c r="Z87" s="27">
        <v>43873</v>
      </c>
      <c r="AA87" s="27">
        <v>44104</v>
      </c>
      <c r="AB87" s="26" t="s">
        <v>410</v>
      </c>
      <c r="AC87" s="26" t="s">
        <v>114</v>
      </c>
      <c r="AD87" s="103" t="s">
        <v>95</v>
      </c>
      <c r="AE87" s="6" t="str">
        <f t="shared" si="3"/>
        <v>A</v>
      </c>
      <c r="AF87" s="87"/>
      <c r="AG87" s="88">
        <f t="shared" si="4"/>
        <v>0</v>
      </c>
      <c r="AH87" s="136" t="s">
        <v>1455</v>
      </c>
      <c r="AI87" s="156">
        <v>0</v>
      </c>
      <c r="AJ87" s="136" t="s">
        <v>1455</v>
      </c>
      <c r="AK87" s="47" t="str">
        <f t="shared" si="5"/>
        <v>SI</v>
      </c>
    </row>
    <row r="88" spans="1:37" s="64" customFormat="1" ht="320.25" customHeight="1" x14ac:dyDescent="0.25">
      <c r="A88" s="146">
        <v>801</v>
      </c>
      <c r="B88" s="77"/>
      <c r="C88" s="77"/>
      <c r="D88" s="103" t="s">
        <v>354</v>
      </c>
      <c r="E88" s="164">
        <v>43799</v>
      </c>
      <c r="F88" s="103" t="s">
        <v>74</v>
      </c>
      <c r="G88" s="26" t="s">
        <v>369</v>
      </c>
      <c r="H88" s="103" t="s">
        <v>89</v>
      </c>
      <c r="I88" s="31" t="s">
        <v>387</v>
      </c>
      <c r="J88" s="103" t="s">
        <v>407</v>
      </c>
      <c r="K88" s="103" t="s">
        <v>408</v>
      </c>
      <c r="L88" s="14" t="s">
        <v>36</v>
      </c>
      <c r="M88" s="3" t="s">
        <v>56</v>
      </c>
      <c r="N88" s="103"/>
      <c r="O88" s="87"/>
      <c r="P88" s="26">
        <v>1</v>
      </c>
      <c r="Q88" s="31" t="s">
        <v>418</v>
      </c>
      <c r="R88" s="26" t="s">
        <v>660</v>
      </c>
      <c r="S88" s="105">
        <v>44104</v>
      </c>
      <c r="T88" s="145">
        <v>1</v>
      </c>
      <c r="U88" s="31" t="s">
        <v>490</v>
      </c>
      <c r="V88" s="25" t="s">
        <v>491</v>
      </c>
      <c r="W88" s="26" t="s">
        <v>492</v>
      </c>
      <c r="X88" s="26" t="s">
        <v>493</v>
      </c>
      <c r="Y88" s="29" t="s">
        <v>72</v>
      </c>
      <c r="Z88" s="27">
        <v>43873</v>
      </c>
      <c r="AA88" s="27">
        <v>43921</v>
      </c>
      <c r="AB88" s="26" t="s">
        <v>660</v>
      </c>
      <c r="AC88" s="26" t="s">
        <v>590</v>
      </c>
      <c r="AD88" s="103" t="s">
        <v>227</v>
      </c>
      <c r="AE88" s="6" t="str">
        <f t="shared" si="3"/>
        <v>C</v>
      </c>
      <c r="AF88" s="87"/>
      <c r="AG88" s="88">
        <f t="shared" si="4"/>
        <v>1</v>
      </c>
      <c r="AH88" s="136" t="s">
        <v>1461</v>
      </c>
      <c r="AI88" s="156">
        <v>1</v>
      </c>
      <c r="AJ88" s="136" t="s">
        <v>1461</v>
      </c>
      <c r="AK88" s="47" t="str">
        <f t="shared" si="5"/>
        <v>NO</v>
      </c>
    </row>
    <row r="89" spans="1:37" s="64" customFormat="1" ht="283.5" x14ac:dyDescent="0.25">
      <c r="A89" s="146">
        <v>801</v>
      </c>
      <c r="B89" s="77"/>
      <c r="C89" s="77"/>
      <c r="D89" s="103" t="s">
        <v>354</v>
      </c>
      <c r="E89" s="164">
        <v>43799</v>
      </c>
      <c r="F89" s="103" t="s">
        <v>74</v>
      </c>
      <c r="G89" s="26" t="s">
        <v>369</v>
      </c>
      <c r="H89" s="103" t="s">
        <v>89</v>
      </c>
      <c r="I89" s="31" t="s">
        <v>387</v>
      </c>
      <c r="J89" s="103" t="s">
        <v>407</v>
      </c>
      <c r="K89" s="103" t="s">
        <v>408</v>
      </c>
      <c r="L89" s="14" t="s">
        <v>36</v>
      </c>
      <c r="M89" s="3" t="s">
        <v>56</v>
      </c>
      <c r="N89" s="103"/>
      <c r="O89" s="87"/>
      <c r="P89" s="26"/>
      <c r="Q89" s="90"/>
      <c r="R89" s="90"/>
      <c r="S89" s="26"/>
      <c r="T89" s="145">
        <v>2</v>
      </c>
      <c r="U89" s="31" t="s">
        <v>490</v>
      </c>
      <c r="V89" s="25" t="s">
        <v>494</v>
      </c>
      <c r="W89" s="26" t="s">
        <v>495</v>
      </c>
      <c r="X89" s="26" t="s">
        <v>496</v>
      </c>
      <c r="Y89" s="29" t="s">
        <v>72</v>
      </c>
      <c r="Z89" s="27">
        <v>43873</v>
      </c>
      <c r="AA89" s="27">
        <v>44104</v>
      </c>
      <c r="AB89" s="26" t="s">
        <v>660</v>
      </c>
      <c r="AC89" s="26" t="s">
        <v>590</v>
      </c>
      <c r="AD89" s="103" t="s">
        <v>227</v>
      </c>
      <c r="AE89" s="6" t="str">
        <f t="shared" si="3"/>
        <v>C</v>
      </c>
      <c r="AF89" s="87"/>
      <c r="AG89" s="88">
        <f t="shared" si="4"/>
        <v>1</v>
      </c>
      <c r="AH89" s="136" t="s">
        <v>1458</v>
      </c>
      <c r="AI89" s="156">
        <v>1</v>
      </c>
      <c r="AJ89" s="136" t="s">
        <v>1458</v>
      </c>
      <c r="AK89" s="47" t="str">
        <f t="shared" si="5"/>
        <v>NO</v>
      </c>
    </row>
    <row r="90" spans="1:37" s="64" customFormat="1" ht="173.25" x14ac:dyDescent="0.25">
      <c r="A90" s="146">
        <v>801</v>
      </c>
      <c r="B90" s="77"/>
      <c r="C90" s="77"/>
      <c r="D90" s="103" t="s">
        <v>354</v>
      </c>
      <c r="E90" s="164">
        <v>43799</v>
      </c>
      <c r="F90" s="103" t="s">
        <v>74</v>
      </c>
      <c r="G90" s="26" t="s">
        <v>369</v>
      </c>
      <c r="H90" s="103" t="s">
        <v>89</v>
      </c>
      <c r="I90" s="31" t="s">
        <v>387</v>
      </c>
      <c r="J90" s="103" t="s">
        <v>407</v>
      </c>
      <c r="K90" s="103" t="s">
        <v>408</v>
      </c>
      <c r="L90" s="14" t="s">
        <v>36</v>
      </c>
      <c r="M90" s="3" t="s">
        <v>56</v>
      </c>
      <c r="N90" s="103"/>
      <c r="O90" s="87"/>
      <c r="P90" s="26"/>
      <c r="Q90" s="90"/>
      <c r="R90" s="90"/>
      <c r="S90" s="26"/>
      <c r="T90" s="145">
        <v>3</v>
      </c>
      <c r="U90" s="31" t="s">
        <v>490</v>
      </c>
      <c r="V90" s="25" t="s">
        <v>494</v>
      </c>
      <c r="W90" s="26" t="s">
        <v>497</v>
      </c>
      <c r="X90" s="26" t="s">
        <v>497</v>
      </c>
      <c r="Y90" s="29" t="s">
        <v>72</v>
      </c>
      <c r="Z90" s="27">
        <v>43873</v>
      </c>
      <c r="AA90" s="27">
        <v>44104</v>
      </c>
      <c r="AB90" s="26" t="s">
        <v>660</v>
      </c>
      <c r="AC90" s="26" t="s">
        <v>590</v>
      </c>
      <c r="AD90" s="103" t="s">
        <v>227</v>
      </c>
      <c r="AE90" s="6" t="str">
        <f t="shared" si="3"/>
        <v>C</v>
      </c>
      <c r="AF90" s="87"/>
      <c r="AG90" s="88">
        <f t="shared" si="4"/>
        <v>1</v>
      </c>
      <c r="AH90" s="136" t="s">
        <v>1459</v>
      </c>
      <c r="AI90" s="156">
        <v>1</v>
      </c>
      <c r="AJ90" s="136" t="s">
        <v>1459</v>
      </c>
      <c r="AK90" s="47" t="str">
        <f t="shared" si="5"/>
        <v>NO</v>
      </c>
    </row>
    <row r="91" spans="1:37" s="64" customFormat="1" ht="189" x14ac:dyDescent="0.25">
      <c r="A91" s="146">
        <v>801</v>
      </c>
      <c r="B91" s="77"/>
      <c r="C91" s="77"/>
      <c r="D91" s="103" t="s">
        <v>354</v>
      </c>
      <c r="E91" s="164">
        <v>43799</v>
      </c>
      <c r="F91" s="103" t="s">
        <v>74</v>
      </c>
      <c r="G91" s="26" t="s">
        <v>369</v>
      </c>
      <c r="H91" s="103" t="s">
        <v>89</v>
      </c>
      <c r="I91" s="31" t="s">
        <v>387</v>
      </c>
      <c r="J91" s="103" t="s">
        <v>407</v>
      </c>
      <c r="K91" s="103" t="s">
        <v>408</v>
      </c>
      <c r="L91" s="14" t="s">
        <v>36</v>
      </c>
      <c r="M91" s="3" t="s">
        <v>56</v>
      </c>
      <c r="N91" s="103"/>
      <c r="O91" s="87"/>
      <c r="P91" s="26"/>
      <c r="Q91" s="90"/>
      <c r="R91" s="90"/>
      <c r="S91" s="26"/>
      <c r="T91" s="145">
        <v>4</v>
      </c>
      <c r="U91" s="31" t="s">
        <v>490</v>
      </c>
      <c r="V91" s="25" t="s">
        <v>498</v>
      </c>
      <c r="W91" s="26" t="s">
        <v>499</v>
      </c>
      <c r="X91" s="26" t="s">
        <v>500</v>
      </c>
      <c r="Y91" s="29" t="s">
        <v>72</v>
      </c>
      <c r="Z91" s="27">
        <v>43873</v>
      </c>
      <c r="AA91" s="27">
        <v>43921</v>
      </c>
      <c r="AB91" s="26" t="s">
        <v>660</v>
      </c>
      <c r="AC91" s="26" t="s">
        <v>590</v>
      </c>
      <c r="AD91" s="103" t="s">
        <v>227</v>
      </c>
      <c r="AE91" s="6" t="str">
        <f t="shared" si="3"/>
        <v>C</v>
      </c>
      <c r="AF91" s="87"/>
      <c r="AG91" s="88">
        <f t="shared" si="4"/>
        <v>1</v>
      </c>
      <c r="AH91" s="136" t="s">
        <v>1460</v>
      </c>
      <c r="AI91" s="156">
        <v>1</v>
      </c>
      <c r="AJ91" s="136" t="s">
        <v>1460</v>
      </c>
      <c r="AK91" s="47" t="str">
        <f t="shared" si="5"/>
        <v>NO</v>
      </c>
    </row>
    <row r="92" spans="1:37" s="64" customFormat="1" ht="157.5" x14ac:dyDescent="0.25">
      <c r="A92" s="146">
        <v>802</v>
      </c>
      <c r="B92" s="77"/>
      <c r="C92" s="77"/>
      <c r="D92" s="103" t="s">
        <v>354</v>
      </c>
      <c r="E92" s="164">
        <v>43799</v>
      </c>
      <c r="F92" s="103" t="s">
        <v>74</v>
      </c>
      <c r="G92" s="26" t="s">
        <v>370</v>
      </c>
      <c r="H92" s="103" t="s">
        <v>89</v>
      </c>
      <c r="I92" s="31" t="s">
        <v>388</v>
      </c>
      <c r="J92" s="103" t="s">
        <v>407</v>
      </c>
      <c r="K92" s="103" t="s">
        <v>408</v>
      </c>
      <c r="L92" s="14" t="s">
        <v>36</v>
      </c>
      <c r="M92" s="3" t="s">
        <v>56</v>
      </c>
      <c r="N92" s="103"/>
      <c r="O92" s="87"/>
      <c r="P92" s="26">
        <v>1</v>
      </c>
      <c r="Q92" s="31" t="s">
        <v>419</v>
      </c>
      <c r="R92" s="26" t="s">
        <v>410</v>
      </c>
      <c r="S92" s="105">
        <v>43921</v>
      </c>
      <c r="T92" s="145">
        <v>1</v>
      </c>
      <c r="U92" s="31" t="s">
        <v>501</v>
      </c>
      <c r="V92" s="25" t="s">
        <v>502</v>
      </c>
      <c r="W92" s="26" t="s">
        <v>503</v>
      </c>
      <c r="X92" s="26" t="s">
        <v>504</v>
      </c>
      <c r="Y92" s="29" t="s">
        <v>106</v>
      </c>
      <c r="Z92" s="27">
        <v>43873</v>
      </c>
      <c r="AA92" s="27">
        <v>43921</v>
      </c>
      <c r="AB92" s="26" t="s">
        <v>410</v>
      </c>
      <c r="AC92" s="26" t="s">
        <v>114</v>
      </c>
      <c r="AD92" s="103" t="s">
        <v>227</v>
      </c>
      <c r="AE92" s="6" t="str">
        <f t="shared" si="3"/>
        <v>A</v>
      </c>
      <c r="AF92" s="87"/>
      <c r="AG92" s="88">
        <f t="shared" si="4"/>
        <v>0</v>
      </c>
      <c r="AH92" s="136" t="s">
        <v>1455</v>
      </c>
      <c r="AI92" s="156">
        <v>0</v>
      </c>
      <c r="AJ92" s="136" t="s">
        <v>1455</v>
      </c>
      <c r="AK92" s="47" t="str">
        <f t="shared" si="5"/>
        <v>SI</v>
      </c>
    </row>
    <row r="93" spans="1:37" s="64" customFormat="1" ht="110.25" x14ac:dyDescent="0.25">
      <c r="A93" s="146">
        <v>803</v>
      </c>
      <c r="B93" s="77"/>
      <c r="C93" s="77"/>
      <c r="D93" s="103" t="s">
        <v>354</v>
      </c>
      <c r="E93" s="164">
        <v>43799</v>
      </c>
      <c r="F93" s="103" t="s">
        <v>74</v>
      </c>
      <c r="G93" s="26" t="s">
        <v>371</v>
      </c>
      <c r="H93" s="103" t="s">
        <v>89</v>
      </c>
      <c r="I93" s="31" t="s">
        <v>389</v>
      </c>
      <c r="J93" s="103" t="s">
        <v>407</v>
      </c>
      <c r="K93" s="103" t="s">
        <v>408</v>
      </c>
      <c r="L93" s="14" t="s">
        <v>36</v>
      </c>
      <c r="M93" s="3" t="s">
        <v>56</v>
      </c>
      <c r="N93" s="103"/>
      <c r="O93" s="87"/>
      <c r="P93" s="26">
        <v>1</v>
      </c>
      <c r="Q93" s="31" t="s">
        <v>420</v>
      </c>
      <c r="R93" s="26" t="s">
        <v>651</v>
      </c>
      <c r="S93" s="105">
        <v>44104</v>
      </c>
      <c r="T93" s="145">
        <v>1</v>
      </c>
      <c r="U93" s="31" t="s">
        <v>505</v>
      </c>
      <c r="V93" s="25" t="s">
        <v>655</v>
      </c>
      <c r="W93" s="26" t="s">
        <v>506</v>
      </c>
      <c r="X93" s="26" t="s">
        <v>507</v>
      </c>
      <c r="Y93" s="29" t="s">
        <v>72</v>
      </c>
      <c r="Z93" s="27">
        <v>43873</v>
      </c>
      <c r="AA93" s="27">
        <v>44104</v>
      </c>
      <c r="AB93" s="26" t="s">
        <v>651</v>
      </c>
      <c r="AC93" s="26" t="s">
        <v>650</v>
      </c>
      <c r="AD93" s="103" t="s">
        <v>227</v>
      </c>
      <c r="AE93" s="6" t="str">
        <f t="shared" si="3"/>
        <v>A</v>
      </c>
      <c r="AF93" s="87"/>
      <c r="AG93" s="88">
        <f t="shared" si="4"/>
        <v>0</v>
      </c>
      <c r="AH93" s="136" t="s">
        <v>1455</v>
      </c>
      <c r="AI93" s="156">
        <v>0</v>
      </c>
      <c r="AJ93" s="136" t="s">
        <v>1455</v>
      </c>
      <c r="AK93" s="47" t="str">
        <f t="shared" si="5"/>
        <v>SI</v>
      </c>
    </row>
    <row r="94" spans="1:37" s="64" customFormat="1" ht="94.5" x14ac:dyDescent="0.25">
      <c r="A94" s="146">
        <v>803</v>
      </c>
      <c r="B94" s="77"/>
      <c r="C94" s="77"/>
      <c r="D94" s="103" t="s">
        <v>354</v>
      </c>
      <c r="E94" s="164">
        <v>43799</v>
      </c>
      <c r="F94" s="103" t="s">
        <v>74</v>
      </c>
      <c r="G94" s="26" t="s">
        <v>371</v>
      </c>
      <c r="H94" s="103" t="s">
        <v>89</v>
      </c>
      <c r="I94" s="31" t="s">
        <v>389</v>
      </c>
      <c r="J94" s="103" t="s">
        <v>407</v>
      </c>
      <c r="K94" s="103" t="s">
        <v>408</v>
      </c>
      <c r="L94" s="14" t="s">
        <v>36</v>
      </c>
      <c r="M94" s="3" t="s">
        <v>56</v>
      </c>
      <c r="N94" s="103"/>
      <c r="O94" s="87"/>
      <c r="P94" s="26"/>
      <c r="Q94" s="31"/>
      <c r="R94" s="26"/>
      <c r="S94" s="105"/>
      <c r="T94" s="145">
        <v>2</v>
      </c>
      <c r="U94" s="31" t="s">
        <v>505</v>
      </c>
      <c r="V94" s="25" t="s">
        <v>656</v>
      </c>
      <c r="W94" s="26" t="s">
        <v>508</v>
      </c>
      <c r="X94" s="26" t="s">
        <v>508</v>
      </c>
      <c r="Y94" s="29" t="s">
        <v>72</v>
      </c>
      <c r="Z94" s="27">
        <v>43873</v>
      </c>
      <c r="AA94" s="27">
        <v>44104</v>
      </c>
      <c r="AB94" s="26" t="s">
        <v>651</v>
      </c>
      <c r="AC94" s="26" t="s">
        <v>650</v>
      </c>
      <c r="AD94" s="103" t="s">
        <v>227</v>
      </c>
      <c r="AE94" s="6" t="str">
        <f t="shared" si="3"/>
        <v>A</v>
      </c>
      <c r="AF94" s="87"/>
      <c r="AG94" s="88">
        <f t="shared" si="4"/>
        <v>0</v>
      </c>
      <c r="AH94" s="136" t="s">
        <v>1455</v>
      </c>
      <c r="AI94" s="156">
        <v>0</v>
      </c>
      <c r="AJ94" s="136" t="s">
        <v>1455</v>
      </c>
      <c r="AK94" s="47" t="str">
        <f t="shared" si="5"/>
        <v>SI</v>
      </c>
    </row>
    <row r="95" spans="1:37" s="64" customFormat="1" ht="141.75" x14ac:dyDescent="0.25">
      <c r="A95" s="146">
        <v>804</v>
      </c>
      <c r="B95" s="77"/>
      <c r="C95" s="77"/>
      <c r="D95" s="103" t="s">
        <v>354</v>
      </c>
      <c r="E95" s="164">
        <v>43799</v>
      </c>
      <c r="F95" s="103" t="s">
        <v>74</v>
      </c>
      <c r="G95" s="26" t="s">
        <v>372</v>
      </c>
      <c r="H95" s="103" t="s">
        <v>89</v>
      </c>
      <c r="I95" s="31" t="s">
        <v>390</v>
      </c>
      <c r="J95" s="103" t="s">
        <v>407</v>
      </c>
      <c r="K95" s="103" t="s">
        <v>408</v>
      </c>
      <c r="L95" s="14" t="s">
        <v>36</v>
      </c>
      <c r="M95" s="3" t="s">
        <v>56</v>
      </c>
      <c r="N95" s="103"/>
      <c r="O95" s="87"/>
      <c r="P95" s="26">
        <v>1</v>
      </c>
      <c r="Q95" s="31" t="s">
        <v>421</v>
      </c>
      <c r="R95" s="26" t="s">
        <v>652</v>
      </c>
      <c r="S95" s="105">
        <v>43889</v>
      </c>
      <c r="T95" s="145">
        <v>1</v>
      </c>
      <c r="U95" s="31" t="s">
        <v>509</v>
      </c>
      <c r="V95" s="25" t="s">
        <v>510</v>
      </c>
      <c r="W95" s="26" t="s">
        <v>511</v>
      </c>
      <c r="X95" s="26" t="s">
        <v>487</v>
      </c>
      <c r="Y95" s="29" t="s">
        <v>72</v>
      </c>
      <c r="Z95" s="27">
        <v>43873</v>
      </c>
      <c r="AA95" s="27">
        <v>43889</v>
      </c>
      <c r="AB95" s="26" t="s">
        <v>652</v>
      </c>
      <c r="AC95" s="26" t="s">
        <v>650</v>
      </c>
      <c r="AD95" s="103" t="s">
        <v>227</v>
      </c>
      <c r="AE95" s="6" t="str">
        <f t="shared" si="3"/>
        <v>A</v>
      </c>
      <c r="AF95" s="87"/>
      <c r="AG95" s="88">
        <f t="shared" si="4"/>
        <v>0</v>
      </c>
      <c r="AH95" s="136" t="s">
        <v>1455</v>
      </c>
      <c r="AI95" s="156">
        <v>0</v>
      </c>
      <c r="AJ95" s="136" t="s">
        <v>1455</v>
      </c>
      <c r="AK95" s="47" t="str">
        <f t="shared" si="5"/>
        <v>SI</v>
      </c>
    </row>
    <row r="96" spans="1:37" s="64" customFormat="1" ht="141.75" x14ac:dyDescent="0.25">
      <c r="A96" s="146">
        <v>804</v>
      </c>
      <c r="B96" s="77"/>
      <c r="C96" s="77"/>
      <c r="D96" s="103" t="s">
        <v>354</v>
      </c>
      <c r="E96" s="164">
        <v>43799</v>
      </c>
      <c r="F96" s="103" t="s">
        <v>74</v>
      </c>
      <c r="G96" s="26" t="s">
        <v>372</v>
      </c>
      <c r="H96" s="103" t="s">
        <v>89</v>
      </c>
      <c r="I96" s="31" t="s">
        <v>391</v>
      </c>
      <c r="J96" s="103" t="s">
        <v>407</v>
      </c>
      <c r="K96" s="103" t="s">
        <v>408</v>
      </c>
      <c r="L96" s="14" t="s">
        <v>36</v>
      </c>
      <c r="M96" s="3" t="s">
        <v>56</v>
      </c>
      <c r="N96" s="103"/>
      <c r="O96" s="87"/>
      <c r="P96" s="26"/>
      <c r="Q96" s="90"/>
      <c r="R96" s="90"/>
      <c r="S96" s="26"/>
      <c r="T96" s="145">
        <v>2</v>
      </c>
      <c r="U96" s="31" t="s">
        <v>509</v>
      </c>
      <c r="V96" s="25" t="s">
        <v>512</v>
      </c>
      <c r="W96" s="26" t="s">
        <v>513</v>
      </c>
      <c r="X96" s="26" t="s">
        <v>487</v>
      </c>
      <c r="Y96" s="29" t="s">
        <v>72</v>
      </c>
      <c r="Z96" s="27">
        <v>43873</v>
      </c>
      <c r="AA96" s="27">
        <v>44178</v>
      </c>
      <c r="AB96" s="26" t="s">
        <v>652</v>
      </c>
      <c r="AC96" s="26" t="s">
        <v>650</v>
      </c>
      <c r="AD96" s="103" t="s">
        <v>227</v>
      </c>
      <c r="AE96" s="6" t="str">
        <f t="shared" si="3"/>
        <v>A</v>
      </c>
      <c r="AF96" s="87"/>
      <c r="AG96" s="88">
        <f t="shared" si="4"/>
        <v>0</v>
      </c>
      <c r="AH96" s="136" t="s">
        <v>1455</v>
      </c>
      <c r="AI96" s="156">
        <v>0</v>
      </c>
      <c r="AJ96" s="136" t="s">
        <v>1455</v>
      </c>
      <c r="AK96" s="47" t="str">
        <f t="shared" si="5"/>
        <v>SI</v>
      </c>
    </row>
    <row r="97" spans="1:37" s="64" customFormat="1" ht="141.75" x14ac:dyDescent="0.25">
      <c r="A97" s="146">
        <v>804</v>
      </c>
      <c r="B97" s="77"/>
      <c r="C97" s="77"/>
      <c r="D97" s="103" t="s">
        <v>354</v>
      </c>
      <c r="E97" s="164">
        <v>43799</v>
      </c>
      <c r="F97" s="103" t="s">
        <v>74</v>
      </c>
      <c r="G97" s="26" t="s">
        <v>372</v>
      </c>
      <c r="H97" s="103" t="s">
        <v>89</v>
      </c>
      <c r="I97" s="31" t="s">
        <v>391</v>
      </c>
      <c r="J97" s="103" t="s">
        <v>407</v>
      </c>
      <c r="K97" s="103" t="s">
        <v>408</v>
      </c>
      <c r="L97" s="14" t="s">
        <v>36</v>
      </c>
      <c r="M97" s="3" t="s">
        <v>56</v>
      </c>
      <c r="N97" s="103"/>
      <c r="O97" s="87"/>
      <c r="P97" s="26"/>
      <c r="Q97" s="90"/>
      <c r="R97" s="90"/>
      <c r="S97" s="26"/>
      <c r="T97" s="145">
        <v>3</v>
      </c>
      <c r="U97" s="31" t="s">
        <v>509</v>
      </c>
      <c r="V97" s="25" t="s">
        <v>514</v>
      </c>
      <c r="W97" s="26" t="s">
        <v>515</v>
      </c>
      <c r="X97" s="26" t="s">
        <v>479</v>
      </c>
      <c r="Y97" s="29" t="s">
        <v>72</v>
      </c>
      <c r="Z97" s="27">
        <v>43873</v>
      </c>
      <c r="AA97" s="27">
        <v>43921</v>
      </c>
      <c r="AB97" s="26" t="s">
        <v>410</v>
      </c>
      <c r="AC97" s="26" t="s">
        <v>114</v>
      </c>
      <c r="AD97" s="103" t="s">
        <v>227</v>
      </c>
      <c r="AE97" s="6" t="str">
        <f t="shared" si="3"/>
        <v>A</v>
      </c>
      <c r="AF97" s="87"/>
      <c r="AG97" s="88">
        <f t="shared" si="4"/>
        <v>0</v>
      </c>
      <c r="AH97" s="136" t="s">
        <v>1455</v>
      </c>
      <c r="AI97" s="156">
        <v>0</v>
      </c>
      <c r="AJ97" s="136" t="s">
        <v>1455</v>
      </c>
      <c r="AK97" s="47" t="str">
        <f t="shared" si="5"/>
        <v>SI</v>
      </c>
    </row>
    <row r="98" spans="1:37" s="64" customFormat="1" ht="126" x14ac:dyDescent="0.25">
      <c r="A98" s="146">
        <v>805</v>
      </c>
      <c r="B98" s="77"/>
      <c r="C98" s="77"/>
      <c r="D98" s="103" t="s">
        <v>354</v>
      </c>
      <c r="E98" s="164">
        <v>43799</v>
      </c>
      <c r="F98" s="103" t="s">
        <v>74</v>
      </c>
      <c r="G98" s="26" t="s">
        <v>375</v>
      </c>
      <c r="H98" s="103" t="s">
        <v>89</v>
      </c>
      <c r="I98" s="31" t="s">
        <v>392</v>
      </c>
      <c r="J98" s="103" t="s">
        <v>407</v>
      </c>
      <c r="K98" s="103" t="s">
        <v>408</v>
      </c>
      <c r="L98" s="14" t="s">
        <v>36</v>
      </c>
      <c r="M98" s="3" t="s">
        <v>56</v>
      </c>
      <c r="N98" s="103"/>
      <c r="O98" s="87"/>
      <c r="P98" s="26">
        <v>1</v>
      </c>
      <c r="Q98" s="31" t="s">
        <v>422</v>
      </c>
      <c r="R98" s="26" t="s">
        <v>428</v>
      </c>
      <c r="S98" s="105">
        <v>44104</v>
      </c>
      <c r="T98" s="145">
        <v>1</v>
      </c>
      <c r="U98" s="31" t="s">
        <v>516</v>
      </c>
      <c r="V98" s="25" t="s">
        <v>422</v>
      </c>
      <c r="W98" s="26" t="s">
        <v>605</v>
      </c>
      <c r="X98" s="26" t="s">
        <v>517</v>
      </c>
      <c r="Y98" s="29" t="s">
        <v>72</v>
      </c>
      <c r="Z98" s="27">
        <v>43873</v>
      </c>
      <c r="AA98" s="27">
        <v>44104</v>
      </c>
      <c r="AB98" s="26" t="s">
        <v>428</v>
      </c>
      <c r="AC98" s="26" t="s">
        <v>590</v>
      </c>
      <c r="AD98" s="103" t="s">
        <v>61</v>
      </c>
      <c r="AE98" s="6" t="str">
        <f t="shared" si="3"/>
        <v>A</v>
      </c>
      <c r="AF98" s="87"/>
      <c r="AG98" s="88">
        <f t="shared" si="4"/>
        <v>0</v>
      </c>
      <c r="AH98" s="136" t="s">
        <v>1455</v>
      </c>
      <c r="AI98" s="156">
        <v>0</v>
      </c>
      <c r="AJ98" s="136" t="s">
        <v>1455</v>
      </c>
      <c r="AK98" s="47" t="str">
        <f t="shared" si="5"/>
        <v>SI</v>
      </c>
    </row>
    <row r="99" spans="1:37" s="64" customFormat="1" ht="189" x14ac:dyDescent="0.25">
      <c r="A99" s="146">
        <v>805</v>
      </c>
      <c r="B99" s="77"/>
      <c r="C99" s="77"/>
      <c r="D99" s="103" t="s">
        <v>354</v>
      </c>
      <c r="E99" s="164">
        <v>43799</v>
      </c>
      <c r="F99" s="103" t="s">
        <v>74</v>
      </c>
      <c r="G99" s="26" t="s">
        <v>375</v>
      </c>
      <c r="H99" s="103" t="s">
        <v>89</v>
      </c>
      <c r="I99" s="31" t="s">
        <v>392</v>
      </c>
      <c r="J99" s="103" t="s">
        <v>407</v>
      </c>
      <c r="K99" s="103" t="s">
        <v>408</v>
      </c>
      <c r="L99" s="14" t="s">
        <v>36</v>
      </c>
      <c r="M99" s="3" t="s">
        <v>56</v>
      </c>
      <c r="N99" s="103"/>
      <c r="O99" s="87"/>
      <c r="P99" s="26"/>
      <c r="Q99" s="90"/>
      <c r="R99" s="90"/>
      <c r="S99" s="26"/>
      <c r="T99" s="145">
        <v>2</v>
      </c>
      <c r="U99" s="31" t="s">
        <v>518</v>
      </c>
      <c r="V99" s="25" t="s">
        <v>519</v>
      </c>
      <c r="W99" s="26" t="s">
        <v>606</v>
      </c>
      <c r="X99" s="26" t="s">
        <v>517</v>
      </c>
      <c r="Y99" s="29" t="s">
        <v>72</v>
      </c>
      <c r="Z99" s="27">
        <v>43873</v>
      </c>
      <c r="AA99" s="27">
        <v>43921</v>
      </c>
      <c r="AB99" s="26" t="s">
        <v>428</v>
      </c>
      <c r="AC99" s="26" t="s">
        <v>590</v>
      </c>
      <c r="AD99" s="103" t="s">
        <v>61</v>
      </c>
      <c r="AE99" s="6" t="str">
        <f t="shared" si="3"/>
        <v>A</v>
      </c>
      <c r="AF99" s="87"/>
      <c r="AG99" s="88">
        <f t="shared" si="4"/>
        <v>0</v>
      </c>
      <c r="AH99" s="136" t="s">
        <v>1455</v>
      </c>
      <c r="AI99" s="156">
        <v>0</v>
      </c>
      <c r="AJ99" s="136" t="s">
        <v>1455</v>
      </c>
      <c r="AK99" s="47" t="str">
        <f t="shared" si="5"/>
        <v>SI</v>
      </c>
    </row>
    <row r="100" spans="1:37" s="64" customFormat="1" ht="189" x14ac:dyDescent="0.25">
      <c r="A100" s="146">
        <v>805</v>
      </c>
      <c r="B100" s="77"/>
      <c r="C100" s="77"/>
      <c r="D100" s="103" t="s">
        <v>354</v>
      </c>
      <c r="E100" s="164">
        <v>43799</v>
      </c>
      <c r="F100" s="103" t="s">
        <v>74</v>
      </c>
      <c r="G100" s="26" t="s">
        <v>375</v>
      </c>
      <c r="H100" s="103" t="s">
        <v>89</v>
      </c>
      <c r="I100" s="31" t="s">
        <v>392</v>
      </c>
      <c r="J100" s="103" t="s">
        <v>407</v>
      </c>
      <c r="K100" s="103" t="s">
        <v>408</v>
      </c>
      <c r="L100" s="14" t="s">
        <v>36</v>
      </c>
      <c r="M100" s="3" t="s">
        <v>56</v>
      </c>
      <c r="N100" s="103"/>
      <c r="O100" s="87"/>
      <c r="P100" s="26"/>
      <c r="Q100" s="90"/>
      <c r="R100" s="90"/>
      <c r="S100" s="26"/>
      <c r="T100" s="145">
        <v>3</v>
      </c>
      <c r="U100" s="31" t="s">
        <v>518</v>
      </c>
      <c r="V100" s="25" t="s">
        <v>520</v>
      </c>
      <c r="W100" s="26" t="s">
        <v>521</v>
      </c>
      <c r="X100" s="26" t="s">
        <v>521</v>
      </c>
      <c r="Y100" s="29" t="s">
        <v>72</v>
      </c>
      <c r="Z100" s="27">
        <v>43873</v>
      </c>
      <c r="AA100" s="27">
        <v>44104</v>
      </c>
      <c r="AB100" s="26" t="s">
        <v>522</v>
      </c>
      <c r="AC100" s="26" t="s">
        <v>523</v>
      </c>
      <c r="AD100" s="103" t="s">
        <v>61</v>
      </c>
      <c r="AE100" s="6" t="str">
        <f t="shared" si="3"/>
        <v>A</v>
      </c>
      <c r="AF100" s="87"/>
      <c r="AG100" s="88">
        <f t="shared" si="4"/>
        <v>0</v>
      </c>
      <c r="AH100" s="136" t="s">
        <v>1455</v>
      </c>
      <c r="AI100" s="156">
        <v>0</v>
      </c>
      <c r="AJ100" s="136" t="s">
        <v>1455</v>
      </c>
      <c r="AK100" s="47" t="str">
        <f t="shared" si="5"/>
        <v>SI</v>
      </c>
    </row>
    <row r="101" spans="1:37" s="64" customFormat="1" ht="204.75" x14ac:dyDescent="0.25">
      <c r="A101" s="146">
        <v>806</v>
      </c>
      <c r="B101" s="77"/>
      <c r="C101" s="77"/>
      <c r="D101" s="103" t="s">
        <v>354</v>
      </c>
      <c r="E101" s="164">
        <v>43799</v>
      </c>
      <c r="F101" s="103" t="s">
        <v>74</v>
      </c>
      <c r="G101" s="26" t="s">
        <v>376</v>
      </c>
      <c r="H101" s="103" t="s">
        <v>89</v>
      </c>
      <c r="I101" s="31" t="s">
        <v>393</v>
      </c>
      <c r="J101" s="103" t="s">
        <v>407</v>
      </c>
      <c r="K101" s="103" t="s">
        <v>408</v>
      </c>
      <c r="L101" s="14" t="s">
        <v>36</v>
      </c>
      <c r="M101" s="3" t="s">
        <v>56</v>
      </c>
      <c r="N101" s="103"/>
      <c r="O101" s="87"/>
      <c r="P101" s="26">
        <v>1</v>
      </c>
      <c r="Q101" s="31" t="s">
        <v>423</v>
      </c>
      <c r="R101" s="26" t="s">
        <v>660</v>
      </c>
      <c r="S101" s="105">
        <v>44104</v>
      </c>
      <c r="T101" s="145">
        <v>1</v>
      </c>
      <c r="U101" s="31" t="s">
        <v>524</v>
      </c>
      <c r="V101" s="25" t="s">
        <v>525</v>
      </c>
      <c r="W101" s="26" t="s">
        <v>526</v>
      </c>
      <c r="X101" s="26" t="s">
        <v>526</v>
      </c>
      <c r="Y101" s="29" t="s">
        <v>72</v>
      </c>
      <c r="Z101" s="27">
        <v>43873</v>
      </c>
      <c r="AA101" s="27">
        <v>44104</v>
      </c>
      <c r="AB101" s="26" t="s">
        <v>660</v>
      </c>
      <c r="AC101" s="26" t="s">
        <v>590</v>
      </c>
      <c r="AD101" s="103" t="s">
        <v>61</v>
      </c>
      <c r="AE101" s="6" t="str">
        <f t="shared" si="3"/>
        <v>C</v>
      </c>
      <c r="AF101" s="87"/>
      <c r="AG101" s="88">
        <f t="shared" si="4"/>
        <v>1</v>
      </c>
      <c r="AH101" s="136" t="s">
        <v>1522</v>
      </c>
      <c r="AI101" s="156">
        <v>1</v>
      </c>
      <c r="AJ101" s="136" t="s">
        <v>1522</v>
      </c>
      <c r="AK101" s="47" t="str">
        <f t="shared" si="5"/>
        <v>NO</v>
      </c>
    </row>
    <row r="102" spans="1:37" s="64" customFormat="1" ht="220.5" x14ac:dyDescent="0.25">
      <c r="A102" s="146">
        <v>806</v>
      </c>
      <c r="B102" s="77"/>
      <c r="C102" s="77"/>
      <c r="D102" s="103" t="s">
        <v>354</v>
      </c>
      <c r="E102" s="164">
        <v>43799</v>
      </c>
      <c r="F102" s="103" t="s">
        <v>74</v>
      </c>
      <c r="G102" s="26" t="s">
        <v>376</v>
      </c>
      <c r="H102" s="103" t="s">
        <v>89</v>
      </c>
      <c r="I102" s="31" t="s">
        <v>393</v>
      </c>
      <c r="J102" s="103" t="s">
        <v>407</v>
      </c>
      <c r="K102" s="103" t="s">
        <v>408</v>
      </c>
      <c r="L102" s="14" t="s">
        <v>36</v>
      </c>
      <c r="M102" s="3" t="s">
        <v>56</v>
      </c>
      <c r="N102" s="103"/>
      <c r="O102" s="87"/>
      <c r="P102" s="26"/>
      <c r="Q102" s="90"/>
      <c r="R102" s="90"/>
      <c r="S102" s="26"/>
      <c r="T102" s="145">
        <v>2</v>
      </c>
      <c r="U102" s="31" t="s">
        <v>524</v>
      </c>
      <c r="V102" s="25" t="s">
        <v>527</v>
      </c>
      <c r="W102" s="26" t="s">
        <v>528</v>
      </c>
      <c r="X102" s="26" t="s">
        <v>529</v>
      </c>
      <c r="Y102" s="29" t="s">
        <v>72</v>
      </c>
      <c r="Z102" s="27">
        <v>43873</v>
      </c>
      <c r="AA102" s="27">
        <v>44104</v>
      </c>
      <c r="AB102" s="26" t="s">
        <v>660</v>
      </c>
      <c r="AC102" s="26" t="s">
        <v>590</v>
      </c>
      <c r="AD102" s="103" t="s">
        <v>61</v>
      </c>
      <c r="AE102" s="6" t="str">
        <f t="shared" si="3"/>
        <v>C</v>
      </c>
      <c r="AF102" s="87"/>
      <c r="AG102" s="88">
        <f t="shared" si="4"/>
        <v>1</v>
      </c>
      <c r="AH102" s="136" t="s">
        <v>1523</v>
      </c>
      <c r="AI102" s="156">
        <v>1</v>
      </c>
      <c r="AJ102" s="136" t="s">
        <v>1523</v>
      </c>
      <c r="AK102" s="47" t="str">
        <f t="shared" si="5"/>
        <v>NO</v>
      </c>
    </row>
    <row r="103" spans="1:37" s="64" customFormat="1" ht="110.25" x14ac:dyDescent="0.25">
      <c r="A103" s="146">
        <v>807</v>
      </c>
      <c r="B103" s="77"/>
      <c r="C103" s="77"/>
      <c r="D103" s="103" t="s">
        <v>354</v>
      </c>
      <c r="E103" s="164">
        <v>43799</v>
      </c>
      <c r="F103" s="103" t="s">
        <v>74</v>
      </c>
      <c r="G103" s="26" t="s">
        <v>377</v>
      </c>
      <c r="H103" s="103" t="s">
        <v>89</v>
      </c>
      <c r="I103" s="31" t="s">
        <v>394</v>
      </c>
      <c r="J103" s="103" t="s">
        <v>407</v>
      </c>
      <c r="K103" s="103" t="s">
        <v>408</v>
      </c>
      <c r="L103" s="14" t="s">
        <v>36</v>
      </c>
      <c r="M103" s="3" t="s">
        <v>56</v>
      </c>
      <c r="N103" s="103"/>
      <c r="O103" s="87"/>
      <c r="P103" s="26">
        <v>1</v>
      </c>
      <c r="Q103" s="31" t="s">
        <v>424</v>
      </c>
      <c r="R103" s="26" t="s">
        <v>410</v>
      </c>
      <c r="S103" s="105">
        <v>43889</v>
      </c>
      <c r="T103" s="145">
        <v>1</v>
      </c>
      <c r="U103" s="90" t="s">
        <v>530</v>
      </c>
      <c r="V103" s="25" t="s">
        <v>531</v>
      </c>
      <c r="W103" s="26" t="s">
        <v>532</v>
      </c>
      <c r="X103" s="26" t="s">
        <v>532</v>
      </c>
      <c r="Y103" s="29" t="s">
        <v>72</v>
      </c>
      <c r="Z103" s="27">
        <v>43873</v>
      </c>
      <c r="AA103" s="27">
        <v>44104</v>
      </c>
      <c r="AB103" s="26" t="s">
        <v>410</v>
      </c>
      <c r="AC103" s="26" t="s">
        <v>114</v>
      </c>
      <c r="AD103" s="103" t="s">
        <v>61</v>
      </c>
      <c r="AE103" s="6" t="str">
        <f t="shared" si="3"/>
        <v>A</v>
      </c>
      <c r="AF103" s="87"/>
      <c r="AG103" s="88">
        <f t="shared" si="4"/>
        <v>0</v>
      </c>
      <c r="AH103" s="136" t="s">
        <v>1455</v>
      </c>
      <c r="AI103" s="156">
        <v>0</v>
      </c>
      <c r="AJ103" s="136" t="s">
        <v>1455</v>
      </c>
      <c r="AK103" s="47" t="str">
        <f t="shared" si="5"/>
        <v>SI</v>
      </c>
    </row>
    <row r="104" spans="1:37" s="64" customFormat="1" ht="63" x14ac:dyDescent="0.25">
      <c r="A104" s="146">
        <v>807</v>
      </c>
      <c r="B104" s="77"/>
      <c r="C104" s="77"/>
      <c r="D104" s="103" t="s">
        <v>354</v>
      </c>
      <c r="E104" s="164">
        <v>43799</v>
      </c>
      <c r="F104" s="103" t="s">
        <v>74</v>
      </c>
      <c r="G104" s="26" t="s">
        <v>377</v>
      </c>
      <c r="H104" s="103" t="s">
        <v>89</v>
      </c>
      <c r="I104" s="31" t="s">
        <v>395</v>
      </c>
      <c r="J104" s="103" t="s">
        <v>407</v>
      </c>
      <c r="K104" s="103" t="s">
        <v>408</v>
      </c>
      <c r="L104" s="14" t="s">
        <v>36</v>
      </c>
      <c r="M104" s="3" t="s">
        <v>56</v>
      </c>
      <c r="N104" s="103"/>
      <c r="O104" s="87"/>
      <c r="P104" s="26"/>
      <c r="Q104" s="90"/>
      <c r="R104" s="90"/>
      <c r="S104" s="26"/>
      <c r="T104" s="145">
        <v>2</v>
      </c>
      <c r="U104" s="90" t="s">
        <v>530</v>
      </c>
      <c r="V104" s="25" t="s">
        <v>533</v>
      </c>
      <c r="W104" s="26" t="s">
        <v>534</v>
      </c>
      <c r="X104" s="26" t="s">
        <v>479</v>
      </c>
      <c r="Y104" s="29" t="s">
        <v>72</v>
      </c>
      <c r="Z104" s="27">
        <v>43873</v>
      </c>
      <c r="AA104" s="27">
        <v>44104</v>
      </c>
      <c r="AB104" s="26" t="s">
        <v>410</v>
      </c>
      <c r="AC104" s="26" t="s">
        <v>114</v>
      </c>
      <c r="AD104" s="103" t="s">
        <v>61</v>
      </c>
      <c r="AE104" s="6" t="str">
        <f t="shared" si="3"/>
        <v>A</v>
      </c>
      <c r="AF104" s="87"/>
      <c r="AG104" s="88">
        <f t="shared" si="4"/>
        <v>0</v>
      </c>
      <c r="AH104" s="136" t="s">
        <v>1455</v>
      </c>
      <c r="AI104" s="156">
        <v>0</v>
      </c>
      <c r="AJ104" s="136" t="s">
        <v>1455</v>
      </c>
      <c r="AK104" s="47" t="str">
        <f t="shared" si="5"/>
        <v>SI</v>
      </c>
    </row>
    <row r="105" spans="1:37" s="64" customFormat="1" ht="63" x14ac:dyDescent="0.25">
      <c r="A105" s="146">
        <v>807</v>
      </c>
      <c r="B105" s="77"/>
      <c r="C105" s="77"/>
      <c r="D105" s="103" t="s">
        <v>354</v>
      </c>
      <c r="E105" s="164">
        <v>43799</v>
      </c>
      <c r="F105" s="103" t="s">
        <v>74</v>
      </c>
      <c r="G105" s="26" t="s">
        <v>377</v>
      </c>
      <c r="H105" s="103" t="s">
        <v>89</v>
      </c>
      <c r="I105" s="31" t="s">
        <v>395</v>
      </c>
      <c r="J105" s="103" t="s">
        <v>407</v>
      </c>
      <c r="K105" s="103" t="s">
        <v>408</v>
      </c>
      <c r="L105" s="14" t="s">
        <v>36</v>
      </c>
      <c r="M105" s="3" t="s">
        <v>56</v>
      </c>
      <c r="N105" s="103"/>
      <c r="O105" s="87"/>
      <c r="P105" s="26"/>
      <c r="Q105" s="90"/>
      <c r="R105" s="90"/>
      <c r="S105" s="26"/>
      <c r="T105" s="145">
        <v>3</v>
      </c>
      <c r="U105" s="90" t="s">
        <v>530</v>
      </c>
      <c r="V105" s="25" t="s">
        <v>533</v>
      </c>
      <c r="W105" s="26" t="s">
        <v>535</v>
      </c>
      <c r="X105" s="26" t="s">
        <v>479</v>
      </c>
      <c r="Y105" s="29" t="s">
        <v>72</v>
      </c>
      <c r="Z105" s="27">
        <v>43873</v>
      </c>
      <c r="AA105" s="27">
        <v>44104</v>
      </c>
      <c r="AB105" s="26" t="s">
        <v>410</v>
      </c>
      <c r="AC105" s="26" t="s">
        <v>114</v>
      </c>
      <c r="AD105" s="103" t="s">
        <v>61</v>
      </c>
      <c r="AE105" s="6" t="str">
        <f t="shared" si="3"/>
        <v>A</v>
      </c>
      <c r="AF105" s="87"/>
      <c r="AG105" s="88">
        <f t="shared" si="4"/>
        <v>0</v>
      </c>
      <c r="AH105" s="136" t="s">
        <v>1455</v>
      </c>
      <c r="AI105" s="156">
        <v>0</v>
      </c>
      <c r="AJ105" s="136" t="s">
        <v>1455</v>
      </c>
      <c r="AK105" s="47" t="str">
        <f t="shared" si="5"/>
        <v>SI</v>
      </c>
    </row>
    <row r="106" spans="1:37" s="64" customFormat="1" ht="141.75" x14ac:dyDescent="0.25">
      <c r="A106" s="146">
        <v>808</v>
      </c>
      <c r="B106" s="77"/>
      <c r="C106" s="77"/>
      <c r="D106" s="103" t="s">
        <v>354</v>
      </c>
      <c r="E106" s="164">
        <v>43799</v>
      </c>
      <c r="F106" s="103" t="s">
        <v>74</v>
      </c>
      <c r="G106" s="26" t="s">
        <v>378</v>
      </c>
      <c r="H106" s="103" t="s">
        <v>89</v>
      </c>
      <c r="I106" s="31" t="s">
        <v>396</v>
      </c>
      <c r="J106" s="103" t="s">
        <v>407</v>
      </c>
      <c r="K106" s="103" t="s">
        <v>408</v>
      </c>
      <c r="L106" s="14" t="s">
        <v>36</v>
      </c>
      <c r="M106" s="3" t="s">
        <v>56</v>
      </c>
      <c r="N106" s="103"/>
      <c r="O106" s="87"/>
      <c r="P106" s="26">
        <v>1</v>
      </c>
      <c r="Q106" s="89" t="s">
        <v>425</v>
      </c>
      <c r="R106" s="26" t="s">
        <v>410</v>
      </c>
      <c r="S106" s="105">
        <v>44104</v>
      </c>
      <c r="T106" s="145">
        <v>1</v>
      </c>
      <c r="U106" s="31" t="s">
        <v>536</v>
      </c>
      <c r="V106" s="25" t="s">
        <v>537</v>
      </c>
      <c r="W106" s="26" t="s">
        <v>538</v>
      </c>
      <c r="X106" s="26" t="s">
        <v>479</v>
      </c>
      <c r="Y106" s="29" t="s">
        <v>106</v>
      </c>
      <c r="Z106" s="27">
        <v>43873</v>
      </c>
      <c r="AA106" s="27">
        <v>44104</v>
      </c>
      <c r="AB106" s="26" t="s">
        <v>410</v>
      </c>
      <c r="AC106" s="26" t="s">
        <v>114</v>
      </c>
      <c r="AD106" s="63" t="s">
        <v>321</v>
      </c>
      <c r="AE106" s="6" t="str">
        <f t="shared" si="3"/>
        <v>A</v>
      </c>
      <c r="AF106" s="87"/>
      <c r="AG106" s="88">
        <f t="shared" si="4"/>
        <v>0</v>
      </c>
      <c r="AH106" s="136" t="s">
        <v>1455</v>
      </c>
      <c r="AI106" s="156">
        <v>0</v>
      </c>
      <c r="AJ106" s="136" t="s">
        <v>1455</v>
      </c>
      <c r="AK106" s="47" t="str">
        <f t="shared" si="5"/>
        <v>SI</v>
      </c>
    </row>
    <row r="107" spans="1:37" s="64" customFormat="1" ht="126" x14ac:dyDescent="0.25">
      <c r="A107" s="146">
        <v>809</v>
      </c>
      <c r="B107" s="77"/>
      <c r="C107" s="77"/>
      <c r="D107" s="103" t="s">
        <v>354</v>
      </c>
      <c r="E107" s="164">
        <v>43799</v>
      </c>
      <c r="F107" s="103" t="s">
        <v>74</v>
      </c>
      <c r="G107" s="26" t="s">
        <v>379</v>
      </c>
      <c r="H107" s="103" t="s">
        <v>89</v>
      </c>
      <c r="I107" s="89" t="s">
        <v>397</v>
      </c>
      <c r="J107" s="103" t="s">
        <v>407</v>
      </c>
      <c r="K107" s="103" t="s">
        <v>408</v>
      </c>
      <c r="L107" s="14" t="s">
        <v>36</v>
      </c>
      <c r="M107" s="3" t="s">
        <v>56</v>
      </c>
      <c r="N107" s="103"/>
      <c r="O107" s="87"/>
      <c r="P107" s="26">
        <v>1</v>
      </c>
      <c r="Q107" s="31" t="s">
        <v>426</v>
      </c>
      <c r="R107" s="26" t="s">
        <v>410</v>
      </c>
      <c r="S107" s="105">
        <v>43921</v>
      </c>
      <c r="T107" s="145">
        <v>1</v>
      </c>
      <c r="U107" s="31" t="s">
        <v>539</v>
      </c>
      <c r="V107" s="25" t="s">
        <v>468</v>
      </c>
      <c r="W107" s="26" t="s">
        <v>503</v>
      </c>
      <c r="X107" s="26" t="s">
        <v>540</v>
      </c>
      <c r="Y107" s="29" t="s">
        <v>106</v>
      </c>
      <c r="Z107" s="27">
        <v>43873</v>
      </c>
      <c r="AA107" s="27">
        <v>43921</v>
      </c>
      <c r="AB107" s="26" t="s">
        <v>410</v>
      </c>
      <c r="AC107" s="26" t="s">
        <v>114</v>
      </c>
      <c r="AD107" s="63" t="s">
        <v>321</v>
      </c>
      <c r="AE107" s="6" t="str">
        <f t="shared" si="3"/>
        <v>A</v>
      </c>
      <c r="AF107" s="87"/>
      <c r="AG107" s="88">
        <f t="shared" si="4"/>
        <v>0</v>
      </c>
      <c r="AH107" s="136" t="s">
        <v>1455</v>
      </c>
      <c r="AI107" s="156">
        <v>0</v>
      </c>
      <c r="AJ107" s="136" t="s">
        <v>1455</v>
      </c>
      <c r="AK107" s="47" t="str">
        <f t="shared" si="5"/>
        <v>SI</v>
      </c>
    </row>
    <row r="108" spans="1:37" s="64" customFormat="1" ht="299.25" x14ac:dyDescent="0.25">
      <c r="A108" s="145">
        <v>857</v>
      </c>
      <c r="B108" s="77"/>
      <c r="C108" s="77"/>
      <c r="D108" s="103" t="s">
        <v>354</v>
      </c>
      <c r="E108" s="164">
        <v>43799</v>
      </c>
      <c r="F108" s="103" t="s">
        <v>74</v>
      </c>
      <c r="G108" s="26" t="s">
        <v>363</v>
      </c>
      <c r="H108" s="103" t="s">
        <v>89</v>
      </c>
      <c r="I108" s="31" t="s">
        <v>398</v>
      </c>
      <c r="J108" s="103" t="s">
        <v>407</v>
      </c>
      <c r="K108" s="103" t="s">
        <v>408</v>
      </c>
      <c r="L108" s="14" t="s">
        <v>36</v>
      </c>
      <c r="M108" s="3" t="s">
        <v>56</v>
      </c>
      <c r="N108" s="103"/>
      <c r="O108" s="87"/>
      <c r="P108" s="26">
        <v>1</v>
      </c>
      <c r="Q108" s="90" t="s">
        <v>427</v>
      </c>
      <c r="R108" s="26" t="s">
        <v>410</v>
      </c>
      <c r="S108" s="105">
        <v>43921</v>
      </c>
      <c r="T108" s="145">
        <v>1</v>
      </c>
      <c r="U108" s="31" t="s">
        <v>541</v>
      </c>
      <c r="V108" s="25" t="s">
        <v>542</v>
      </c>
      <c r="W108" s="26" t="s">
        <v>543</v>
      </c>
      <c r="X108" s="26" t="s">
        <v>442</v>
      </c>
      <c r="Y108" s="29" t="s">
        <v>72</v>
      </c>
      <c r="Z108" s="27">
        <v>43873</v>
      </c>
      <c r="AA108" s="27">
        <v>43889</v>
      </c>
      <c r="AB108" s="26" t="s">
        <v>410</v>
      </c>
      <c r="AC108" s="26" t="s">
        <v>114</v>
      </c>
      <c r="AD108" s="63" t="s">
        <v>321</v>
      </c>
      <c r="AE108" s="6" t="str">
        <f t="shared" si="3"/>
        <v>A</v>
      </c>
      <c r="AF108" s="87"/>
      <c r="AG108" s="88">
        <f t="shared" si="4"/>
        <v>0</v>
      </c>
      <c r="AH108" s="136" t="s">
        <v>1455</v>
      </c>
      <c r="AI108" s="156">
        <v>0</v>
      </c>
      <c r="AJ108" s="136" t="s">
        <v>1455</v>
      </c>
      <c r="AK108" s="47" t="str">
        <f t="shared" si="5"/>
        <v>SI</v>
      </c>
    </row>
    <row r="109" spans="1:37" s="64" customFormat="1" ht="299.25" x14ac:dyDescent="0.25">
      <c r="A109" s="145">
        <v>857</v>
      </c>
      <c r="B109" s="77"/>
      <c r="C109" s="77"/>
      <c r="D109" s="103" t="s">
        <v>354</v>
      </c>
      <c r="E109" s="164">
        <v>43799</v>
      </c>
      <c r="F109" s="103" t="s">
        <v>74</v>
      </c>
      <c r="G109" s="26" t="s">
        <v>363</v>
      </c>
      <c r="H109" s="103" t="s">
        <v>89</v>
      </c>
      <c r="I109" s="31" t="s">
        <v>398</v>
      </c>
      <c r="J109" s="103" t="s">
        <v>407</v>
      </c>
      <c r="K109" s="103" t="s">
        <v>408</v>
      </c>
      <c r="L109" s="14" t="s">
        <v>36</v>
      </c>
      <c r="M109" s="3" t="s">
        <v>56</v>
      </c>
      <c r="N109" s="103"/>
      <c r="O109" s="87"/>
      <c r="P109" s="26"/>
      <c r="Q109" s="90"/>
      <c r="R109" s="90"/>
      <c r="S109" s="105"/>
      <c r="T109" s="145">
        <v>2</v>
      </c>
      <c r="U109" s="31" t="s">
        <v>541</v>
      </c>
      <c r="V109" s="25" t="s">
        <v>544</v>
      </c>
      <c r="W109" s="26" t="s">
        <v>545</v>
      </c>
      <c r="X109" s="26" t="s">
        <v>546</v>
      </c>
      <c r="Y109" s="29" t="s">
        <v>72</v>
      </c>
      <c r="Z109" s="27">
        <v>43796</v>
      </c>
      <c r="AA109" s="27">
        <v>43861</v>
      </c>
      <c r="AB109" s="26" t="s">
        <v>410</v>
      </c>
      <c r="AC109" s="26" t="s">
        <v>114</v>
      </c>
      <c r="AD109" s="63" t="s">
        <v>321</v>
      </c>
      <c r="AE109" s="6" t="str">
        <f t="shared" si="3"/>
        <v>A</v>
      </c>
      <c r="AF109" s="87"/>
      <c r="AG109" s="88">
        <f t="shared" si="4"/>
        <v>0</v>
      </c>
      <c r="AH109" s="136" t="s">
        <v>1455</v>
      </c>
      <c r="AI109" s="156">
        <v>0</v>
      </c>
      <c r="AJ109" s="136" t="s">
        <v>1455</v>
      </c>
      <c r="AK109" s="47" t="str">
        <f t="shared" si="5"/>
        <v>SI</v>
      </c>
    </row>
    <row r="110" spans="1:37" s="64" customFormat="1" ht="299.25" x14ac:dyDescent="0.25">
      <c r="A110" s="145">
        <v>857</v>
      </c>
      <c r="B110" s="77"/>
      <c r="C110" s="77"/>
      <c r="D110" s="103" t="s">
        <v>354</v>
      </c>
      <c r="E110" s="164">
        <v>43799</v>
      </c>
      <c r="F110" s="103" t="s">
        <v>74</v>
      </c>
      <c r="G110" s="26" t="s">
        <v>363</v>
      </c>
      <c r="H110" s="103" t="s">
        <v>89</v>
      </c>
      <c r="I110" s="31" t="s">
        <v>398</v>
      </c>
      <c r="J110" s="103" t="s">
        <v>407</v>
      </c>
      <c r="K110" s="103" t="s">
        <v>408</v>
      </c>
      <c r="L110" s="14" t="s">
        <v>36</v>
      </c>
      <c r="M110" s="3" t="s">
        <v>56</v>
      </c>
      <c r="N110" s="103"/>
      <c r="O110" s="87"/>
      <c r="P110" s="26"/>
      <c r="Q110" s="90"/>
      <c r="R110" s="90"/>
      <c r="S110" s="105"/>
      <c r="T110" s="145">
        <v>3</v>
      </c>
      <c r="U110" s="31" t="s">
        <v>541</v>
      </c>
      <c r="V110" s="25" t="s">
        <v>544</v>
      </c>
      <c r="W110" s="26" t="s">
        <v>547</v>
      </c>
      <c r="X110" s="26" t="s">
        <v>546</v>
      </c>
      <c r="Y110" s="29" t="s">
        <v>72</v>
      </c>
      <c r="Z110" s="27">
        <v>43796</v>
      </c>
      <c r="AA110" s="27">
        <v>43861</v>
      </c>
      <c r="AB110" s="26" t="s">
        <v>410</v>
      </c>
      <c r="AC110" s="26" t="s">
        <v>114</v>
      </c>
      <c r="AD110" s="63" t="s">
        <v>321</v>
      </c>
      <c r="AE110" s="6" t="str">
        <f t="shared" si="3"/>
        <v>A</v>
      </c>
      <c r="AF110" s="87"/>
      <c r="AG110" s="88">
        <f t="shared" si="4"/>
        <v>0</v>
      </c>
      <c r="AH110" s="136" t="s">
        <v>1455</v>
      </c>
      <c r="AI110" s="156">
        <v>0</v>
      </c>
      <c r="AJ110" s="136" t="s">
        <v>1455</v>
      </c>
      <c r="AK110" s="47" t="str">
        <f t="shared" ref="AK110" si="7">IF(AG110="N.A.","SI",(IF(AG110&lt;99%,"SI","NO")))</f>
        <v>SI</v>
      </c>
    </row>
    <row r="111" spans="1:37" s="64" customFormat="1" ht="299.25" x14ac:dyDescent="0.25">
      <c r="A111" s="145">
        <v>857</v>
      </c>
      <c r="B111" s="77"/>
      <c r="C111" s="77"/>
      <c r="D111" s="103" t="s">
        <v>354</v>
      </c>
      <c r="E111" s="164">
        <v>43799</v>
      </c>
      <c r="F111" s="103" t="s">
        <v>74</v>
      </c>
      <c r="G111" s="26" t="s">
        <v>363</v>
      </c>
      <c r="H111" s="103" t="s">
        <v>89</v>
      </c>
      <c r="I111" s="31" t="s">
        <v>398</v>
      </c>
      <c r="J111" s="103" t="s">
        <v>407</v>
      </c>
      <c r="K111" s="103" t="s">
        <v>408</v>
      </c>
      <c r="L111" s="14" t="s">
        <v>36</v>
      </c>
      <c r="M111" s="3" t="s">
        <v>56</v>
      </c>
      <c r="N111" s="103"/>
      <c r="O111" s="87"/>
      <c r="P111" s="26"/>
      <c r="Q111" s="90"/>
      <c r="R111" s="90"/>
      <c r="S111" s="105"/>
      <c r="T111" s="145">
        <v>4</v>
      </c>
      <c r="U111" s="31" t="s">
        <v>541</v>
      </c>
      <c r="V111" s="25" t="s">
        <v>548</v>
      </c>
      <c r="W111" s="26" t="s">
        <v>549</v>
      </c>
      <c r="X111" s="26" t="s">
        <v>550</v>
      </c>
      <c r="Y111" s="29" t="s">
        <v>72</v>
      </c>
      <c r="Z111" s="27">
        <v>43873</v>
      </c>
      <c r="AA111" s="27">
        <v>43921</v>
      </c>
      <c r="AB111" s="26" t="s">
        <v>410</v>
      </c>
      <c r="AC111" s="26" t="s">
        <v>114</v>
      </c>
      <c r="AD111" s="63" t="s">
        <v>321</v>
      </c>
      <c r="AE111" s="6" t="str">
        <f t="shared" si="3"/>
        <v>A</v>
      </c>
      <c r="AF111" s="87"/>
      <c r="AG111" s="88">
        <f t="shared" si="4"/>
        <v>0</v>
      </c>
      <c r="AH111" s="136" t="s">
        <v>1455</v>
      </c>
      <c r="AI111" s="156">
        <v>0</v>
      </c>
      <c r="AJ111" s="136" t="s">
        <v>1455</v>
      </c>
      <c r="AK111" s="47" t="str">
        <f t="shared" si="5"/>
        <v>SI</v>
      </c>
    </row>
    <row r="112" spans="1:37" s="64" customFormat="1" ht="299.25" x14ac:dyDescent="0.25">
      <c r="A112" s="145">
        <v>857</v>
      </c>
      <c r="B112" s="77"/>
      <c r="C112" s="77"/>
      <c r="D112" s="103" t="s">
        <v>354</v>
      </c>
      <c r="E112" s="164">
        <v>43799</v>
      </c>
      <c r="F112" s="103" t="s">
        <v>74</v>
      </c>
      <c r="G112" s="26" t="s">
        <v>363</v>
      </c>
      <c r="H112" s="103" t="s">
        <v>89</v>
      </c>
      <c r="I112" s="31" t="s">
        <v>398</v>
      </c>
      <c r="J112" s="103" t="s">
        <v>407</v>
      </c>
      <c r="K112" s="103" t="s">
        <v>408</v>
      </c>
      <c r="L112" s="14" t="s">
        <v>36</v>
      </c>
      <c r="M112" s="3" t="s">
        <v>56</v>
      </c>
      <c r="N112" s="103"/>
      <c r="O112" s="87"/>
      <c r="P112" s="26"/>
      <c r="Q112" s="90"/>
      <c r="R112" s="90"/>
      <c r="S112" s="105"/>
      <c r="T112" s="145">
        <v>5</v>
      </c>
      <c r="U112" s="31" t="s">
        <v>541</v>
      </c>
      <c r="V112" s="25" t="s">
        <v>551</v>
      </c>
      <c r="W112" s="26" t="s">
        <v>552</v>
      </c>
      <c r="X112" s="26" t="s">
        <v>553</v>
      </c>
      <c r="Y112" s="29" t="s">
        <v>72</v>
      </c>
      <c r="Z112" s="27">
        <v>43873</v>
      </c>
      <c r="AA112" s="27">
        <v>43921</v>
      </c>
      <c r="AB112" s="26" t="s">
        <v>410</v>
      </c>
      <c r="AC112" s="26" t="s">
        <v>114</v>
      </c>
      <c r="AD112" s="63" t="s">
        <v>321</v>
      </c>
      <c r="AE112" s="6" t="str">
        <f t="shared" si="3"/>
        <v>A</v>
      </c>
      <c r="AF112" s="87"/>
      <c r="AG112" s="88">
        <f t="shared" si="4"/>
        <v>0</v>
      </c>
      <c r="AH112" s="136" t="s">
        <v>1455</v>
      </c>
      <c r="AI112" s="156">
        <v>0</v>
      </c>
      <c r="AJ112" s="136" t="s">
        <v>1455</v>
      </c>
      <c r="AK112" s="47" t="str">
        <f t="shared" ref="AK112" si="8">IF(AG112="N.A.","SI",(IF(AG112&lt;99%,"SI","NO")))</f>
        <v>SI</v>
      </c>
    </row>
    <row r="113" spans="1:37" s="64" customFormat="1" ht="299.25" x14ac:dyDescent="0.25">
      <c r="A113" s="145">
        <v>857</v>
      </c>
      <c r="B113" s="77"/>
      <c r="C113" s="77"/>
      <c r="D113" s="103" t="s">
        <v>354</v>
      </c>
      <c r="E113" s="164">
        <v>43799</v>
      </c>
      <c r="F113" s="103" t="s">
        <v>74</v>
      </c>
      <c r="G113" s="26" t="s">
        <v>363</v>
      </c>
      <c r="H113" s="103" t="s">
        <v>89</v>
      </c>
      <c r="I113" s="31" t="s">
        <v>398</v>
      </c>
      <c r="J113" s="103" t="s">
        <v>407</v>
      </c>
      <c r="K113" s="103" t="s">
        <v>408</v>
      </c>
      <c r="L113" s="14" t="s">
        <v>36</v>
      </c>
      <c r="M113" s="3" t="s">
        <v>56</v>
      </c>
      <c r="N113" s="103"/>
      <c r="O113" s="87"/>
      <c r="P113" s="26"/>
      <c r="Q113" s="90"/>
      <c r="R113" s="90"/>
      <c r="S113" s="105"/>
      <c r="T113" s="145">
        <v>6</v>
      </c>
      <c r="U113" s="31" t="s">
        <v>541</v>
      </c>
      <c r="V113" s="25" t="s">
        <v>554</v>
      </c>
      <c r="W113" s="26" t="s">
        <v>555</v>
      </c>
      <c r="X113" s="26" t="s">
        <v>556</v>
      </c>
      <c r="Y113" s="29" t="s">
        <v>72</v>
      </c>
      <c r="Z113" s="27">
        <v>43873</v>
      </c>
      <c r="AA113" s="27">
        <v>43921</v>
      </c>
      <c r="AB113" s="26" t="s">
        <v>410</v>
      </c>
      <c r="AC113" s="26" t="s">
        <v>114</v>
      </c>
      <c r="AD113" s="63" t="s">
        <v>321</v>
      </c>
      <c r="AE113" s="6" t="str">
        <f t="shared" si="3"/>
        <v>A</v>
      </c>
      <c r="AF113" s="87"/>
      <c r="AG113" s="88">
        <f t="shared" si="4"/>
        <v>0</v>
      </c>
      <c r="AH113" s="136" t="s">
        <v>1455</v>
      </c>
      <c r="AI113" s="156">
        <v>0</v>
      </c>
      <c r="AJ113" s="136" t="s">
        <v>1455</v>
      </c>
      <c r="AK113" s="47" t="str">
        <f t="shared" si="5"/>
        <v>SI</v>
      </c>
    </row>
    <row r="114" spans="1:37" s="64" customFormat="1" ht="299.25" x14ac:dyDescent="0.25">
      <c r="A114" s="145">
        <v>857</v>
      </c>
      <c r="B114" s="77"/>
      <c r="C114" s="77"/>
      <c r="D114" s="103" t="s">
        <v>354</v>
      </c>
      <c r="E114" s="164">
        <v>43799</v>
      </c>
      <c r="F114" s="103" t="s">
        <v>74</v>
      </c>
      <c r="G114" s="26" t="s">
        <v>363</v>
      </c>
      <c r="H114" s="103" t="s">
        <v>89</v>
      </c>
      <c r="I114" s="31" t="s">
        <v>398</v>
      </c>
      <c r="J114" s="103" t="s">
        <v>407</v>
      </c>
      <c r="K114" s="103" t="s">
        <v>408</v>
      </c>
      <c r="L114" s="14" t="s">
        <v>36</v>
      </c>
      <c r="M114" s="3" t="s">
        <v>56</v>
      </c>
      <c r="N114" s="103"/>
      <c r="O114" s="87"/>
      <c r="P114" s="26"/>
      <c r="Q114" s="90"/>
      <c r="R114" s="90"/>
      <c r="S114" s="105"/>
      <c r="T114" s="145">
        <v>7</v>
      </c>
      <c r="U114" s="31" t="s">
        <v>541</v>
      </c>
      <c r="V114" s="25" t="s">
        <v>557</v>
      </c>
      <c r="W114" s="26" t="s">
        <v>558</v>
      </c>
      <c r="X114" s="26" t="s">
        <v>445</v>
      </c>
      <c r="Y114" s="29" t="s">
        <v>72</v>
      </c>
      <c r="Z114" s="27">
        <v>43796</v>
      </c>
      <c r="AA114" s="27">
        <v>43861</v>
      </c>
      <c r="AB114" s="26" t="s">
        <v>410</v>
      </c>
      <c r="AC114" s="26" t="s">
        <v>114</v>
      </c>
      <c r="AD114" s="63" t="s">
        <v>321</v>
      </c>
      <c r="AE114" s="6" t="str">
        <f t="shared" si="3"/>
        <v>A</v>
      </c>
      <c r="AF114" s="87"/>
      <c r="AG114" s="88">
        <f t="shared" si="4"/>
        <v>0</v>
      </c>
      <c r="AH114" s="136" t="s">
        <v>1455</v>
      </c>
      <c r="AI114" s="156">
        <v>0</v>
      </c>
      <c r="AJ114" s="136" t="s">
        <v>1455</v>
      </c>
      <c r="AK114" s="47" t="str">
        <f t="shared" si="5"/>
        <v>SI</v>
      </c>
    </row>
    <row r="115" spans="1:37" s="64" customFormat="1" ht="299.25" x14ac:dyDescent="0.25">
      <c r="A115" s="145">
        <v>857</v>
      </c>
      <c r="B115" s="77"/>
      <c r="C115" s="77"/>
      <c r="D115" s="103" t="s">
        <v>354</v>
      </c>
      <c r="E115" s="164">
        <v>43799</v>
      </c>
      <c r="F115" s="103" t="s">
        <v>74</v>
      </c>
      <c r="G115" s="26" t="s">
        <v>363</v>
      </c>
      <c r="H115" s="103" t="s">
        <v>89</v>
      </c>
      <c r="I115" s="31" t="s">
        <v>398</v>
      </c>
      <c r="J115" s="103" t="s">
        <v>407</v>
      </c>
      <c r="K115" s="103" t="s">
        <v>408</v>
      </c>
      <c r="L115" s="14" t="s">
        <v>36</v>
      </c>
      <c r="M115" s="3" t="s">
        <v>56</v>
      </c>
      <c r="N115" s="103"/>
      <c r="O115" s="87"/>
      <c r="P115" s="26"/>
      <c r="Q115" s="90"/>
      <c r="R115" s="90"/>
      <c r="S115" s="105"/>
      <c r="T115" s="145">
        <v>8</v>
      </c>
      <c r="U115" s="31" t="s">
        <v>541</v>
      </c>
      <c r="V115" s="25" t="s">
        <v>559</v>
      </c>
      <c r="W115" s="26" t="s">
        <v>653</v>
      </c>
      <c r="X115" s="26" t="s">
        <v>560</v>
      </c>
      <c r="Y115" s="29" t="s">
        <v>72</v>
      </c>
      <c r="Z115" s="27">
        <v>43873</v>
      </c>
      <c r="AA115" s="27">
        <v>44104</v>
      </c>
      <c r="AB115" s="26" t="s">
        <v>410</v>
      </c>
      <c r="AC115" s="26" t="s">
        <v>114</v>
      </c>
      <c r="AD115" s="63" t="s">
        <v>321</v>
      </c>
      <c r="AE115" s="6" t="str">
        <f t="shared" si="3"/>
        <v>A</v>
      </c>
      <c r="AF115" s="87"/>
      <c r="AG115" s="88">
        <f t="shared" si="4"/>
        <v>0</v>
      </c>
      <c r="AH115" s="136" t="s">
        <v>1455</v>
      </c>
      <c r="AI115" s="156">
        <v>0</v>
      </c>
      <c r="AJ115" s="136" t="s">
        <v>1455</v>
      </c>
      <c r="AK115" s="47" t="str">
        <f t="shared" si="5"/>
        <v>SI</v>
      </c>
    </row>
    <row r="116" spans="1:37" s="64" customFormat="1" ht="299.25" x14ac:dyDescent="0.25">
      <c r="A116" s="145">
        <v>857</v>
      </c>
      <c r="B116" s="77"/>
      <c r="C116" s="77"/>
      <c r="D116" s="103" t="s">
        <v>354</v>
      </c>
      <c r="E116" s="164">
        <v>43799</v>
      </c>
      <c r="F116" s="103" t="s">
        <v>74</v>
      </c>
      <c r="G116" s="26" t="s">
        <v>363</v>
      </c>
      <c r="H116" s="103" t="s">
        <v>89</v>
      </c>
      <c r="I116" s="31" t="s">
        <v>398</v>
      </c>
      <c r="J116" s="103" t="s">
        <v>407</v>
      </c>
      <c r="K116" s="103" t="s">
        <v>408</v>
      </c>
      <c r="L116" s="14" t="s">
        <v>36</v>
      </c>
      <c r="M116" s="3" t="s">
        <v>56</v>
      </c>
      <c r="N116" s="103"/>
      <c r="O116" s="87"/>
      <c r="P116" s="26"/>
      <c r="Q116" s="90"/>
      <c r="R116" s="90"/>
      <c r="S116" s="105"/>
      <c r="T116" s="145">
        <v>9</v>
      </c>
      <c r="U116" s="31" t="s">
        <v>541</v>
      </c>
      <c r="V116" s="25" t="s">
        <v>554</v>
      </c>
      <c r="W116" s="26" t="s">
        <v>561</v>
      </c>
      <c r="X116" s="26" t="s">
        <v>556</v>
      </c>
      <c r="Y116" s="29" t="s">
        <v>72</v>
      </c>
      <c r="Z116" s="27">
        <v>43873</v>
      </c>
      <c r="AA116" s="27">
        <v>43921</v>
      </c>
      <c r="AB116" s="26" t="s">
        <v>410</v>
      </c>
      <c r="AC116" s="26" t="s">
        <v>114</v>
      </c>
      <c r="AD116" s="63" t="s">
        <v>321</v>
      </c>
      <c r="AE116" s="6" t="str">
        <f t="shared" si="3"/>
        <v>A</v>
      </c>
      <c r="AF116" s="87"/>
      <c r="AG116" s="88">
        <f t="shared" si="4"/>
        <v>0</v>
      </c>
      <c r="AH116" s="136" t="s">
        <v>1455</v>
      </c>
      <c r="AI116" s="156">
        <v>0</v>
      </c>
      <c r="AJ116" s="136" t="s">
        <v>1455</v>
      </c>
      <c r="AK116" s="47" t="str">
        <f t="shared" si="5"/>
        <v>SI</v>
      </c>
    </row>
    <row r="117" spans="1:37" s="64" customFormat="1" ht="157.5" x14ac:dyDescent="0.25">
      <c r="A117" s="145">
        <v>858</v>
      </c>
      <c r="B117" s="77"/>
      <c r="C117" s="77"/>
      <c r="D117" s="103" t="s">
        <v>354</v>
      </c>
      <c r="E117" s="164">
        <v>43799</v>
      </c>
      <c r="F117" s="103" t="s">
        <v>74</v>
      </c>
      <c r="G117" s="26" t="s">
        <v>364</v>
      </c>
      <c r="H117" s="103" t="s">
        <v>89</v>
      </c>
      <c r="I117" s="90" t="s">
        <v>399</v>
      </c>
      <c r="J117" s="103" t="s">
        <v>407</v>
      </c>
      <c r="K117" s="103" t="s">
        <v>408</v>
      </c>
      <c r="L117" s="14" t="s">
        <v>36</v>
      </c>
      <c r="M117" s="3" t="s">
        <v>56</v>
      </c>
      <c r="N117" s="103"/>
      <c r="O117" s="87"/>
      <c r="P117" s="26">
        <v>1</v>
      </c>
      <c r="Q117" s="31" t="s">
        <v>429</v>
      </c>
      <c r="R117" s="26" t="s">
        <v>410</v>
      </c>
      <c r="S117" s="105">
        <v>44104</v>
      </c>
      <c r="T117" s="145">
        <v>1</v>
      </c>
      <c r="U117" s="90" t="s">
        <v>562</v>
      </c>
      <c r="V117" s="25" t="s">
        <v>554</v>
      </c>
      <c r="W117" s="26" t="s">
        <v>555</v>
      </c>
      <c r="X117" s="26" t="s">
        <v>504</v>
      </c>
      <c r="Y117" s="29" t="s">
        <v>72</v>
      </c>
      <c r="Z117" s="27">
        <v>43873</v>
      </c>
      <c r="AA117" s="27">
        <v>43921</v>
      </c>
      <c r="AB117" s="26" t="s">
        <v>410</v>
      </c>
      <c r="AC117" s="26" t="s">
        <v>114</v>
      </c>
      <c r="AD117" s="103" t="s">
        <v>61</v>
      </c>
      <c r="AE117" s="6" t="str">
        <f t="shared" si="3"/>
        <v>A</v>
      </c>
      <c r="AF117" s="87"/>
      <c r="AG117" s="88">
        <f t="shared" si="4"/>
        <v>0</v>
      </c>
      <c r="AH117" s="136" t="s">
        <v>1455</v>
      </c>
      <c r="AI117" s="156">
        <v>0</v>
      </c>
      <c r="AJ117" s="136" t="s">
        <v>1455</v>
      </c>
      <c r="AK117" s="47" t="str">
        <f t="shared" si="5"/>
        <v>SI</v>
      </c>
    </row>
    <row r="118" spans="1:37" s="64" customFormat="1" ht="157.5" x14ac:dyDescent="0.25">
      <c r="A118" s="145">
        <v>858</v>
      </c>
      <c r="B118" s="77"/>
      <c r="C118" s="77"/>
      <c r="D118" s="103" t="s">
        <v>354</v>
      </c>
      <c r="E118" s="164">
        <v>43799</v>
      </c>
      <c r="F118" s="103" t="s">
        <v>74</v>
      </c>
      <c r="G118" s="26" t="s">
        <v>364</v>
      </c>
      <c r="H118" s="103" t="s">
        <v>89</v>
      </c>
      <c r="I118" s="90" t="s">
        <v>399</v>
      </c>
      <c r="J118" s="103" t="s">
        <v>407</v>
      </c>
      <c r="K118" s="103" t="s">
        <v>408</v>
      </c>
      <c r="L118" s="14" t="s">
        <v>36</v>
      </c>
      <c r="M118" s="3" t="s">
        <v>56</v>
      </c>
      <c r="N118" s="103"/>
      <c r="O118" s="87"/>
      <c r="P118" s="26"/>
      <c r="Q118" s="31"/>
      <c r="R118" s="90"/>
      <c r="S118" s="105"/>
      <c r="T118" s="145">
        <v>2</v>
      </c>
      <c r="U118" s="90" t="s">
        <v>562</v>
      </c>
      <c r="V118" s="25" t="s">
        <v>554</v>
      </c>
      <c r="W118" s="26" t="s">
        <v>561</v>
      </c>
      <c r="X118" s="26" t="s">
        <v>504</v>
      </c>
      <c r="Y118" s="29" t="s">
        <v>72</v>
      </c>
      <c r="Z118" s="27">
        <v>43873</v>
      </c>
      <c r="AA118" s="27">
        <v>43921</v>
      </c>
      <c r="AB118" s="26" t="s">
        <v>410</v>
      </c>
      <c r="AC118" s="26" t="s">
        <v>114</v>
      </c>
      <c r="AD118" s="103" t="s">
        <v>61</v>
      </c>
      <c r="AE118" s="6" t="str">
        <f t="shared" si="3"/>
        <v>A</v>
      </c>
      <c r="AF118" s="87"/>
      <c r="AG118" s="88">
        <f t="shared" si="4"/>
        <v>0</v>
      </c>
      <c r="AH118" s="136" t="s">
        <v>1455</v>
      </c>
      <c r="AI118" s="156">
        <v>0</v>
      </c>
      <c r="AJ118" s="136" t="s">
        <v>1455</v>
      </c>
      <c r="AK118" s="47" t="str">
        <f t="shared" si="5"/>
        <v>SI</v>
      </c>
    </row>
    <row r="119" spans="1:37" s="64" customFormat="1" ht="157.5" x14ac:dyDescent="0.25">
      <c r="A119" s="145">
        <v>858</v>
      </c>
      <c r="B119" s="77"/>
      <c r="C119" s="77"/>
      <c r="D119" s="103" t="s">
        <v>354</v>
      </c>
      <c r="E119" s="164">
        <v>43799</v>
      </c>
      <c r="F119" s="103" t="s">
        <v>74</v>
      </c>
      <c r="G119" s="26" t="s">
        <v>364</v>
      </c>
      <c r="H119" s="103" t="s">
        <v>89</v>
      </c>
      <c r="I119" s="90" t="s">
        <v>399</v>
      </c>
      <c r="J119" s="103" t="s">
        <v>407</v>
      </c>
      <c r="K119" s="103" t="s">
        <v>408</v>
      </c>
      <c r="L119" s="14" t="s">
        <v>36</v>
      </c>
      <c r="M119" s="3" t="s">
        <v>56</v>
      </c>
      <c r="N119" s="103"/>
      <c r="O119" s="87"/>
      <c r="P119" s="26"/>
      <c r="Q119" s="31"/>
      <c r="R119" s="90"/>
      <c r="S119" s="105"/>
      <c r="T119" s="145">
        <v>3</v>
      </c>
      <c r="U119" s="90" t="s">
        <v>562</v>
      </c>
      <c r="V119" s="25" t="s">
        <v>563</v>
      </c>
      <c r="W119" s="26" t="s">
        <v>465</v>
      </c>
      <c r="X119" s="26" t="s">
        <v>465</v>
      </c>
      <c r="Y119" s="29" t="s">
        <v>85</v>
      </c>
      <c r="Z119" s="27">
        <v>43873</v>
      </c>
      <c r="AA119" s="27">
        <v>43921</v>
      </c>
      <c r="AB119" s="26" t="s">
        <v>410</v>
      </c>
      <c r="AC119" s="26" t="s">
        <v>114</v>
      </c>
      <c r="AD119" s="103" t="s">
        <v>61</v>
      </c>
      <c r="AE119" s="6" t="str">
        <f t="shared" si="3"/>
        <v>A</v>
      </c>
      <c r="AF119" s="87"/>
      <c r="AG119" s="88">
        <f t="shared" si="4"/>
        <v>0</v>
      </c>
      <c r="AH119" s="136" t="s">
        <v>1455</v>
      </c>
      <c r="AI119" s="156">
        <v>0</v>
      </c>
      <c r="AJ119" s="136" t="s">
        <v>1455</v>
      </c>
      <c r="AK119" s="47" t="str">
        <f t="shared" si="5"/>
        <v>SI</v>
      </c>
    </row>
    <row r="120" spans="1:37" s="64" customFormat="1" ht="94.5" x14ac:dyDescent="0.25">
      <c r="A120" s="146">
        <v>859</v>
      </c>
      <c r="B120" s="77"/>
      <c r="C120" s="77"/>
      <c r="D120" s="103" t="s">
        <v>354</v>
      </c>
      <c r="E120" s="164">
        <v>43799</v>
      </c>
      <c r="F120" s="103" t="s">
        <v>74</v>
      </c>
      <c r="G120" s="26" t="s">
        <v>373</v>
      </c>
      <c r="H120" s="103" t="s">
        <v>89</v>
      </c>
      <c r="I120" s="89" t="s">
        <v>400</v>
      </c>
      <c r="J120" s="103" t="s">
        <v>407</v>
      </c>
      <c r="K120" s="103" t="s">
        <v>408</v>
      </c>
      <c r="L120" s="14" t="s">
        <v>36</v>
      </c>
      <c r="M120" s="3" t="s">
        <v>56</v>
      </c>
      <c r="N120" s="103"/>
      <c r="O120" s="87"/>
      <c r="P120" s="26">
        <v>1</v>
      </c>
      <c r="Q120" s="93" t="s">
        <v>430</v>
      </c>
      <c r="R120" s="26" t="s">
        <v>410</v>
      </c>
      <c r="S120" s="105">
        <v>43829</v>
      </c>
      <c r="T120" s="145">
        <v>1</v>
      </c>
      <c r="U120" s="25" t="s">
        <v>564</v>
      </c>
      <c r="V120" s="25" t="s">
        <v>565</v>
      </c>
      <c r="W120" s="26" t="s">
        <v>566</v>
      </c>
      <c r="X120" s="26" t="s">
        <v>607</v>
      </c>
      <c r="Y120" s="29" t="s">
        <v>72</v>
      </c>
      <c r="Z120" s="27">
        <v>43796</v>
      </c>
      <c r="AA120" s="27">
        <v>43829</v>
      </c>
      <c r="AB120" s="26" t="s">
        <v>410</v>
      </c>
      <c r="AC120" s="26" t="s">
        <v>114</v>
      </c>
      <c r="AD120" s="103" t="s">
        <v>95</v>
      </c>
      <c r="AE120" s="6" t="str">
        <f t="shared" si="3"/>
        <v>A</v>
      </c>
      <c r="AF120" s="87"/>
      <c r="AG120" s="88">
        <f t="shared" si="4"/>
        <v>0</v>
      </c>
      <c r="AH120" s="136" t="s">
        <v>1455</v>
      </c>
      <c r="AI120" s="156">
        <v>0</v>
      </c>
      <c r="AJ120" s="136" t="s">
        <v>1455</v>
      </c>
      <c r="AK120" s="47" t="str">
        <f t="shared" si="5"/>
        <v>SI</v>
      </c>
    </row>
    <row r="121" spans="1:37" s="64" customFormat="1" ht="63" x14ac:dyDescent="0.25">
      <c r="A121" s="146">
        <v>860</v>
      </c>
      <c r="B121" s="77"/>
      <c r="C121" s="77"/>
      <c r="D121" s="103" t="s">
        <v>354</v>
      </c>
      <c r="E121" s="164">
        <v>43799</v>
      </c>
      <c r="F121" s="103" t="s">
        <v>74</v>
      </c>
      <c r="G121" s="26" t="s">
        <v>374</v>
      </c>
      <c r="H121" s="103" t="s">
        <v>89</v>
      </c>
      <c r="I121" s="25" t="s">
        <v>401</v>
      </c>
      <c r="J121" s="103" t="s">
        <v>407</v>
      </c>
      <c r="K121" s="103" t="s">
        <v>408</v>
      </c>
      <c r="L121" s="14" t="s">
        <v>36</v>
      </c>
      <c r="M121" s="3" t="s">
        <v>56</v>
      </c>
      <c r="N121" s="103"/>
      <c r="O121" s="87"/>
      <c r="P121" s="26">
        <v>1</v>
      </c>
      <c r="Q121" s="92" t="s">
        <v>431</v>
      </c>
      <c r="R121" s="26" t="s">
        <v>410</v>
      </c>
      <c r="S121" s="105">
        <v>43796</v>
      </c>
      <c r="T121" s="145">
        <v>1</v>
      </c>
      <c r="U121" s="25" t="s">
        <v>567</v>
      </c>
      <c r="V121" s="25" t="s">
        <v>568</v>
      </c>
      <c r="W121" s="26" t="s">
        <v>569</v>
      </c>
      <c r="X121" s="26" t="s">
        <v>570</v>
      </c>
      <c r="Y121" s="29" t="s">
        <v>72</v>
      </c>
      <c r="Z121" s="27">
        <v>43796</v>
      </c>
      <c r="AA121" s="27">
        <v>43873</v>
      </c>
      <c r="AB121" s="26" t="s">
        <v>410</v>
      </c>
      <c r="AC121" s="26" t="s">
        <v>114</v>
      </c>
      <c r="AD121" s="103" t="s">
        <v>227</v>
      </c>
      <c r="AE121" s="6" t="str">
        <f t="shared" si="3"/>
        <v>A</v>
      </c>
      <c r="AF121" s="87"/>
      <c r="AG121" s="88">
        <f t="shared" si="4"/>
        <v>0</v>
      </c>
      <c r="AH121" s="136" t="s">
        <v>1455</v>
      </c>
      <c r="AI121" s="156">
        <v>0</v>
      </c>
      <c r="AJ121" s="136" t="s">
        <v>1455</v>
      </c>
      <c r="AK121" s="47" t="str">
        <f t="shared" si="5"/>
        <v>SI</v>
      </c>
    </row>
    <row r="122" spans="1:37" s="64" customFormat="1" ht="189" x14ac:dyDescent="0.25">
      <c r="A122" s="145">
        <v>861</v>
      </c>
      <c r="B122" s="77"/>
      <c r="C122" s="77"/>
      <c r="D122" s="103" t="s">
        <v>354</v>
      </c>
      <c r="E122" s="164">
        <v>43799</v>
      </c>
      <c r="F122" s="103" t="s">
        <v>74</v>
      </c>
      <c r="G122" s="26" t="s">
        <v>358</v>
      </c>
      <c r="H122" s="103" t="s">
        <v>89</v>
      </c>
      <c r="I122" s="91" t="s">
        <v>402</v>
      </c>
      <c r="J122" s="103" t="s">
        <v>407</v>
      </c>
      <c r="K122" s="103" t="s">
        <v>408</v>
      </c>
      <c r="L122" s="14" t="s">
        <v>36</v>
      </c>
      <c r="M122" s="3" t="s">
        <v>56</v>
      </c>
      <c r="N122" s="103"/>
      <c r="O122" s="87"/>
      <c r="P122" s="29" t="s">
        <v>72</v>
      </c>
      <c r="Q122" s="90" t="s">
        <v>432</v>
      </c>
      <c r="R122" s="26" t="s">
        <v>589</v>
      </c>
      <c r="S122" s="105">
        <v>44012</v>
      </c>
      <c r="T122" s="145">
        <v>1</v>
      </c>
      <c r="U122" s="90" t="s">
        <v>571</v>
      </c>
      <c r="V122" s="25" t="s">
        <v>572</v>
      </c>
      <c r="W122" s="26" t="s">
        <v>573</v>
      </c>
      <c r="X122" s="26" t="s">
        <v>442</v>
      </c>
      <c r="Y122" s="26">
        <v>1</v>
      </c>
      <c r="Z122" s="27">
        <v>43873</v>
      </c>
      <c r="AA122" s="27">
        <v>43966</v>
      </c>
      <c r="AB122" s="26" t="s">
        <v>589</v>
      </c>
      <c r="AC122" s="26" t="s">
        <v>592</v>
      </c>
      <c r="AD122" s="63" t="s">
        <v>38</v>
      </c>
      <c r="AE122" s="6" t="str">
        <f t="shared" ref="AE122:AE185" si="9">IF(AG122="N.A.","A",(IF(AG122&lt;99%,"A","C")))</f>
        <v>A</v>
      </c>
      <c r="AF122" s="87"/>
      <c r="AG122" s="88">
        <f t="shared" ref="AG122:AG185" si="10">AI122</f>
        <v>0</v>
      </c>
      <c r="AH122" s="136" t="s">
        <v>1455</v>
      </c>
      <c r="AI122" s="156">
        <v>0</v>
      </c>
      <c r="AJ122" s="136" t="s">
        <v>1550</v>
      </c>
      <c r="AK122" s="47" t="str">
        <f t="shared" ref="AK122:AK185" si="11">IF(AG122="N.A.","SI",(IF(AG122&lt;99%,"SI","NO")))</f>
        <v>SI</v>
      </c>
    </row>
    <row r="123" spans="1:37" s="64" customFormat="1" ht="189" x14ac:dyDescent="0.25">
      <c r="A123" s="145">
        <v>861</v>
      </c>
      <c r="B123" s="77"/>
      <c r="C123" s="77"/>
      <c r="D123" s="103" t="s">
        <v>354</v>
      </c>
      <c r="E123" s="164">
        <v>43799</v>
      </c>
      <c r="F123" s="103" t="s">
        <v>74</v>
      </c>
      <c r="G123" s="26" t="s">
        <v>358</v>
      </c>
      <c r="H123" s="103" t="s">
        <v>89</v>
      </c>
      <c r="I123" s="91" t="s">
        <v>402</v>
      </c>
      <c r="J123" s="103" t="s">
        <v>407</v>
      </c>
      <c r="K123" s="103" t="s">
        <v>408</v>
      </c>
      <c r="L123" s="14" t="s">
        <v>36</v>
      </c>
      <c r="M123" s="3" t="s">
        <v>56</v>
      </c>
      <c r="N123" s="103"/>
      <c r="O123" s="87"/>
      <c r="P123" s="29"/>
      <c r="Q123" s="90"/>
      <c r="R123" s="26"/>
      <c r="S123" s="105"/>
      <c r="T123" s="145">
        <v>2</v>
      </c>
      <c r="U123" s="90" t="s">
        <v>571</v>
      </c>
      <c r="V123" s="25" t="s">
        <v>574</v>
      </c>
      <c r="W123" s="26" t="s">
        <v>575</v>
      </c>
      <c r="X123" s="26" t="s">
        <v>556</v>
      </c>
      <c r="Y123" s="29" t="s">
        <v>72</v>
      </c>
      <c r="Z123" s="27">
        <v>43873</v>
      </c>
      <c r="AA123" s="27">
        <v>44012</v>
      </c>
      <c r="AB123" s="26" t="s">
        <v>589</v>
      </c>
      <c r="AC123" s="26" t="s">
        <v>592</v>
      </c>
      <c r="AD123" s="63" t="s">
        <v>38</v>
      </c>
      <c r="AE123" s="6" t="str">
        <f t="shared" si="9"/>
        <v>A</v>
      </c>
      <c r="AF123" s="87"/>
      <c r="AG123" s="88">
        <f t="shared" si="10"/>
        <v>0</v>
      </c>
      <c r="AH123" s="136" t="s">
        <v>1455</v>
      </c>
      <c r="AI123" s="156">
        <v>0</v>
      </c>
      <c r="AJ123" s="136" t="s">
        <v>1550</v>
      </c>
      <c r="AK123" s="47" t="str">
        <f t="shared" si="11"/>
        <v>SI</v>
      </c>
    </row>
    <row r="124" spans="1:37" s="64" customFormat="1" ht="267.75" x14ac:dyDescent="0.25">
      <c r="A124" s="145">
        <v>861</v>
      </c>
      <c r="B124" s="77"/>
      <c r="C124" s="77"/>
      <c r="D124" s="103" t="s">
        <v>354</v>
      </c>
      <c r="E124" s="164">
        <v>43799</v>
      </c>
      <c r="F124" s="103" t="s">
        <v>74</v>
      </c>
      <c r="G124" s="26" t="s">
        <v>358</v>
      </c>
      <c r="H124" s="103" t="s">
        <v>89</v>
      </c>
      <c r="I124" s="91" t="s">
        <v>402</v>
      </c>
      <c r="J124" s="103" t="s">
        <v>407</v>
      </c>
      <c r="K124" s="103" t="s">
        <v>408</v>
      </c>
      <c r="L124" s="14" t="s">
        <v>36</v>
      </c>
      <c r="M124" s="3" t="s">
        <v>56</v>
      </c>
      <c r="N124" s="103"/>
      <c r="O124" s="87"/>
      <c r="P124" s="29"/>
      <c r="Q124" s="90"/>
      <c r="R124" s="26"/>
      <c r="S124" s="105"/>
      <c r="T124" s="145">
        <v>3</v>
      </c>
      <c r="U124" s="90" t="s">
        <v>571</v>
      </c>
      <c r="V124" s="25" t="s">
        <v>574</v>
      </c>
      <c r="W124" s="26" t="s">
        <v>454</v>
      </c>
      <c r="X124" s="26" t="s">
        <v>556</v>
      </c>
      <c r="Y124" s="29" t="s">
        <v>72</v>
      </c>
      <c r="Z124" s="27">
        <v>43873</v>
      </c>
      <c r="AA124" s="27">
        <v>44012</v>
      </c>
      <c r="AB124" s="26" t="s">
        <v>589</v>
      </c>
      <c r="AC124" s="26" t="s">
        <v>592</v>
      </c>
      <c r="AD124" s="63" t="s">
        <v>38</v>
      </c>
      <c r="AE124" s="6" t="str">
        <f t="shared" si="9"/>
        <v>A</v>
      </c>
      <c r="AF124" s="87"/>
      <c r="AG124" s="88">
        <f t="shared" si="10"/>
        <v>0.5</v>
      </c>
      <c r="AH124" s="136" t="s">
        <v>1548</v>
      </c>
      <c r="AI124" s="156">
        <v>0.5</v>
      </c>
      <c r="AJ124" s="136" t="s">
        <v>1549</v>
      </c>
      <c r="AK124" s="47" t="str">
        <f t="shared" si="11"/>
        <v>SI</v>
      </c>
    </row>
    <row r="125" spans="1:37" s="64" customFormat="1" ht="94.5" x14ac:dyDescent="0.25">
      <c r="A125" s="145">
        <v>862</v>
      </c>
      <c r="B125" s="77"/>
      <c r="C125" s="77"/>
      <c r="D125" s="103" t="s">
        <v>354</v>
      </c>
      <c r="E125" s="164">
        <v>43799</v>
      </c>
      <c r="F125" s="103" t="s">
        <v>74</v>
      </c>
      <c r="G125" s="26" t="s">
        <v>359</v>
      </c>
      <c r="H125" s="103" t="s">
        <v>89</v>
      </c>
      <c r="I125" s="31" t="s">
        <v>403</v>
      </c>
      <c r="J125" s="103" t="s">
        <v>407</v>
      </c>
      <c r="K125" s="103" t="s">
        <v>408</v>
      </c>
      <c r="L125" s="14" t="s">
        <v>36</v>
      </c>
      <c r="M125" s="3" t="s">
        <v>56</v>
      </c>
      <c r="N125" s="103"/>
      <c r="O125" s="87"/>
      <c r="P125" s="29" t="s">
        <v>72</v>
      </c>
      <c r="Q125" s="90" t="s">
        <v>433</v>
      </c>
      <c r="R125" s="26" t="s">
        <v>593</v>
      </c>
      <c r="S125" s="105">
        <v>43966</v>
      </c>
      <c r="T125" s="145">
        <v>1</v>
      </c>
      <c r="U125" s="90" t="s">
        <v>576</v>
      </c>
      <c r="V125" s="25" t="s">
        <v>577</v>
      </c>
      <c r="W125" s="26" t="s">
        <v>654</v>
      </c>
      <c r="X125" s="26" t="s">
        <v>109</v>
      </c>
      <c r="Y125" s="29" t="s">
        <v>72</v>
      </c>
      <c r="Z125" s="27">
        <v>43873</v>
      </c>
      <c r="AA125" s="27">
        <v>43966</v>
      </c>
      <c r="AB125" s="26" t="s">
        <v>593</v>
      </c>
      <c r="AC125" s="26" t="s">
        <v>114</v>
      </c>
      <c r="AD125" s="63" t="s">
        <v>104</v>
      </c>
      <c r="AE125" s="6" t="str">
        <f t="shared" si="9"/>
        <v>A</v>
      </c>
      <c r="AF125" s="87"/>
      <c r="AG125" s="88">
        <f t="shared" si="10"/>
        <v>0</v>
      </c>
      <c r="AH125" s="136" t="s">
        <v>1455</v>
      </c>
      <c r="AI125" s="156">
        <v>0</v>
      </c>
      <c r="AJ125" s="136" t="s">
        <v>1455</v>
      </c>
      <c r="AK125" s="47" t="str">
        <f t="shared" si="11"/>
        <v>SI</v>
      </c>
    </row>
    <row r="126" spans="1:37" s="64" customFormat="1" ht="204.75" x14ac:dyDescent="0.25">
      <c r="A126" s="145">
        <v>863</v>
      </c>
      <c r="B126" s="77"/>
      <c r="C126" s="77"/>
      <c r="D126" s="103" t="s">
        <v>354</v>
      </c>
      <c r="E126" s="164">
        <v>43799</v>
      </c>
      <c r="F126" s="103" t="s">
        <v>74</v>
      </c>
      <c r="G126" s="26" t="s">
        <v>360</v>
      </c>
      <c r="H126" s="103" t="s">
        <v>89</v>
      </c>
      <c r="I126" s="91" t="s">
        <v>404</v>
      </c>
      <c r="J126" s="103" t="s">
        <v>407</v>
      </c>
      <c r="K126" s="103" t="s">
        <v>408</v>
      </c>
      <c r="L126" s="14" t="s">
        <v>36</v>
      </c>
      <c r="M126" s="3" t="s">
        <v>56</v>
      </c>
      <c r="N126" s="103"/>
      <c r="O126" s="87"/>
      <c r="P126" s="29" t="s">
        <v>72</v>
      </c>
      <c r="Q126" s="90" t="s">
        <v>434</v>
      </c>
      <c r="R126" s="26" t="s">
        <v>593</v>
      </c>
      <c r="S126" s="105">
        <v>44012</v>
      </c>
      <c r="T126" s="145">
        <v>1</v>
      </c>
      <c r="U126" s="31" t="s">
        <v>578</v>
      </c>
      <c r="V126" s="25" t="s">
        <v>579</v>
      </c>
      <c r="W126" s="26" t="s">
        <v>580</v>
      </c>
      <c r="X126" s="26" t="s">
        <v>580</v>
      </c>
      <c r="Y126" s="29" t="s">
        <v>72</v>
      </c>
      <c r="Z126" s="27">
        <v>43873</v>
      </c>
      <c r="AA126" s="27">
        <v>43980</v>
      </c>
      <c r="AB126" s="26" t="s">
        <v>593</v>
      </c>
      <c r="AC126" s="26" t="s">
        <v>114</v>
      </c>
      <c r="AD126" s="63" t="s">
        <v>38</v>
      </c>
      <c r="AE126" s="6" t="str">
        <f t="shared" si="9"/>
        <v>A</v>
      </c>
      <c r="AF126" s="87"/>
      <c r="AG126" s="88">
        <f t="shared" si="10"/>
        <v>0</v>
      </c>
      <c r="AH126" s="136" t="s">
        <v>1455</v>
      </c>
      <c r="AI126" s="156">
        <v>0</v>
      </c>
      <c r="AJ126" s="136" t="s">
        <v>1550</v>
      </c>
      <c r="AK126" s="47" t="str">
        <f t="shared" si="11"/>
        <v>SI</v>
      </c>
    </row>
    <row r="127" spans="1:37" s="64" customFormat="1" ht="126" x14ac:dyDescent="0.25">
      <c r="A127" s="145">
        <v>863</v>
      </c>
      <c r="B127" s="77"/>
      <c r="C127" s="77"/>
      <c r="D127" s="103" t="s">
        <v>354</v>
      </c>
      <c r="E127" s="164">
        <v>43799</v>
      </c>
      <c r="F127" s="103" t="s">
        <v>74</v>
      </c>
      <c r="G127" s="26" t="s">
        <v>360</v>
      </c>
      <c r="H127" s="103" t="s">
        <v>89</v>
      </c>
      <c r="I127" s="91" t="s">
        <v>404</v>
      </c>
      <c r="J127" s="103" t="s">
        <v>407</v>
      </c>
      <c r="K127" s="103" t="s">
        <v>408</v>
      </c>
      <c r="L127" s="14" t="s">
        <v>36</v>
      </c>
      <c r="M127" s="3" t="s">
        <v>56</v>
      </c>
      <c r="N127" s="103"/>
      <c r="O127" s="87"/>
      <c r="P127" s="29"/>
      <c r="Q127" s="90"/>
      <c r="R127" s="26"/>
      <c r="S127" s="105"/>
      <c r="T127" s="145">
        <v>2</v>
      </c>
      <c r="U127" s="31" t="s">
        <v>578</v>
      </c>
      <c r="V127" s="25" t="s">
        <v>579</v>
      </c>
      <c r="W127" s="26" t="s">
        <v>581</v>
      </c>
      <c r="X127" s="26" t="s">
        <v>581</v>
      </c>
      <c r="Y127" s="29" t="s">
        <v>72</v>
      </c>
      <c r="Z127" s="27">
        <v>43873</v>
      </c>
      <c r="AA127" s="27">
        <v>43980</v>
      </c>
      <c r="AB127" s="26" t="s">
        <v>593</v>
      </c>
      <c r="AC127" s="26" t="s">
        <v>114</v>
      </c>
      <c r="AD127" s="63" t="s">
        <v>38</v>
      </c>
      <c r="AE127" s="6" t="str">
        <f t="shared" si="9"/>
        <v>A</v>
      </c>
      <c r="AF127" s="87"/>
      <c r="AG127" s="88">
        <f t="shared" si="10"/>
        <v>0</v>
      </c>
      <c r="AH127" s="136" t="s">
        <v>1455</v>
      </c>
      <c r="AI127" s="156">
        <v>0</v>
      </c>
      <c r="AJ127" s="136" t="s">
        <v>1550</v>
      </c>
      <c r="AK127" s="47" t="str">
        <f t="shared" si="11"/>
        <v>SI</v>
      </c>
    </row>
    <row r="128" spans="1:37" s="64" customFormat="1" ht="126" x14ac:dyDescent="0.25">
      <c r="A128" s="145">
        <v>863</v>
      </c>
      <c r="B128" s="77"/>
      <c r="C128" s="77"/>
      <c r="D128" s="103" t="s">
        <v>354</v>
      </c>
      <c r="E128" s="164">
        <v>43799</v>
      </c>
      <c r="F128" s="103" t="s">
        <v>74</v>
      </c>
      <c r="G128" s="26" t="s">
        <v>360</v>
      </c>
      <c r="H128" s="103" t="s">
        <v>89</v>
      </c>
      <c r="I128" s="91" t="s">
        <v>404</v>
      </c>
      <c r="J128" s="103" t="s">
        <v>407</v>
      </c>
      <c r="K128" s="103" t="s">
        <v>408</v>
      </c>
      <c r="L128" s="14" t="s">
        <v>36</v>
      </c>
      <c r="M128" s="3" t="s">
        <v>56</v>
      </c>
      <c r="N128" s="103"/>
      <c r="O128" s="87"/>
      <c r="P128" s="29"/>
      <c r="Q128" s="90"/>
      <c r="R128" s="26"/>
      <c r="S128" s="105"/>
      <c r="T128" s="145">
        <v>3</v>
      </c>
      <c r="U128" s="31" t="s">
        <v>578</v>
      </c>
      <c r="V128" s="25" t="s">
        <v>582</v>
      </c>
      <c r="W128" s="26" t="s">
        <v>444</v>
      </c>
      <c r="X128" s="26" t="s">
        <v>445</v>
      </c>
      <c r="Y128" s="29" t="s">
        <v>72</v>
      </c>
      <c r="Z128" s="27">
        <v>43873</v>
      </c>
      <c r="AA128" s="27">
        <v>43987</v>
      </c>
      <c r="AB128" s="26" t="s">
        <v>589</v>
      </c>
      <c r="AC128" s="26" t="s">
        <v>592</v>
      </c>
      <c r="AD128" s="63" t="s">
        <v>38</v>
      </c>
      <c r="AE128" s="6" t="str">
        <f t="shared" si="9"/>
        <v>A</v>
      </c>
      <c r="AF128" s="87"/>
      <c r="AG128" s="88">
        <f t="shared" si="10"/>
        <v>0</v>
      </c>
      <c r="AH128" s="136" t="s">
        <v>1455</v>
      </c>
      <c r="AI128" s="156">
        <v>0</v>
      </c>
      <c r="AJ128" s="136" t="s">
        <v>1550</v>
      </c>
      <c r="AK128" s="47" t="str">
        <f t="shared" si="11"/>
        <v>SI</v>
      </c>
    </row>
    <row r="129" spans="1:37" s="64" customFormat="1" ht="126" x14ac:dyDescent="0.25">
      <c r="A129" s="145">
        <v>863</v>
      </c>
      <c r="B129" s="77"/>
      <c r="C129" s="77"/>
      <c r="D129" s="103" t="s">
        <v>354</v>
      </c>
      <c r="E129" s="164">
        <v>43799</v>
      </c>
      <c r="F129" s="103" t="s">
        <v>74</v>
      </c>
      <c r="G129" s="26" t="s">
        <v>360</v>
      </c>
      <c r="H129" s="103" t="s">
        <v>89</v>
      </c>
      <c r="I129" s="91" t="s">
        <v>404</v>
      </c>
      <c r="J129" s="103" t="s">
        <v>407</v>
      </c>
      <c r="K129" s="103" t="s">
        <v>408</v>
      </c>
      <c r="L129" s="14" t="s">
        <v>36</v>
      </c>
      <c r="M129" s="3" t="s">
        <v>56</v>
      </c>
      <c r="N129" s="103"/>
      <c r="O129" s="87"/>
      <c r="P129" s="29"/>
      <c r="Q129" s="90"/>
      <c r="R129" s="26"/>
      <c r="S129" s="105"/>
      <c r="T129" s="145">
        <v>4</v>
      </c>
      <c r="U129" s="31" t="s">
        <v>578</v>
      </c>
      <c r="V129" s="25" t="s">
        <v>582</v>
      </c>
      <c r="W129" s="26" t="s">
        <v>446</v>
      </c>
      <c r="X129" s="26" t="s">
        <v>445</v>
      </c>
      <c r="Y129" s="29" t="s">
        <v>72</v>
      </c>
      <c r="Z129" s="27">
        <v>43873</v>
      </c>
      <c r="AA129" s="27">
        <v>43987</v>
      </c>
      <c r="AB129" s="26" t="s">
        <v>589</v>
      </c>
      <c r="AC129" s="26" t="s">
        <v>592</v>
      </c>
      <c r="AD129" s="63" t="s">
        <v>38</v>
      </c>
      <c r="AE129" s="6" t="str">
        <f t="shared" si="9"/>
        <v>A</v>
      </c>
      <c r="AF129" s="87"/>
      <c r="AG129" s="88">
        <f t="shared" si="10"/>
        <v>0</v>
      </c>
      <c r="AH129" s="136" t="s">
        <v>1455</v>
      </c>
      <c r="AI129" s="156">
        <v>0</v>
      </c>
      <c r="AJ129" s="136" t="s">
        <v>1550</v>
      </c>
      <c r="AK129" s="47" t="str">
        <f t="shared" si="11"/>
        <v>SI</v>
      </c>
    </row>
    <row r="130" spans="1:37" s="64" customFormat="1" ht="204.75" x14ac:dyDescent="0.25">
      <c r="A130" s="145">
        <v>864</v>
      </c>
      <c r="B130" s="77"/>
      <c r="C130" s="77"/>
      <c r="D130" s="103" t="s">
        <v>354</v>
      </c>
      <c r="E130" s="164">
        <v>43799</v>
      </c>
      <c r="F130" s="103" t="s">
        <v>74</v>
      </c>
      <c r="G130" s="26" t="s">
        <v>361</v>
      </c>
      <c r="H130" s="103" t="s">
        <v>89</v>
      </c>
      <c r="I130" s="90" t="s">
        <v>405</v>
      </c>
      <c r="J130" s="103" t="s">
        <v>407</v>
      </c>
      <c r="K130" s="103" t="s">
        <v>408</v>
      </c>
      <c r="L130" s="14" t="s">
        <v>36</v>
      </c>
      <c r="M130" s="3" t="s">
        <v>56</v>
      </c>
      <c r="N130" s="103"/>
      <c r="O130" s="87"/>
      <c r="P130" s="29" t="s">
        <v>72</v>
      </c>
      <c r="Q130" s="90" t="s">
        <v>435</v>
      </c>
      <c r="R130" s="26" t="s">
        <v>594</v>
      </c>
      <c r="S130" s="105">
        <v>44074</v>
      </c>
      <c r="T130" s="145">
        <v>1</v>
      </c>
      <c r="U130" s="31" t="s">
        <v>583</v>
      </c>
      <c r="V130" s="25" t="s">
        <v>584</v>
      </c>
      <c r="W130" s="26" t="s">
        <v>487</v>
      </c>
      <c r="X130" s="26" t="s">
        <v>487</v>
      </c>
      <c r="Y130" s="95" t="s">
        <v>72</v>
      </c>
      <c r="Z130" s="27">
        <v>43873</v>
      </c>
      <c r="AA130" s="27">
        <v>44074</v>
      </c>
      <c r="AB130" s="26" t="s">
        <v>594</v>
      </c>
      <c r="AC130" s="26" t="s">
        <v>595</v>
      </c>
      <c r="AD130" s="103" t="s">
        <v>60</v>
      </c>
      <c r="AE130" s="6" t="str">
        <f t="shared" si="9"/>
        <v>A</v>
      </c>
      <c r="AF130" s="87"/>
      <c r="AG130" s="88">
        <f t="shared" si="10"/>
        <v>0</v>
      </c>
      <c r="AH130" s="136" t="s">
        <v>1455</v>
      </c>
      <c r="AI130" s="156">
        <v>0</v>
      </c>
      <c r="AJ130" s="136" t="s">
        <v>1455</v>
      </c>
      <c r="AK130" s="47" t="str">
        <f t="shared" si="11"/>
        <v>SI</v>
      </c>
    </row>
    <row r="131" spans="1:37" s="64" customFormat="1" ht="126" x14ac:dyDescent="0.25">
      <c r="A131" s="146">
        <v>864</v>
      </c>
      <c r="B131" s="77"/>
      <c r="C131" s="77"/>
      <c r="D131" s="103" t="s">
        <v>354</v>
      </c>
      <c r="E131" s="164">
        <v>43799</v>
      </c>
      <c r="F131" s="103" t="s">
        <v>74</v>
      </c>
      <c r="G131" s="26" t="s">
        <v>361</v>
      </c>
      <c r="H131" s="103" t="s">
        <v>89</v>
      </c>
      <c r="I131" s="90" t="s">
        <v>405</v>
      </c>
      <c r="J131" s="103" t="s">
        <v>407</v>
      </c>
      <c r="K131" s="103" t="s">
        <v>408</v>
      </c>
      <c r="L131" s="14" t="s">
        <v>36</v>
      </c>
      <c r="M131" s="3" t="s">
        <v>56</v>
      </c>
      <c r="N131" s="103"/>
      <c r="O131" s="87"/>
      <c r="P131" s="29"/>
      <c r="Q131" s="90"/>
      <c r="R131" s="26"/>
      <c r="S131" s="105"/>
      <c r="T131" s="145">
        <v>2</v>
      </c>
      <c r="U131" s="31" t="s">
        <v>583</v>
      </c>
      <c r="V131" s="25" t="s">
        <v>584</v>
      </c>
      <c r="W131" s="26" t="s">
        <v>585</v>
      </c>
      <c r="X131" s="26" t="s">
        <v>456</v>
      </c>
      <c r="Y131" s="29" t="s">
        <v>72</v>
      </c>
      <c r="Z131" s="27">
        <v>43873</v>
      </c>
      <c r="AA131" s="27">
        <v>44074</v>
      </c>
      <c r="AB131" s="26" t="s">
        <v>594</v>
      </c>
      <c r="AC131" s="26" t="s">
        <v>595</v>
      </c>
      <c r="AD131" s="103" t="s">
        <v>60</v>
      </c>
      <c r="AE131" s="6" t="str">
        <f t="shared" si="9"/>
        <v>A</v>
      </c>
      <c r="AF131" s="87"/>
      <c r="AG131" s="88">
        <f t="shared" si="10"/>
        <v>0</v>
      </c>
      <c r="AH131" s="136" t="s">
        <v>1455</v>
      </c>
      <c r="AI131" s="156">
        <v>0</v>
      </c>
      <c r="AJ131" s="136" t="s">
        <v>1455</v>
      </c>
      <c r="AK131" s="47" t="str">
        <f t="shared" si="11"/>
        <v>SI</v>
      </c>
    </row>
    <row r="132" spans="1:37" s="64" customFormat="1" ht="187.5" customHeight="1" x14ac:dyDescent="0.25">
      <c r="A132" s="145">
        <v>865</v>
      </c>
      <c r="B132" s="77"/>
      <c r="C132" s="77"/>
      <c r="D132" s="103" t="s">
        <v>354</v>
      </c>
      <c r="E132" s="164">
        <v>43799</v>
      </c>
      <c r="F132" s="103" t="s">
        <v>74</v>
      </c>
      <c r="G132" s="26" t="s">
        <v>362</v>
      </c>
      <c r="H132" s="103" t="s">
        <v>89</v>
      </c>
      <c r="I132" s="31" t="s">
        <v>406</v>
      </c>
      <c r="J132" s="103" t="s">
        <v>407</v>
      </c>
      <c r="K132" s="103" t="s">
        <v>408</v>
      </c>
      <c r="L132" s="14" t="s">
        <v>36</v>
      </c>
      <c r="M132" s="3" t="s">
        <v>56</v>
      </c>
      <c r="N132" s="103"/>
      <c r="O132" s="87"/>
      <c r="P132" s="29" t="s">
        <v>72</v>
      </c>
      <c r="Q132" s="31" t="s">
        <v>436</v>
      </c>
      <c r="R132" s="26" t="s">
        <v>594</v>
      </c>
      <c r="S132" s="105">
        <v>43921</v>
      </c>
      <c r="T132" s="145">
        <v>1</v>
      </c>
      <c r="U132" s="90" t="s">
        <v>586</v>
      </c>
      <c r="V132" s="25" t="s">
        <v>587</v>
      </c>
      <c r="W132" s="26" t="s">
        <v>588</v>
      </c>
      <c r="X132" s="26" t="s">
        <v>487</v>
      </c>
      <c r="Y132" s="29" t="s">
        <v>72</v>
      </c>
      <c r="Z132" s="27">
        <v>43873</v>
      </c>
      <c r="AA132" s="27">
        <v>43921</v>
      </c>
      <c r="AB132" s="26" t="s">
        <v>594</v>
      </c>
      <c r="AC132" s="26" t="s">
        <v>595</v>
      </c>
      <c r="AD132" s="103" t="s">
        <v>60</v>
      </c>
      <c r="AE132" s="6" t="str">
        <f t="shared" si="9"/>
        <v>A</v>
      </c>
      <c r="AF132" s="87"/>
      <c r="AG132" s="88">
        <f t="shared" si="10"/>
        <v>0</v>
      </c>
      <c r="AH132" s="136" t="s">
        <v>1455</v>
      </c>
      <c r="AI132" s="156">
        <v>0</v>
      </c>
      <c r="AJ132" s="136" t="s">
        <v>1455</v>
      </c>
      <c r="AK132" s="47" t="str">
        <f t="shared" si="11"/>
        <v>SI</v>
      </c>
    </row>
    <row r="133" spans="1:37" s="64" customFormat="1" ht="94.5" x14ac:dyDescent="0.25">
      <c r="A133" s="142">
        <v>866</v>
      </c>
      <c r="B133" s="77"/>
      <c r="C133" s="77"/>
      <c r="D133" s="103" t="s">
        <v>354</v>
      </c>
      <c r="E133" s="164">
        <v>43799</v>
      </c>
      <c r="F133" s="103" t="s">
        <v>74</v>
      </c>
      <c r="G133" s="26" t="s">
        <v>631</v>
      </c>
      <c r="H133" s="103" t="s">
        <v>89</v>
      </c>
      <c r="I133" s="136" t="s">
        <v>400</v>
      </c>
      <c r="J133" s="103" t="s">
        <v>407</v>
      </c>
      <c r="K133" s="103" t="s">
        <v>408</v>
      </c>
      <c r="L133" s="14" t="s">
        <v>36</v>
      </c>
      <c r="M133" s="3" t="s">
        <v>56</v>
      </c>
      <c r="N133" s="103"/>
      <c r="O133" s="87"/>
      <c r="P133" s="103">
        <v>1</v>
      </c>
      <c r="Q133" s="103" t="s">
        <v>626</v>
      </c>
      <c r="R133" s="26" t="s">
        <v>410</v>
      </c>
      <c r="S133" s="165">
        <v>43829</v>
      </c>
      <c r="T133" s="166">
        <v>1</v>
      </c>
      <c r="U133" s="136" t="s">
        <v>628</v>
      </c>
      <c r="V133" s="136" t="s">
        <v>626</v>
      </c>
      <c r="W133" s="103" t="s">
        <v>626</v>
      </c>
      <c r="X133" s="103" t="s">
        <v>630</v>
      </c>
      <c r="Y133" s="63">
        <v>1</v>
      </c>
      <c r="Z133" s="76">
        <v>43781</v>
      </c>
      <c r="AA133" s="76">
        <v>43829</v>
      </c>
      <c r="AB133" s="26" t="s">
        <v>410</v>
      </c>
      <c r="AC133" s="26" t="s">
        <v>114</v>
      </c>
      <c r="AD133" s="103" t="s">
        <v>227</v>
      </c>
      <c r="AE133" s="6" t="str">
        <f t="shared" si="9"/>
        <v>A</v>
      </c>
      <c r="AF133" s="87"/>
      <c r="AG133" s="88">
        <f t="shared" si="10"/>
        <v>0</v>
      </c>
      <c r="AH133" s="136" t="s">
        <v>1455</v>
      </c>
      <c r="AI133" s="156">
        <v>0</v>
      </c>
      <c r="AJ133" s="136" t="s">
        <v>1455</v>
      </c>
      <c r="AK133" s="47" t="str">
        <f t="shared" si="11"/>
        <v>SI</v>
      </c>
    </row>
    <row r="134" spans="1:37" s="64" customFormat="1" ht="63" x14ac:dyDescent="0.25">
      <c r="A134" s="142">
        <v>867</v>
      </c>
      <c r="B134" s="77"/>
      <c r="C134" s="77"/>
      <c r="D134" s="103" t="s">
        <v>354</v>
      </c>
      <c r="E134" s="164">
        <v>43799</v>
      </c>
      <c r="F134" s="103" t="s">
        <v>74</v>
      </c>
      <c r="G134" s="26" t="s">
        <v>632</v>
      </c>
      <c r="H134" s="103" t="s">
        <v>89</v>
      </c>
      <c r="I134" s="136" t="s">
        <v>401</v>
      </c>
      <c r="J134" s="103" t="s">
        <v>407</v>
      </c>
      <c r="K134" s="103" t="s">
        <v>408</v>
      </c>
      <c r="L134" s="14" t="s">
        <v>36</v>
      </c>
      <c r="M134" s="3" t="s">
        <v>56</v>
      </c>
      <c r="N134" s="103"/>
      <c r="O134" s="87"/>
      <c r="P134" s="103">
        <v>1</v>
      </c>
      <c r="Q134" s="103" t="s">
        <v>627</v>
      </c>
      <c r="R134" s="26" t="s">
        <v>410</v>
      </c>
      <c r="S134" s="165">
        <v>43799</v>
      </c>
      <c r="T134" s="166">
        <v>1</v>
      </c>
      <c r="U134" s="136" t="s">
        <v>567</v>
      </c>
      <c r="V134" s="136" t="s">
        <v>629</v>
      </c>
      <c r="W134" s="103" t="s">
        <v>569</v>
      </c>
      <c r="X134" s="103" t="s">
        <v>569</v>
      </c>
      <c r="Y134" s="63">
        <v>1</v>
      </c>
      <c r="Z134" s="76">
        <v>43781</v>
      </c>
      <c r="AA134" s="74">
        <v>43799</v>
      </c>
      <c r="AB134" s="26" t="s">
        <v>410</v>
      </c>
      <c r="AC134" s="26" t="s">
        <v>114</v>
      </c>
      <c r="AD134" s="103" t="s">
        <v>227</v>
      </c>
      <c r="AE134" s="6" t="str">
        <f t="shared" si="9"/>
        <v>A</v>
      </c>
      <c r="AF134" s="87"/>
      <c r="AG134" s="88">
        <f t="shared" si="10"/>
        <v>0</v>
      </c>
      <c r="AH134" s="136" t="s">
        <v>1455</v>
      </c>
      <c r="AI134" s="156">
        <v>0</v>
      </c>
      <c r="AJ134" s="136" t="s">
        <v>1455</v>
      </c>
      <c r="AK134" s="47" t="str">
        <f t="shared" si="11"/>
        <v>SI</v>
      </c>
    </row>
    <row r="135" spans="1:37" s="64" customFormat="1" ht="147" customHeight="1" x14ac:dyDescent="0.25">
      <c r="A135" s="142">
        <v>868</v>
      </c>
      <c r="B135" s="77"/>
      <c r="C135" s="77"/>
      <c r="D135" s="103" t="s">
        <v>701</v>
      </c>
      <c r="E135" s="77"/>
      <c r="F135" s="103" t="s">
        <v>42</v>
      </c>
      <c r="G135" s="103"/>
      <c r="H135" s="103" t="s">
        <v>644</v>
      </c>
      <c r="I135" s="136" t="s">
        <v>698</v>
      </c>
      <c r="J135" s="14" t="s">
        <v>45</v>
      </c>
      <c r="K135" s="14" t="s">
        <v>159</v>
      </c>
      <c r="L135" s="103" t="s">
        <v>696</v>
      </c>
      <c r="M135" s="103" t="s">
        <v>56</v>
      </c>
      <c r="N135" s="103"/>
      <c r="O135" s="87"/>
      <c r="P135" s="103"/>
      <c r="Q135" s="87"/>
      <c r="R135" s="87"/>
      <c r="S135" s="103"/>
      <c r="T135" s="77">
        <v>1</v>
      </c>
      <c r="U135" s="87"/>
      <c r="V135" s="136" t="s">
        <v>699</v>
      </c>
      <c r="W135" s="103" t="s">
        <v>700</v>
      </c>
      <c r="X135" s="103" t="s">
        <v>700</v>
      </c>
      <c r="Y135" s="103">
        <v>1</v>
      </c>
      <c r="Z135" s="163">
        <v>44075</v>
      </c>
      <c r="AA135" s="163">
        <v>44104</v>
      </c>
      <c r="AB135" s="103" t="s">
        <v>331</v>
      </c>
      <c r="AC135" s="103" t="s">
        <v>86</v>
      </c>
      <c r="AD135" s="103" t="s">
        <v>95</v>
      </c>
      <c r="AE135" s="6" t="str">
        <f t="shared" si="9"/>
        <v>A</v>
      </c>
      <c r="AF135" s="87"/>
      <c r="AG135" s="88">
        <f t="shared" si="10"/>
        <v>0</v>
      </c>
      <c r="AH135" s="136" t="s">
        <v>1455</v>
      </c>
      <c r="AI135" s="156">
        <v>0</v>
      </c>
      <c r="AJ135" s="136" t="s">
        <v>1455</v>
      </c>
      <c r="AK135" s="47" t="str">
        <f t="shared" si="11"/>
        <v>SI</v>
      </c>
    </row>
    <row r="136" spans="1:37" s="64" customFormat="1" ht="60.75" customHeight="1" x14ac:dyDescent="0.25">
      <c r="A136" s="142">
        <v>869</v>
      </c>
      <c r="B136" s="77"/>
      <c r="C136" s="77"/>
      <c r="D136" s="103" t="s">
        <v>701</v>
      </c>
      <c r="E136" s="77"/>
      <c r="F136" s="103" t="s">
        <v>42</v>
      </c>
      <c r="G136" s="103"/>
      <c r="H136" s="103" t="s">
        <v>644</v>
      </c>
      <c r="I136" s="136" t="s">
        <v>698</v>
      </c>
      <c r="J136" s="14" t="s">
        <v>45</v>
      </c>
      <c r="K136" s="14" t="s">
        <v>159</v>
      </c>
      <c r="L136" s="103" t="s">
        <v>696</v>
      </c>
      <c r="M136" s="103" t="s">
        <v>56</v>
      </c>
      <c r="N136" s="103"/>
      <c r="O136" s="87"/>
      <c r="P136" s="103"/>
      <c r="Q136" s="87"/>
      <c r="R136" s="87"/>
      <c r="S136" s="103"/>
      <c r="T136" s="77">
        <v>1</v>
      </c>
      <c r="U136" s="87"/>
      <c r="V136" s="136" t="s">
        <v>699</v>
      </c>
      <c r="W136" s="103" t="s">
        <v>700</v>
      </c>
      <c r="X136" s="103" t="s">
        <v>700</v>
      </c>
      <c r="Y136" s="103">
        <v>1</v>
      </c>
      <c r="Z136" s="163">
        <v>44075</v>
      </c>
      <c r="AA136" s="163">
        <v>44104</v>
      </c>
      <c r="AB136" s="103" t="s">
        <v>331</v>
      </c>
      <c r="AC136" s="103" t="s">
        <v>86</v>
      </c>
      <c r="AD136" s="103" t="s">
        <v>95</v>
      </c>
      <c r="AE136" s="6" t="str">
        <f t="shared" si="9"/>
        <v>A</v>
      </c>
      <c r="AF136" s="87"/>
      <c r="AG136" s="88">
        <f t="shared" si="10"/>
        <v>0</v>
      </c>
      <c r="AH136" s="136" t="s">
        <v>1455</v>
      </c>
      <c r="AI136" s="156">
        <v>0</v>
      </c>
      <c r="AJ136" s="136" t="s">
        <v>1455</v>
      </c>
      <c r="AK136" s="47" t="str">
        <f t="shared" si="11"/>
        <v>SI</v>
      </c>
    </row>
    <row r="137" spans="1:37" s="64" customFormat="1" ht="132.75" customHeight="1" x14ac:dyDescent="0.25">
      <c r="A137" s="142">
        <v>870</v>
      </c>
      <c r="B137" s="77"/>
      <c r="C137" s="77"/>
      <c r="D137" s="103" t="s">
        <v>701</v>
      </c>
      <c r="E137" s="77"/>
      <c r="F137" s="103" t="s">
        <v>42</v>
      </c>
      <c r="G137" s="103"/>
      <c r="H137" s="103" t="s">
        <v>644</v>
      </c>
      <c r="I137" s="136" t="s">
        <v>702</v>
      </c>
      <c r="J137" s="14" t="s">
        <v>45</v>
      </c>
      <c r="K137" s="14" t="s">
        <v>159</v>
      </c>
      <c r="L137" s="103" t="s">
        <v>696</v>
      </c>
      <c r="M137" s="103" t="s">
        <v>56</v>
      </c>
      <c r="N137" s="103"/>
      <c r="O137" s="87"/>
      <c r="P137" s="103"/>
      <c r="Q137" s="87"/>
      <c r="R137" s="87"/>
      <c r="S137" s="103"/>
      <c r="T137" s="77">
        <v>1</v>
      </c>
      <c r="U137" s="87"/>
      <c r="V137" s="136" t="s">
        <v>703</v>
      </c>
      <c r="W137" s="103" t="s">
        <v>704</v>
      </c>
      <c r="X137" s="103" t="s">
        <v>704</v>
      </c>
      <c r="Y137" s="103">
        <v>1</v>
      </c>
      <c r="Z137" s="163">
        <v>44115</v>
      </c>
      <c r="AA137" s="163">
        <v>44196</v>
      </c>
      <c r="AB137" s="103" t="s">
        <v>331</v>
      </c>
      <c r="AC137" s="103" t="s">
        <v>86</v>
      </c>
      <c r="AD137" s="103" t="s">
        <v>95</v>
      </c>
      <c r="AE137" s="6" t="str">
        <f t="shared" si="9"/>
        <v>A</v>
      </c>
      <c r="AF137" s="87"/>
      <c r="AG137" s="88" t="str">
        <f t="shared" si="10"/>
        <v>N.A.</v>
      </c>
      <c r="AH137" s="136" t="s">
        <v>1340</v>
      </c>
      <c r="AI137" s="156" t="s">
        <v>39</v>
      </c>
      <c r="AJ137" s="136" t="s">
        <v>1340</v>
      </c>
      <c r="AK137" s="47" t="str">
        <f t="shared" si="11"/>
        <v>SI</v>
      </c>
    </row>
    <row r="138" spans="1:37" s="64" customFormat="1" ht="123" customHeight="1" x14ac:dyDescent="0.25">
      <c r="A138" s="142">
        <v>871</v>
      </c>
      <c r="B138" s="77"/>
      <c r="C138" s="77"/>
      <c r="D138" s="103" t="s">
        <v>701</v>
      </c>
      <c r="E138" s="77"/>
      <c r="F138" s="103" t="s">
        <v>42</v>
      </c>
      <c r="G138" s="103"/>
      <c r="H138" s="103" t="s">
        <v>644</v>
      </c>
      <c r="I138" s="136" t="s">
        <v>705</v>
      </c>
      <c r="J138" s="14" t="s">
        <v>45</v>
      </c>
      <c r="K138" s="14" t="s">
        <v>159</v>
      </c>
      <c r="L138" s="103" t="s">
        <v>696</v>
      </c>
      <c r="M138" s="103" t="s">
        <v>56</v>
      </c>
      <c r="N138" s="103"/>
      <c r="O138" s="87"/>
      <c r="P138" s="103"/>
      <c r="Q138" s="87"/>
      <c r="R138" s="87"/>
      <c r="S138" s="103"/>
      <c r="T138" s="77">
        <v>1</v>
      </c>
      <c r="U138" s="87"/>
      <c r="V138" s="136" t="s">
        <v>699</v>
      </c>
      <c r="W138" s="103" t="s">
        <v>700</v>
      </c>
      <c r="X138" s="103" t="s">
        <v>700</v>
      </c>
      <c r="Y138" s="103">
        <v>1</v>
      </c>
      <c r="Z138" s="163">
        <v>44075</v>
      </c>
      <c r="AA138" s="163">
        <v>44104</v>
      </c>
      <c r="AB138" s="103" t="s">
        <v>331</v>
      </c>
      <c r="AC138" s="103" t="s">
        <v>86</v>
      </c>
      <c r="AD138" s="103" t="s">
        <v>95</v>
      </c>
      <c r="AE138" s="6" t="str">
        <f t="shared" si="9"/>
        <v>A</v>
      </c>
      <c r="AF138" s="87"/>
      <c r="AG138" s="88">
        <f t="shared" si="10"/>
        <v>0</v>
      </c>
      <c r="AH138" s="136" t="s">
        <v>1455</v>
      </c>
      <c r="AI138" s="156">
        <v>0</v>
      </c>
      <c r="AJ138" s="136" t="s">
        <v>1455</v>
      </c>
      <c r="AK138" s="47" t="str">
        <f t="shared" si="11"/>
        <v>SI</v>
      </c>
    </row>
    <row r="139" spans="1:37" s="64" customFormat="1" ht="166.5" customHeight="1" x14ac:dyDescent="0.25">
      <c r="A139" s="142">
        <v>872</v>
      </c>
      <c r="B139" s="77"/>
      <c r="C139" s="77"/>
      <c r="D139" s="103" t="s">
        <v>701</v>
      </c>
      <c r="E139" s="77"/>
      <c r="F139" s="103" t="s">
        <v>42</v>
      </c>
      <c r="G139" s="103"/>
      <c r="H139" s="103" t="s">
        <v>644</v>
      </c>
      <c r="I139" s="167" t="s">
        <v>706</v>
      </c>
      <c r="J139" s="14" t="s">
        <v>45</v>
      </c>
      <c r="K139" s="14" t="s">
        <v>159</v>
      </c>
      <c r="L139" s="103" t="s">
        <v>696</v>
      </c>
      <c r="M139" s="103" t="s">
        <v>56</v>
      </c>
      <c r="N139" s="103"/>
      <c r="O139" s="87"/>
      <c r="P139" s="103"/>
      <c r="Q139" s="87"/>
      <c r="R139" s="87"/>
      <c r="S139" s="103"/>
      <c r="T139" s="77">
        <v>1</v>
      </c>
      <c r="U139" s="87"/>
      <c r="V139" s="136" t="s">
        <v>699</v>
      </c>
      <c r="W139" s="103" t="s">
        <v>700</v>
      </c>
      <c r="X139" s="103" t="s">
        <v>700</v>
      </c>
      <c r="Y139" s="103">
        <v>1</v>
      </c>
      <c r="Z139" s="163">
        <v>44075</v>
      </c>
      <c r="AA139" s="163">
        <v>44104</v>
      </c>
      <c r="AB139" s="103" t="s">
        <v>331</v>
      </c>
      <c r="AC139" s="103" t="s">
        <v>86</v>
      </c>
      <c r="AD139" s="103" t="s">
        <v>95</v>
      </c>
      <c r="AE139" s="6" t="str">
        <f t="shared" si="9"/>
        <v>A</v>
      </c>
      <c r="AF139" s="87"/>
      <c r="AG139" s="88">
        <f t="shared" si="10"/>
        <v>0</v>
      </c>
      <c r="AH139" s="136" t="s">
        <v>1455</v>
      </c>
      <c r="AI139" s="156">
        <v>0</v>
      </c>
      <c r="AJ139" s="136" t="s">
        <v>1455</v>
      </c>
      <c r="AK139" s="47" t="str">
        <f t="shared" si="11"/>
        <v>SI</v>
      </c>
    </row>
    <row r="140" spans="1:37" s="64" customFormat="1" ht="99" customHeight="1" x14ac:dyDescent="0.25">
      <c r="A140" s="142">
        <v>873</v>
      </c>
      <c r="B140" s="77"/>
      <c r="C140" s="77"/>
      <c r="D140" s="103" t="s">
        <v>727</v>
      </c>
      <c r="E140" s="164">
        <v>44049</v>
      </c>
      <c r="F140" s="103" t="s">
        <v>42</v>
      </c>
      <c r="G140" s="103"/>
      <c r="H140" s="103" t="s">
        <v>124</v>
      </c>
      <c r="I140" s="136" t="s">
        <v>707</v>
      </c>
      <c r="J140" s="14" t="s">
        <v>45</v>
      </c>
      <c r="K140" s="14" t="s">
        <v>159</v>
      </c>
      <c r="L140" s="103" t="s">
        <v>696</v>
      </c>
      <c r="M140" s="103" t="s">
        <v>56</v>
      </c>
      <c r="N140" s="103"/>
      <c r="O140" s="87"/>
      <c r="P140" s="103"/>
      <c r="Q140" s="87"/>
      <c r="R140" s="87"/>
      <c r="S140" s="103"/>
      <c r="T140" s="77">
        <v>1</v>
      </c>
      <c r="U140" s="87"/>
      <c r="V140" s="136" t="s">
        <v>708</v>
      </c>
      <c r="W140" s="103" t="s">
        <v>717</v>
      </c>
      <c r="X140" s="103" t="s">
        <v>717</v>
      </c>
      <c r="Y140" s="103">
        <v>1</v>
      </c>
      <c r="Z140" s="163">
        <v>44071</v>
      </c>
      <c r="AA140" s="163">
        <v>44089</v>
      </c>
      <c r="AB140" s="103" t="s">
        <v>331</v>
      </c>
      <c r="AC140" s="103" t="s">
        <v>86</v>
      </c>
      <c r="AD140" s="103" t="s">
        <v>95</v>
      </c>
      <c r="AE140" s="6" t="str">
        <f t="shared" si="9"/>
        <v>A</v>
      </c>
      <c r="AF140" s="87"/>
      <c r="AG140" s="88">
        <f t="shared" si="10"/>
        <v>0</v>
      </c>
      <c r="AH140" s="136" t="s">
        <v>1455</v>
      </c>
      <c r="AI140" s="156">
        <v>0</v>
      </c>
      <c r="AJ140" s="136" t="s">
        <v>1455</v>
      </c>
      <c r="AK140" s="47" t="str">
        <f t="shared" si="11"/>
        <v>SI</v>
      </c>
    </row>
    <row r="141" spans="1:37" s="64" customFormat="1" ht="63" x14ac:dyDescent="0.25">
      <c r="A141" s="142">
        <v>873</v>
      </c>
      <c r="B141" s="77"/>
      <c r="C141" s="77"/>
      <c r="D141" s="103" t="s">
        <v>727</v>
      </c>
      <c r="E141" s="164">
        <v>44049</v>
      </c>
      <c r="F141" s="103" t="s">
        <v>42</v>
      </c>
      <c r="G141" s="103"/>
      <c r="H141" s="103" t="s">
        <v>124</v>
      </c>
      <c r="I141" s="136" t="s">
        <v>707</v>
      </c>
      <c r="J141" s="14" t="s">
        <v>45</v>
      </c>
      <c r="K141" s="14" t="s">
        <v>159</v>
      </c>
      <c r="L141" s="103" t="s">
        <v>696</v>
      </c>
      <c r="M141" s="103" t="s">
        <v>56</v>
      </c>
      <c r="N141" s="103"/>
      <c r="O141" s="87"/>
      <c r="P141" s="103"/>
      <c r="Q141" s="87"/>
      <c r="R141" s="87"/>
      <c r="S141" s="103"/>
      <c r="T141" s="77">
        <v>2</v>
      </c>
      <c r="U141" s="87"/>
      <c r="V141" s="136" t="s">
        <v>709</v>
      </c>
      <c r="W141" s="103" t="s">
        <v>718</v>
      </c>
      <c r="X141" s="103" t="s">
        <v>718</v>
      </c>
      <c r="Y141" s="103">
        <v>1</v>
      </c>
      <c r="Z141" s="163">
        <v>44089</v>
      </c>
      <c r="AA141" s="163">
        <v>44095</v>
      </c>
      <c r="AB141" s="103" t="s">
        <v>726</v>
      </c>
      <c r="AC141" s="103" t="s">
        <v>1318</v>
      </c>
      <c r="AD141" s="103" t="s">
        <v>95</v>
      </c>
      <c r="AE141" s="6" t="str">
        <f t="shared" si="9"/>
        <v>A</v>
      </c>
      <c r="AF141" s="87"/>
      <c r="AG141" s="88">
        <f t="shared" si="10"/>
        <v>0</v>
      </c>
      <c r="AH141" s="136" t="s">
        <v>1455</v>
      </c>
      <c r="AI141" s="156">
        <v>0</v>
      </c>
      <c r="AJ141" s="136" t="s">
        <v>1455</v>
      </c>
      <c r="AK141" s="47" t="str">
        <f t="shared" si="11"/>
        <v>SI</v>
      </c>
    </row>
    <row r="142" spans="1:37" s="64" customFormat="1" ht="63" x14ac:dyDescent="0.25">
      <c r="A142" s="142">
        <v>873</v>
      </c>
      <c r="B142" s="77"/>
      <c r="C142" s="77"/>
      <c r="D142" s="103" t="s">
        <v>727</v>
      </c>
      <c r="E142" s="164">
        <v>44049</v>
      </c>
      <c r="F142" s="103" t="s">
        <v>42</v>
      </c>
      <c r="G142" s="103"/>
      <c r="H142" s="103" t="s">
        <v>124</v>
      </c>
      <c r="I142" s="136" t="s">
        <v>707</v>
      </c>
      <c r="J142" s="14" t="s">
        <v>45</v>
      </c>
      <c r="K142" s="14" t="s">
        <v>159</v>
      </c>
      <c r="L142" s="103" t="s">
        <v>696</v>
      </c>
      <c r="M142" s="103" t="s">
        <v>56</v>
      </c>
      <c r="N142" s="103"/>
      <c r="O142" s="87"/>
      <c r="P142" s="103"/>
      <c r="Q142" s="87"/>
      <c r="R142" s="87"/>
      <c r="S142" s="103"/>
      <c r="T142" s="77">
        <v>3</v>
      </c>
      <c r="U142" s="87"/>
      <c r="V142" s="136" t="s">
        <v>710</v>
      </c>
      <c r="W142" s="103" t="s">
        <v>719</v>
      </c>
      <c r="X142" s="103" t="s">
        <v>719</v>
      </c>
      <c r="Y142" s="103">
        <v>2</v>
      </c>
      <c r="Z142" s="163">
        <v>44094</v>
      </c>
      <c r="AA142" s="163">
        <v>44165</v>
      </c>
      <c r="AB142" s="103" t="s">
        <v>726</v>
      </c>
      <c r="AC142" s="103" t="s">
        <v>1318</v>
      </c>
      <c r="AD142" s="103" t="s">
        <v>95</v>
      </c>
      <c r="AE142" s="6" t="str">
        <f t="shared" si="9"/>
        <v>A</v>
      </c>
      <c r="AF142" s="87"/>
      <c r="AG142" s="88" t="str">
        <f t="shared" si="10"/>
        <v>N.A.</v>
      </c>
      <c r="AH142" s="136" t="s">
        <v>1455</v>
      </c>
      <c r="AI142" s="156" t="s">
        <v>39</v>
      </c>
      <c r="AJ142" s="136" t="s">
        <v>1455</v>
      </c>
      <c r="AK142" s="47" t="str">
        <f t="shared" si="11"/>
        <v>SI</v>
      </c>
    </row>
    <row r="143" spans="1:37" s="64" customFormat="1" ht="63" x14ac:dyDescent="0.25">
      <c r="A143" s="142">
        <v>873</v>
      </c>
      <c r="B143" s="77"/>
      <c r="C143" s="77"/>
      <c r="D143" s="103" t="s">
        <v>727</v>
      </c>
      <c r="E143" s="164">
        <v>44049</v>
      </c>
      <c r="F143" s="103" t="s">
        <v>42</v>
      </c>
      <c r="G143" s="103"/>
      <c r="H143" s="103" t="s">
        <v>124</v>
      </c>
      <c r="I143" s="136" t="s">
        <v>707</v>
      </c>
      <c r="J143" s="14" t="s">
        <v>45</v>
      </c>
      <c r="K143" s="14" t="s">
        <v>159</v>
      </c>
      <c r="L143" s="103" t="s">
        <v>696</v>
      </c>
      <c r="M143" s="103" t="s">
        <v>56</v>
      </c>
      <c r="N143" s="103"/>
      <c r="O143" s="87"/>
      <c r="P143" s="103"/>
      <c r="Q143" s="87"/>
      <c r="R143" s="87"/>
      <c r="S143" s="103"/>
      <c r="T143" s="77">
        <v>4</v>
      </c>
      <c r="U143" s="87"/>
      <c r="V143" s="136" t="s">
        <v>711</v>
      </c>
      <c r="W143" s="103" t="s">
        <v>720</v>
      </c>
      <c r="X143" s="103" t="s">
        <v>720</v>
      </c>
      <c r="Y143" s="103">
        <v>1</v>
      </c>
      <c r="Z143" s="163">
        <v>44094</v>
      </c>
      <c r="AA143" s="163">
        <v>44165</v>
      </c>
      <c r="AB143" s="103" t="s">
        <v>726</v>
      </c>
      <c r="AC143" s="103" t="s">
        <v>1318</v>
      </c>
      <c r="AD143" s="103" t="s">
        <v>95</v>
      </c>
      <c r="AE143" s="6" t="str">
        <f t="shared" si="9"/>
        <v>A</v>
      </c>
      <c r="AF143" s="87"/>
      <c r="AG143" s="88" t="str">
        <f t="shared" si="10"/>
        <v>N.A.</v>
      </c>
      <c r="AH143" s="136" t="s">
        <v>1455</v>
      </c>
      <c r="AI143" s="156" t="s">
        <v>39</v>
      </c>
      <c r="AJ143" s="136" t="s">
        <v>1455</v>
      </c>
      <c r="AK143" s="47" t="str">
        <f t="shared" si="11"/>
        <v>SI</v>
      </c>
    </row>
    <row r="144" spans="1:37" s="64" customFormat="1" ht="63" x14ac:dyDescent="0.25">
      <c r="A144" s="142">
        <v>873</v>
      </c>
      <c r="B144" s="77"/>
      <c r="C144" s="77"/>
      <c r="D144" s="103" t="s">
        <v>727</v>
      </c>
      <c r="E144" s="164">
        <v>44049</v>
      </c>
      <c r="F144" s="103" t="s">
        <v>42</v>
      </c>
      <c r="G144" s="103"/>
      <c r="H144" s="103" t="s">
        <v>124</v>
      </c>
      <c r="I144" s="136" t="s">
        <v>707</v>
      </c>
      <c r="J144" s="14" t="s">
        <v>45</v>
      </c>
      <c r="K144" s="14" t="s">
        <v>159</v>
      </c>
      <c r="L144" s="103" t="s">
        <v>696</v>
      </c>
      <c r="M144" s="103" t="s">
        <v>56</v>
      </c>
      <c r="N144" s="103"/>
      <c r="O144" s="87"/>
      <c r="P144" s="103"/>
      <c r="Q144" s="87"/>
      <c r="R144" s="87"/>
      <c r="S144" s="103"/>
      <c r="T144" s="77">
        <v>5</v>
      </c>
      <c r="U144" s="87"/>
      <c r="V144" s="136" t="s">
        <v>712</v>
      </c>
      <c r="W144" s="103" t="s">
        <v>721</v>
      </c>
      <c r="X144" s="103" t="s">
        <v>721</v>
      </c>
      <c r="Y144" s="103">
        <v>1</v>
      </c>
      <c r="Z144" s="163">
        <v>44105</v>
      </c>
      <c r="AA144" s="163">
        <v>44150</v>
      </c>
      <c r="AB144" s="103" t="s">
        <v>331</v>
      </c>
      <c r="AC144" s="103" t="s">
        <v>86</v>
      </c>
      <c r="AD144" s="103" t="s">
        <v>95</v>
      </c>
      <c r="AE144" s="6" t="str">
        <f t="shared" si="9"/>
        <v>A</v>
      </c>
      <c r="AF144" s="87"/>
      <c r="AG144" s="88" t="str">
        <f t="shared" si="10"/>
        <v>N.A.</v>
      </c>
      <c r="AH144" s="136" t="s">
        <v>1340</v>
      </c>
      <c r="AI144" s="156" t="s">
        <v>39</v>
      </c>
      <c r="AJ144" s="136" t="s">
        <v>1340</v>
      </c>
      <c r="AK144" s="47" t="str">
        <f t="shared" si="11"/>
        <v>SI</v>
      </c>
    </row>
    <row r="145" spans="1:37" s="64" customFormat="1" ht="63" x14ac:dyDescent="0.25">
      <c r="A145" s="142">
        <v>873</v>
      </c>
      <c r="B145" s="77"/>
      <c r="C145" s="77"/>
      <c r="D145" s="103" t="s">
        <v>727</v>
      </c>
      <c r="E145" s="164">
        <v>44049</v>
      </c>
      <c r="F145" s="103" t="s">
        <v>42</v>
      </c>
      <c r="G145" s="103"/>
      <c r="H145" s="103" t="s">
        <v>124</v>
      </c>
      <c r="I145" s="136" t="s">
        <v>707</v>
      </c>
      <c r="J145" s="14" t="s">
        <v>45</v>
      </c>
      <c r="K145" s="14" t="s">
        <v>159</v>
      </c>
      <c r="L145" s="103" t="s">
        <v>696</v>
      </c>
      <c r="M145" s="103" t="s">
        <v>56</v>
      </c>
      <c r="N145" s="103"/>
      <c r="O145" s="87"/>
      <c r="P145" s="103"/>
      <c r="Q145" s="87"/>
      <c r="R145" s="87"/>
      <c r="S145" s="103"/>
      <c r="T145" s="77">
        <v>6</v>
      </c>
      <c r="U145" s="87"/>
      <c r="V145" s="136" t="s">
        <v>713</v>
      </c>
      <c r="W145" s="103" t="s">
        <v>722</v>
      </c>
      <c r="X145" s="103" t="s">
        <v>722</v>
      </c>
      <c r="Y145" s="103">
        <v>1</v>
      </c>
      <c r="Z145" s="163">
        <v>44146</v>
      </c>
      <c r="AA145" s="163">
        <v>44150</v>
      </c>
      <c r="AB145" s="103" t="s">
        <v>726</v>
      </c>
      <c r="AC145" s="103" t="s">
        <v>1318</v>
      </c>
      <c r="AD145" s="103" t="s">
        <v>95</v>
      </c>
      <c r="AE145" s="6" t="str">
        <f t="shared" si="9"/>
        <v>A</v>
      </c>
      <c r="AF145" s="87"/>
      <c r="AG145" s="88" t="str">
        <f t="shared" si="10"/>
        <v>N.A.</v>
      </c>
      <c r="AH145" s="136" t="s">
        <v>1340</v>
      </c>
      <c r="AI145" s="156" t="s">
        <v>39</v>
      </c>
      <c r="AJ145" s="136" t="s">
        <v>1340</v>
      </c>
      <c r="AK145" s="47" t="str">
        <f t="shared" si="11"/>
        <v>SI</v>
      </c>
    </row>
    <row r="146" spans="1:37" s="64" customFormat="1" ht="63" x14ac:dyDescent="0.25">
      <c r="A146" s="142">
        <v>873</v>
      </c>
      <c r="B146" s="77"/>
      <c r="C146" s="77"/>
      <c r="D146" s="103" t="s">
        <v>727</v>
      </c>
      <c r="E146" s="164">
        <v>44049</v>
      </c>
      <c r="F146" s="103" t="s">
        <v>42</v>
      </c>
      <c r="G146" s="103"/>
      <c r="H146" s="103" t="s">
        <v>124</v>
      </c>
      <c r="I146" s="136" t="s">
        <v>707</v>
      </c>
      <c r="J146" s="14" t="s">
        <v>45</v>
      </c>
      <c r="K146" s="14" t="s">
        <v>159</v>
      </c>
      <c r="L146" s="103" t="s">
        <v>696</v>
      </c>
      <c r="M146" s="103" t="s">
        <v>56</v>
      </c>
      <c r="N146" s="103"/>
      <c r="O146" s="87"/>
      <c r="P146" s="103"/>
      <c r="Q146" s="87"/>
      <c r="R146" s="87"/>
      <c r="S146" s="103"/>
      <c r="T146" s="77">
        <v>7</v>
      </c>
      <c r="U146" s="87"/>
      <c r="V146" s="136" t="s">
        <v>714</v>
      </c>
      <c r="W146" s="103" t="s">
        <v>723</v>
      </c>
      <c r="X146" s="103" t="s">
        <v>723</v>
      </c>
      <c r="Y146" s="103">
        <v>1</v>
      </c>
      <c r="Z146" s="163">
        <v>44165</v>
      </c>
      <c r="AA146" s="163">
        <v>44195</v>
      </c>
      <c r="AB146" s="103" t="s">
        <v>331</v>
      </c>
      <c r="AC146" s="103" t="s">
        <v>86</v>
      </c>
      <c r="AD146" s="103" t="s">
        <v>95</v>
      </c>
      <c r="AE146" s="6" t="str">
        <f t="shared" si="9"/>
        <v>A</v>
      </c>
      <c r="AF146" s="87"/>
      <c r="AG146" s="88" t="str">
        <f t="shared" si="10"/>
        <v>N.A.</v>
      </c>
      <c r="AH146" s="136" t="s">
        <v>1340</v>
      </c>
      <c r="AI146" s="156" t="s">
        <v>39</v>
      </c>
      <c r="AJ146" s="136" t="s">
        <v>1340</v>
      </c>
      <c r="AK146" s="47" t="str">
        <f t="shared" si="11"/>
        <v>SI</v>
      </c>
    </row>
    <row r="147" spans="1:37" s="64" customFormat="1" ht="63" x14ac:dyDescent="0.25">
      <c r="A147" s="142">
        <v>873</v>
      </c>
      <c r="B147" s="77"/>
      <c r="C147" s="77"/>
      <c r="D147" s="103" t="s">
        <v>727</v>
      </c>
      <c r="E147" s="164">
        <v>44049</v>
      </c>
      <c r="F147" s="103" t="s">
        <v>42</v>
      </c>
      <c r="G147" s="103"/>
      <c r="H147" s="103" t="s">
        <v>124</v>
      </c>
      <c r="I147" s="136" t="s">
        <v>707</v>
      </c>
      <c r="J147" s="14" t="s">
        <v>45</v>
      </c>
      <c r="K147" s="14" t="s">
        <v>159</v>
      </c>
      <c r="L147" s="103" t="s">
        <v>696</v>
      </c>
      <c r="M147" s="103" t="s">
        <v>56</v>
      </c>
      <c r="N147" s="103"/>
      <c r="O147" s="87"/>
      <c r="P147" s="103"/>
      <c r="Q147" s="87"/>
      <c r="R147" s="87"/>
      <c r="S147" s="103"/>
      <c r="T147" s="77">
        <v>8</v>
      </c>
      <c r="U147" s="87"/>
      <c r="V147" s="136" t="s">
        <v>715</v>
      </c>
      <c r="W147" s="103" t="s">
        <v>724</v>
      </c>
      <c r="X147" s="103" t="s">
        <v>724</v>
      </c>
      <c r="Y147" s="103">
        <v>1</v>
      </c>
      <c r="Z147" s="163">
        <v>44197</v>
      </c>
      <c r="AA147" s="163">
        <v>44377</v>
      </c>
      <c r="AB147" s="103" t="s">
        <v>726</v>
      </c>
      <c r="AC147" s="103" t="s">
        <v>1318</v>
      </c>
      <c r="AD147" s="103" t="s">
        <v>95</v>
      </c>
      <c r="AE147" s="6" t="str">
        <f t="shared" si="9"/>
        <v>A</v>
      </c>
      <c r="AF147" s="87"/>
      <c r="AG147" s="88" t="str">
        <f t="shared" si="10"/>
        <v>N.A.</v>
      </c>
      <c r="AH147" s="136" t="s">
        <v>1340</v>
      </c>
      <c r="AI147" s="156" t="s">
        <v>39</v>
      </c>
      <c r="AJ147" s="136" t="s">
        <v>1340</v>
      </c>
      <c r="AK147" s="47" t="str">
        <f t="shared" si="11"/>
        <v>SI</v>
      </c>
    </row>
    <row r="148" spans="1:37" s="64" customFormat="1" ht="63" x14ac:dyDescent="0.25">
      <c r="A148" s="142">
        <v>873</v>
      </c>
      <c r="B148" s="77"/>
      <c r="C148" s="77"/>
      <c r="D148" s="103" t="s">
        <v>727</v>
      </c>
      <c r="E148" s="164">
        <v>44049</v>
      </c>
      <c r="F148" s="103" t="s">
        <v>42</v>
      </c>
      <c r="G148" s="103"/>
      <c r="H148" s="103" t="s">
        <v>124</v>
      </c>
      <c r="I148" s="136" t="s">
        <v>707</v>
      </c>
      <c r="J148" s="14" t="s">
        <v>45</v>
      </c>
      <c r="K148" s="14" t="s">
        <v>159</v>
      </c>
      <c r="L148" s="103" t="s">
        <v>696</v>
      </c>
      <c r="M148" s="103" t="s">
        <v>56</v>
      </c>
      <c r="N148" s="103"/>
      <c r="O148" s="87"/>
      <c r="P148" s="103"/>
      <c r="Q148" s="87"/>
      <c r="R148" s="87"/>
      <c r="S148" s="103"/>
      <c r="T148" s="77">
        <v>9</v>
      </c>
      <c r="U148" s="87"/>
      <c r="V148" s="136" t="s">
        <v>716</v>
      </c>
      <c r="W148" s="103" t="s">
        <v>725</v>
      </c>
      <c r="X148" s="103" t="s">
        <v>725</v>
      </c>
      <c r="Y148" s="103">
        <v>1</v>
      </c>
      <c r="Z148" s="163">
        <v>44377</v>
      </c>
      <c r="AA148" s="163">
        <v>44407</v>
      </c>
      <c r="AB148" s="103" t="s">
        <v>331</v>
      </c>
      <c r="AC148" s="103" t="s">
        <v>86</v>
      </c>
      <c r="AD148" s="103" t="s">
        <v>95</v>
      </c>
      <c r="AE148" s="6" t="str">
        <f t="shared" si="9"/>
        <v>A</v>
      </c>
      <c r="AF148" s="87"/>
      <c r="AG148" s="88" t="str">
        <f t="shared" si="10"/>
        <v>N.A.</v>
      </c>
      <c r="AH148" s="136" t="s">
        <v>1340</v>
      </c>
      <c r="AI148" s="156" t="s">
        <v>39</v>
      </c>
      <c r="AJ148" s="136" t="s">
        <v>1340</v>
      </c>
      <c r="AK148" s="47" t="str">
        <f t="shared" si="11"/>
        <v>SI</v>
      </c>
    </row>
    <row r="149" spans="1:37" s="64" customFormat="1" ht="126" x14ac:dyDescent="0.25">
      <c r="A149" s="142">
        <v>874</v>
      </c>
      <c r="B149" s="77"/>
      <c r="C149" s="77"/>
      <c r="D149" s="103" t="s">
        <v>727</v>
      </c>
      <c r="E149" s="164">
        <v>44049</v>
      </c>
      <c r="F149" s="103" t="s">
        <v>42</v>
      </c>
      <c r="G149" s="103"/>
      <c r="H149" s="103" t="s">
        <v>124</v>
      </c>
      <c r="I149" s="136" t="s">
        <v>728</v>
      </c>
      <c r="J149" s="14" t="s">
        <v>45</v>
      </c>
      <c r="K149" s="14" t="s">
        <v>159</v>
      </c>
      <c r="L149" s="103" t="s">
        <v>696</v>
      </c>
      <c r="M149" s="103" t="s">
        <v>56</v>
      </c>
      <c r="N149" s="103"/>
      <c r="O149" s="87"/>
      <c r="P149" s="103"/>
      <c r="Q149" s="87"/>
      <c r="R149" s="87"/>
      <c r="S149" s="103"/>
      <c r="T149" s="77">
        <v>1</v>
      </c>
      <c r="U149" s="87"/>
      <c r="V149" s="136" t="s">
        <v>729</v>
      </c>
      <c r="W149" s="103" t="s">
        <v>717</v>
      </c>
      <c r="X149" s="103" t="s">
        <v>717</v>
      </c>
      <c r="Y149" s="103">
        <v>1</v>
      </c>
      <c r="Z149" s="163">
        <v>44071</v>
      </c>
      <c r="AA149" s="163">
        <v>44089</v>
      </c>
      <c r="AB149" s="103" t="s">
        <v>331</v>
      </c>
      <c r="AC149" s="103" t="s">
        <v>86</v>
      </c>
      <c r="AD149" s="103" t="s">
        <v>95</v>
      </c>
      <c r="AE149" s="6" t="str">
        <f t="shared" si="9"/>
        <v>A</v>
      </c>
      <c r="AF149" s="87"/>
      <c r="AG149" s="88">
        <f t="shared" si="10"/>
        <v>0</v>
      </c>
      <c r="AH149" s="136" t="s">
        <v>1455</v>
      </c>
      <c r="AI149" s="156">
        <v>0</v>
      </c>
      <c r="AJ149" s="136" t="s">
        <v>1455</v>
      </c>
      <c r="AK149" s="47" t="str">
        <f t="shared" si="11"/>
        <v>SI</v>
      </c>
    </row>
    <row r="150" spans="1:37" s="64" customFormat="1" ht="126" x14ac:dyDescent="0.25">
      <c r="A150" s="142">
        <v>874</v>
      </c>
      <c r="B150" s="77"/>
      <c r="C150" s="77"/>
      <c r="D150" s="103" t="s">
        <v>727</v>
      </c>
      <c r="E150" s="164">
        <v>44049</v>
      </c>
      <c r="F150" s="103" t="s">
        <v>42</v>
      </c>
      <c r="G150" s="103"/>
      <c r="H150" s="103" t="s">
        <v>124</v>
      </c>
      <c r="I150" s="136" t="s">
        <v>728</v>
      </c>
      <c r="J150" s="14" t="s">
        <v>45</v>
      </c>
      <c r="K150" s="14" t="s">
        <v>159</v>
      </c>
      <c r="L150" s="103" t="s">
        <v>696</v>
      </c>
      <c r="M150" s="103" t="s">
        <v>56</v>
      </c>
      <c r="N150" s="103"/>
      <c r="O150" s="87"/>
      <c r="P150" s="103"/>
      <c r="Q150" s="87"/>
      <c r="R150" s="87"/>
      <c r="S150" s="103"/>
      <c r="T150" s="77">
        <v>2</v>
      </c>
      <c r="U150" s="87"/>
      <c r="V150" s="136" t="s">
        <v>730</v>
      </c>
      <c r="W150" s="103" t="s">
        <v>718</v>
      </c>
      <c r="X150" s="103" t="s">
        <v>718</v>
      </c>
      <c r="Y150" s="103">
        <v>1</v>
      </c>
      <c r="Z150" s="163">
        <v>44089</v>
      </c>
      <c r="AA150" s="163">
        <v>44094</v>
      </c>
      <c r="AB150" s="103" t="s">
        <v>726</v>
      </c>
      <c r="AC150" s="103" t="s">
        <v>1318</v>
      </c>
      <c r="AD150" s="103" t="s">
        <v>95</v>
      </c>
      <c r="AE150" s="6" t="str">
        <f t="shared" si="9"/>
        <v>A</v>
      </c>
      <c r="AF150" s="87"/>
      <c r="AG150" s="88">
        <f t="shared" si="10"/>
        <v>0</v>
      </c>
      <c r="AH150" s="136" t="s">
        <v>1455</v>
      </c>
      <c r="AI150" s="156">
        <v>0</v>
      </c>
      <c r="AJ150" s="136" t="s">
        <v>1455</v>
      </c>
      <c r="AK150" s="47" t="str">
        <f t="shared" si="11"/>
        <v>SI</v>
      </c>
    </row>
    <row r="151" spans="1:37" s="64" customFormat="1" ht="126" x14ac:dyDescent="0.25">
      <c r="A151" s="142">
        <v>874</v>
      </c>
      <c r="B151" s="77"/>
      <c r="C151" s="77"/>
      <c r="D151" s="103" t="s">
        <v>727</v>
      </c>
      <c r="E151" s="164">
        <v>44049</v>
      </c>
      <c r="F151" s="103" t="s">
        <v>42</v>
      </c>
      <c r="G151" s="103"/>
      <c r="H151" s="103" t="s">
        <v>124</v>
      </c>
      <c r="I151" s="136" t="s">
        <v>728</v>
      </c>
      <c r="J151" s="14" t="s">
        <v>45</v>
      </c>
      <c r="K151" s="14" t="s">
        <v>159</v>
      </c>
      <c r="L151" s="103" t="s">
        <v>696</v>
      </c>
      <c r="M151" s="103" t="s">
        <v>56</v>
      </c>
      <c r="N151" s="103"/>
      <c r="O151" s="87"/>
      <c r="P151" s="103"/>
      <c r="Q151" s="87"/>
      <c r="R151" s="87"/>
      <c r="S151" s="103"/>
      <c r="T151" s="77">
        <v>3</v>
      </c>
      <c r="U151" s="87"/>
      <c r="V151" s="136" t="s">
        <v>731</v>
      </c>
      <c r="W151" s="103" t="s">
        <v>733</v>
      </c>
      <c r="X151" s="103" t="s">
        <v>733</v>
      </c>
      <c r="Y151" s="103">
        <v>2</v>
      </c>
      <c r="Z151" s="163">
        <v>44094</v>
      </c>
      <c r="AA151" s="163">
        <v>44146</v>
      </c>
      <c r="AB151" s="103" t="s">
        <v>726</v>
      </c>
      <c r="AC151" s="103" t="s">
        <v>1318</v>
      </c>
      <c r="AD151" s="103" t="s">
        <v>95</v>
      </c>
      <c r="AE151" s="6" t="str">
        <f t="shared" si="9"/>
        <v>A</v>
      </c>
      <c r="AF151" s="87"/>
      <c r="AG151" s="88" t="str">
        <f t="shared" si="10"/>
        <v>N.A.</v>
      </c>
      <c r="AH151" s="136" t="s">
        <v>1455</v>
      </c>
      <c r="AI151" s="156" t="s">
        <v>39</v>
      </c>
      <c r="AJ151" s="136" t="s">
        <v>1455</v>
      </c>
      <c r="AK151" s="47" t="str">
        <f t="shared" si="11"/>
        <v>SI</v>
      </c>
    </row>
    <row r="152" spans="1:37" s="64" customFormat="1" ht="126" x14ac:dyDescent="0.25">
      <c r="A152" s="142">
        <v>874</v>
      </c>
      <c r="B152" s="77"/>
      <c r="C152" s="77"/>
      <c r="D152" s="103" t="s">
        <v>727</v>
      </c>
      <c r="E152" s="164">
        <v>44049</v>
      </c>
      <c r="F152" s="103" t="s">
        <v>42</v>
      </c>
      <c r="G152" s="103"/>
      <c r="H152" s="103" t="s">
        <v>124</v>
      </c>
      <c r="I152" s="136" t="s">
        <v>728</v>
      </c>
      <c r="J152" s="14" t="s">
        <v>45</v>
      </c>
      <c r="K152" s="14" t="s">
        <v>159</v>
      </c>
      <c r="L152" s="103" t="s">
        <v>696</v>
      </c>
      <c r="M152" s="103" t="s">
        <v>56</v>
      </c>
      <c r="N152" s="103"/>
      <c r="O152" s="87"/>
      <c r="P152" s="103"/>
      <c r="Q152" s="87"/>
      <c r="R152" s="87"/>
      <c r="S152" s="103"/>
      <c r="T152" s="77">
        <v>4</v>
      </c>
      <c r="U152" s="87"/>
      <c r="V152" s="136" t="s">
        <v>732</v>
      </c>
      <c r="W152" s="103" t="s">
        <v>734</v>
      </c>
      <c r="X152" s="103" t="s">
        <v>734</v>
      </c>
      <c r="Y152" s="103">
        <v>1</v>
      </c>
      <c r="Z152" s="163">
        <v>44094</v>
      </c>
      <c r="AA152" s="163">
        <v>44165</v>
      </c>
      <c r="AB152" s="103" t="s">
        <v>726</v>
      </c>
      <c r="AC152" s="103" t="s">
        <v>1318</v>
      </c>
      <c r="AD152" s="103" t="s">
        <v>95</v>
      </c>
      <c r="AE152" s="6" t="str">
        <f t="shared" si="9"/>
        <v>A</v>
      </c>
      <c r="AF152" s="87"/>
      <c r="AG152" s="88" t="str">
        <f t="shared" si="10"/>
        <v>N.A.</v>
      </c>
      <c r="AH152" s="136" t="s">
        <v>1455</v>
      </c>
      <c r="AI152" s="156" t="s">
        <v>39</v>
      </c>
      <c r="AJ152" s="136" t="s">
        <v>1455</v>
      </c>
      <c r="AK152" s="47" t="str">
        <f t="shared" si="11"/>
        <v>SI</v>
      </c>
    </row>
    <row r="153" spans="1:37" s="64" customFormat="1" ht="126" x14ac:dyDescent="0.25">
      <c r="A153" s="142">
        <v>874</v>
      </c>
      <c r="B153" s="77"/>
      <c r="C153" s="77"/>
      <c r="D153" s="103" t="s">
        <v>727</v>
      </c>
      <c r="E153" s="164">
        <v>44049</v>
      </c>
      <c r="F153" s="103" t="s">
        <v>42</v>
      </c>
      <c r="G153" s="103"/>
      <c r="H153" s="103" t="s">
        <v>124</v>
      </c>
      <c r="I153" s="136" t="s">
        <v>728</v>
      </c>
      <c r="J153" s="14" t="s">
        <v>45</v>
      </c>
      <c r="K153" s="14" t="s">
        <v>159</v>
      </c>
      <c r="L153" s="103" t="s">
        <v>696</v>
      </c>
      <c r="M153" s="103" t="s">
        <v>56</v>
      </c>
      <c r="N153" s="103"/>
      <c r="O153" s="87"/>
      <c r="P153" s="103"/>
      <c r="Q153" s="87"/>
      <c r="R153" s="87"/>
      <c r="S153" s="103"/>
      <c r="T153" s="77">
        <v>5</v>
      </c>
      <c r="U153" s="87"/>
      <c r="V153" s="136" t="s">
        <v>712</v>
      </c>
      <c r="W153" s="103" t="s">
        <v>721</v>
      </c>
      <c r="X153" s="103" t="s">
        <v>721</v>
      </c>
      <c r="Y153" s="103">
        <v>1</v>
      </c>
      <c r="Z153" s="163">
        <v>44105</v>
      </c>
      <c r="AA153" s="163">
        <v>44150</v>
      </c>
      <c r="AB153" s="103" t="s">
        <v>331</v>
      </c>
      <c r="AC153" s="103" t="s">
        <v>86</v>
      </c>
      <c r="AD153" s="103" t="s">
        <v>95</v>
      </c>
      <c r="AE153" s="6" t="str">
        <f t="shared" si="9"/>
        <v>A</v>
      </c>
      <c r="AF153" s="87"/>
      <c r="AG153" s="88" t="str">
        <f t="shared" si="10"/>
        <v>N.A.</v>
      </c>
      <c r="AH153" s="136" t="s">
        <v>1340</v>
      </c>
      <c r="AI153" s="156" t="s">
        <v>39</v>
      </c>
      <c r="AJ153" s="136" t="s">
        <v>1340</v>
      </c>
      <c r="AK153" s="47" t="str">
        <f t="shared" si="11"/>
        <v>SI</v>
      </c>
    </row>
    <row r="154" spans="1:37" s="64" customFormat="1" ht="126" x14ac:dyDescent="0.25">
      <c r="A154" s="142">
        <v>874</v>
      </c>
      <c r="B154" s="77"/>
      <c r="C154" s="77"/>
      <c r="D154" s="103" t="s">
        <v>727</v>
      </c>
      <c r="E154" s="164">
        <v>44049</v>
      </c>
      <c r="F154" s="103" t="s">
        <v>42</v>
      </c>
      <c r="G154" s="103"/>
      <c r="H154" s="103" t="s">
        <v>124</v>
      </c>
      <c r="I154" s="136" t="s">
        <v>728</v>
      </c>
      <c r="J154" s="14" t="s">
        <v>45</v>
      </c>
      <c r="K154" s="14" t="s">
        <v>159</v>
      </c>
      <c r="L154" s="103" t="s">
        <v>696</v>
      </c>
      <c r="M154" s="103" t="s">
        <v>56</v>
      </c>
      <c r="N154" s="103"/>
      <c r="O154" s="87"/>
      <c r="P154" s="103"/>
      <c r="Q154" s="87"/>
      <c r="R154" s="87"/>
      <c r="S154" s="103"/>
      <c r="T154" s="77">
        <v>6</v>
      </c>
      <c r="U154" s="87"/>
      <c r="V154" s="136" t="s">
        <v>713</v>
      </c>
      <c r="W154" s="103" t="s">
        <v>722</v>
      </c>
      <c r="X154" s="103" t="s">
        <v>722</v>
      </c>
      <c r="Y154" s="103">
        <v>1</v>
      </c>
      <c r="Z154" s="163">
        <v>44150</v>
      </c>
      <c r="AA154" s="163">
        <v>44165</v>
      </c>
      <c r="AB154" s="103" t="s">
        <v>726</v>
      </c>
      <c r="AC154" s="103" t="s">
        <v>1318</v>
      </c>
      <c r="AD154" s="103" t="s">
        <v>95</v>
      </c>
      <c r="AE154" s="6" t="str">
        <f t="shared" si="9"/>
        <v>A</v>
      </c>
      <c r="AF154" s="87"/>
      <c r="AG154" s="88" t="str">
        <f t="shared" si="10"/>
        <v>N.A.</v>
      </c>
      <c r="AH154" s="136" t="s">
        <v>1340</v>
      </c>
      <c r="AI154" s="156" t="s">
        <v>39</v>
      </c>
      <c r="AJ154" s="136" t="s">
        <v>1340</v>
      </c>
      <c r="AK154" s="47" t="str">
        <f t="shared" si="11"/>
        <v>SI</v>
      </c>
    </row>
    <row r="155" spans="1:37" s="64" customFormat="1" ht="126" x14ac:dyDescent="0.25">
      <c r="A155" s="142">
        <v>874</v>
      </c>
      <c r="B155" s="77"/>
      <c r="C155" s="77"/>
      <c r="D155" s="103" t="s">
        <v>727</v>
      </c>
      <c r="E155" s="164">
        <v>44049</v>
      </c>
      <c r="F155" s="103" t="s">
        <v>42</v>
      </c>
      <c r="G155" s="103"/>
      <c r="H155" s="103" t="s">
        <v>124</v>
      </c>
      <c r="I155" s="136" t="s">
        <v>728</v>
      </c>
      <c r="J155" s="14" t="s">
        <v>45</v>
      </c>
      <c r="K155" s="14" t="s">
        <v>159</v>
      </c>
      <c r="L155" s="103" t="s">
        <v>696</v>
      </c>
      <c r="M155" s="103" t="s">
        <v>56</v>
      </c>
      <c r="N155" s="103"/>
      <c r="O155" s="87"/>
      <c r="P155" s="103"/>
      <c r="Q155" s="87"/>
      <c r="R155" s="87"/>
      <c r="S155" s="103"/>
      <c r="T155" s="77">
        <v>7</v>
      </c>
      <c r="U155" s="87"/>
      <c r="V155" s="136" t="s">
        <v>714</v>
      </c>
      <c r="W155" s="103" t="s">
        <v>723</v>
      </c>
      <c r="X155" s="103" t="s">
        <v>723</v>
      </c>
      <c r="Y155" s="103">
        <v>1</v>
      </c>
      <c r="Z155" s="163">
        <v>44165</v>
      </c>
      <c r="AA155" s="163">
        <v>44195</v>
      </c>
      <c r="AB155" s="103" t="s">
        <v>331</v>
      </c>
      <c r="AC155" s="103" t="s">
        <v>86</v>
      </c>
      <c r="AD155" s="103" t="s">
        <v>95</v>
      </c>
      <c r="AE155" s="6" t="str">
        <f t="shared" si="9"/>
        <v>A</v>
      </c>
      <c r="AF155" s="87"/>
      <c r="AG155" s="88" t="str">
        <f t="shared" si="10"/>
        <v>N.A.</v>
      </c>
      <c r="AH155" s="136" t="s">
        <v>1340</v>
      </c>
      <c r="AI155" s="156" t="s">
        <v>39</v>
      </c>
      <c r="AJ155" s="136" t="s">
        <v>1340</v>
      </c>
      <c r="AK155" s="47" t="str">
        <f t="shared" si="11"/>
        <v>SI</v>
      </c>
    </row>
    <row r="156" spans="1:37" s="64" customFormat="1" ht="126" x14ac:dyDescent="0.25">
      <c r="A156" s="142">
        <v>874</v>
      </c>
      <c r="B156" s="77"/>
      <c r="C156" s="77"/>
      <c r="D156" s="103" t="s">
        <v>727</v>
      </c>
      <c r="E156" s="164">
        <v>44049</v>
      </c>
      <c r="F156" s="103" t="s">
        <v>42</v>
      </c>
      <c r="G156" s="103"/>
      <c r="H156" s="103" t="s">
        <v>124</v>
      </c>
      <c r="I156" s="136" t="s">
        <v>728</v>
      </c>
      <c r="J156" s="14" t="s">
        <v>45</v>
      </c>
      <c r="K156" s="14" t="s">
        <v>159</v>
      </c>
      <c r="L156" s="103" t="s">
        <v>696</v>
      </c>
      <c r="M156" s="103" t="s">
        <v>56</v>
      </c>
      <c r="N156" s="103"/>
      <c r="O156" s="87"/>
      <c r="P156" s="103"/>
      <c r="Q156" s="87"/>
      <c r="R156" s="87"/>
      <c r="S156" s="103"/>
      <c r="T156" s="77">
        <v>8</v>
      </c>
      <c r="U156" s="87"/>
      <c r="V156" s="136" t="s">
        <v>715</v>
      </c>
      <c r="W156" s="103" t="s">
        <v>724</v>
      </c>
      <c r="X156" s="103" t="s">
        <v>724</v>
      </c>
      <c r="Y156" s="103">
        <v>1</v>
      </c>
      <c r="Z156" s="163">
        <v>44197</v>
      </c>
      <c r="AA156" s="163">
        <v>44377</v>
      </c>
      <c r="AB156" s="103" t="s">
        <v>726</v>
      </c>
      <c r="AC156" s="103" t="s">
        <v>1318</v>
      </c>
      <c r="AD156" s="103" t="s">
        <v>95</v>
      </c>
      <c r="AE156" s="6" t="str">
        <f t="shared" si="9"/>
        <v>A</v>
      </c>
      <c r="AF156" s="87"/>
      <c r="AG156" s="88" t="str">
        <f t="shared" si="10"/>
        <v>N.A.</v>
      </c>
      <c r="AH156" s="136" t="s">
        <v>1340</v>
      </c>
      <c r="AI156" s="156" t="s">
        <v>39</v>
      </c>
      <c r="AJ156" s="136" t="s">
        <v>1340</v>
      </c>
      <c r="AK156" s="47" t="str">
        <f t="shared" si="11"/>
        <v>SI</v>
      </c>
    </row>
    <row r="157" spans="1:37" s="64" customFormat="1" ht="126" x14ac:dyDescent="0.25">
      <c r="A157" s="142">
        <v>874</v>
      </c>
      <c r="B157" s="77"/>
      <c r="C157" s="77"/>
      <c r="D157" s="103" t="s">
        <v>727</v>
      </c>
      <c r="E157" s="164">
        <v>44049</v>
      </c>
      <c r="F157" s="103" t="s">
        <v>42</v>
      </c>
      <c r="G157" s="103"/>
      <c r="H157" s="103" t="s">
        <v>124</v>
      </c>
      <c r="I157" s="136" t="s">
        <v>728</v>
      </c>
      <c r="J157" s="14" t="s">
        <v>45</v>
      </c>
      <c r="K157" s="14" t="s">
        <v>159</v>
      </c>
      <c r="L157" s="103" t="s">
        <v>696</v>
      </c>
      <c r="M157" s="103" t="s">
        <v>56</v>
      </c>
      <c r="N157" s="103"/>
      <c r="O157" s="87"/>
      <c r="P157" s="103"/>
      <c r="Q157" s="87"/>
      <c r="R157" s="87"/>
      <c r="S157" s="103"/>
      <c r="T157" s="77">
        <v>9</v>
      </c>
      <c r="U157" s="87"/>
      <c r="V157" s="136" t="s">
        <v>716</v>
      </c>
      <c r="W157" s="103" t="s">
        <v>735</v>
      </c>
      <c r="X157" s="103" t="s">
        <v>735</v>
      </c>
      <c r="Y157" s="103">
        <v>1</v>
      </c>
      <c r="Z157" s="163">
        <v>44377</v>
      </c>
      <c r="AA157" s="163">
        <v>44408</v>
      </c>
      <c r="AB157" s="103" t="s">
        <v>331</v>
      </c>
      <c r="AC157" s="103" t="s">
        <v>86</v>
      </c>
      <c r="AD157" s="103" t="s">
        <v>95</v>
      </c>
      <c r="AE157" s="6" t="str">
        <f t="shared" si="9"/>
        <v>A</v>
      </c>
      <c r="AF157" s="87"/>
      <c r="AG157" s="88" t="str">
        <f t="shared" si="10"/>
        <v>N.A.</v>
      </c>
      <c r="AH157" s="136" t="s">
        <v>1340</v>
      </c>
      <c r="AI157" s="156" t="s">
        <v>39</v>
      </c>
      <c r="AJ157" s="136" t="s">
        <v>1340</v>
      </c>
      <c r="AK157" s="47" t="str">
        <f t="shared" si="11"/>
        <v>SI</v>
      </c>
    </row>
    <row r="158" spans="1:37" s="64" customFormat="1" ht="94.5" x14ac:dyDescent="0.25">
      <c r="A158" s="142">
        <v>875</v>
      </c>
      <c r="B158" s="77"/>
      <c r="C158" s="77"/>
      <c r="D158" s="103" t="s">
        <v>727</v>
      </c>
      <c r="E158" s="164">
        <v>44049</v>
      </c>
      <c r="F158" s="103" t="s">
        <v>42</v>
      </c>
      <c r="G158" s="103"/>
      <c r="H158" s="103" t="s">
        <v>124</v>
      </c>
      <c r="I158" s="136" t="s">
        <v>736</v>
      </c>
      <c r="J158" s="14" t="s">
        <v>45</v>
      </c>
      <c r="K158" s="14" t="s">
        <v>159</v>
      </c>
      <c r="L158" s="103" t="s">
        <v>696</v>
      </c>
      <c r="M158" s="103" t="s">
        <v>56</v>
      </c>
      <c r="N158" s="103"/>
      <c r="O158" s="87"/>
      <c r="P158" s="103"/>
      <c r="Q158" s="87"/>
      <c r="R158" s="87"/>
      <c r="S158" s="103"/>
      <c r="T158" s="77">
        <v>1</v>
      </c>
      <c r="U158" s="87"/>
      <c r="V158" s="136" t="s">
        <v>729</v>
      </c>
      <c r="W158" s="103" t="s">
        <v>717</v>
      </c>
      <c r="X158" s="103" t="s">
        <v>717</v>
      </c>
      <c r="Y158" s="77">
        <v>1</v>
      </c>
      <c r="Z158" s="163">
        <v>44071</v>
      </c>
      <c r="AA158" s="163">
        <v>44089</v>
      </c>
      <c r="AB158" s="103" t="s">
        <v>331</v>
      </c>
      <c r="AC158" s="103" t="s">
        <v>86</v>
      </c>
      <c r="AD158" s="103" t="s">
        <v>50</v>
      </c>
      <c r="AE158" s="6" t="str">
        <f t="shared" si="9"/>
        <v>C</v>
      </c>
      <c r="AF158" s="87"/>
      <c r="AG158" s="88">
        <f t="shared" si="10"/>
        <v>1</v>
      </c>
      <c r="AH158" s="136" t="s">
        <v>1392</v>
      </c>
      <c r="AI158" s="156">
        <v>1</v>
      </c>
      <c r="AJ158" s="136" t="s">
        <v>1383</v>
      </c>
      <c r="AK158" s="47" t="str">
        <f t="shared" si="11"/>
        <v>NO</v>
      </c>
    </row>
    <row r="159" spans="1:37" s="64" customFormat="1" ht="94.5" x14ac:dyDescent="0.25">
      <c r="A159" s="142">
        <v>875</v>
      </c>
      <c r="B159" s="77"/>
      <c r="C159" s="77"/>
      <c r="D159" s="103" t="s">
        <v>727</v>
      </c>
      <c r="E159" s="164">
        <v>44049</v>
      </c>
      <c r="F159" s="103" t="s">
        <v>42</v>
      </c>
      <c r="G159" s="103"/>
      <c r="H159" s="103" t="s">
        <v>124</v>
      </c>
      <c r="I159" s="136" t="s">
        <v>736</v>
      </c>
      <c r="J159" s="14" t="s">
        <v>45</v>
      </c>
      <c r="K159" s="14" t="s">
        <v>159</v>
      </c>
      <c r="L159" s="103" t="s">
        <v>696</v>
      </c>
      <c r="M159" s="103" t="s">
        <v>56</v>
      </c>
      <c r="N159" s="103"/>
      <c r="O159" s="87"/>
      <c r="P159" s="103"/>
      <c r="Q159" s="87"/>
      <c r="R159" s="87"/>
      <c r="S159" s="103"/>
      <c r="T159" s="77">
        <v>2</v>
      </c>
      <c r="U159" s="87"/>
      <c r="V159" s="136" t="s">
        <v>730</v>
      </c>
      <c r="W159" s="103" t="s">
        <v>718</v>
      </c>
      <c r="X159" s="103" t="s">
        <v>718</v>
      </c>
      <c r="Y159" s="77">
        <v>1</v>
      </c>
      <c r="Z159" s="163">
        <v>44089</v>
      </c>
      <c r="AA159" s="163">
        <v>44094</v>
      </c>
      <c r="AB159" s="103" t="s">
        <v>726</v>
      </c>
      <c r="AC159" s="103" t="s">
        <v>1318</v>
      </c>
      <c r="AD159" s="103" t="s">
        <v>50</v>
      </c>
      <c r="AE159" s="6" t="str">
        <f t="shared" si="9"/>
        <v>C</v>
      </c>
      <c r="AF159" s="87"/>
      <c r="AG159" s="88">
        <f t="shared" si="10"/>
        <v>1</v>
      </c>
      <c r="AH159" s="136" t="s">
        <v>1393</v>
      </c>
      <c r="AI159" s="156">
        <v>1</v>
      </c>
      <c r="AJ159" s="136" t="s">
        <v>1383</v>
      </c>
      <c r="AK159" s="47" t="str">
        <f t="shared" si="11"/>
        <v>NO</v>
      </c>
    </row>
    <row r="160" spans="1:37" s="64" customFormat="1" ht="94.5" x14ac:dyDescent="0.25">
      <c r="A160" s="142">
        <v>875</v>
      </c>
      <c r="B160" s="77"/>
      <c r="C160" s="77"/>
      <c r="D160" s="103" t="s">
        <v>727</v>
      </c>
      <c r="E160" s="164">
        <v>44049</v>
      </c>
      <c r="F160" s="103" t="s">
        <v>42</v>
      </c>
      <c r="G160" s="103"/>
      <c r="H160" s="103" t="s">
        <v>124</v>
      </c>
      <c r="I160" s="136" t="s">
        <v>736</v>
      </c>
      <c r="J160" s="14" t="s">
        <v>45</v>
      </c>
      <c r="K160" s="14" t="s">
        <v>159</v>
      </c>
      <c r="L160" s="103" t="s">
        <v>696</v>
      </c>
      <c r="M160" s="103" t="s">
        <v>56</v>
      </c>
      <c r="N160" s="103"/>
      <c r="O160" s="87"/>
      <c r="P160" s="103"/>
      <c r="Q160" s="87"/>
      <c r="R160" s="87"/>
      <c r="S160" s="103"/>
      <c r="T160" s="77">
        <v>3</v>
      </c>
      <c r="U160" s="87"/>
      <c r="V160" s="136" t="s">
        <v>731</v>
      </c>
      <c r="W160" s="103" t="s">
        <v>733</v>
      </c>
      <c r="X160" s="103" t="s">
        <v>733</v>
      </c>
      <c r="Y160" s="77">
        <v>2</v>
      </c>
      <c r="Z160" s="163">
        <v>44094</v>
      </c>
      <c r="AA160" s="163">
        <v>44165</v>
      </c>
      <c r="AB160" s="103" t="s">
        <v>726</v>
      </c>
      <c r="AC160" s="103" t="s">
        <v>1318</v>
      </c>
      <c r="AD160" s="103" t="s">
        <v>50</v>
      </c>
      <c r="AE160" s="6" t="str">
        <f t="shared" si="9"/>
        <v>A</v>
      </c>
      <c r="AF160" s="87"/>
      <c r="AG160" s="88" t="str">
        <f t="shared" si="10"/>
        <v>N.A.</v>
      </c>
      <c r="AH160" s="136" t="s">
        <v>1389</v>
      </c>
      <c r="AI160" s="156" t="s">
        <v>39</v>
      </c>
      <c r="AJ160" s="136" t="s">
        <v>1384</v>
      </c>
      <c r="AK160" s="47" t="str">
        <f t="shared" si="11"/>
        <v>SI</v>
      </c>
    </row>
    <row r="161" spans="1:37" s="64" customFormat="1" ht="94.5" x14ac:dyDescent="0.25">
      <c r="A161" s="142">
        <v>875</v>
      </c>
      <c r="B161" s="77"/>
      <c r="C161" s="77"/>
      <c r="D161" s="103" t="s">
        <v>727</v>
      </c>
      <c r="E161" s="164">
        <v>44049</v>
      </c>
      <c r="F161" s="103" t="s">
        <v>42</v>
      </c>
      <c r="G161" s="103"/>
      <c r="H161" s="103" t="s">
        <v>124</v>
      </c>
      <c r="I161" s="136" t="s">
        <v>736</v>
      </c>
      <c r="J161" s="14" t="s">
        <v>45</v>
      </c>
      <c r="K161" s="14" t="s">
        <v>159</v>
      </c>
      <c r="L161" s="103" t="s">
        <v>696</v>
      </c>
      <c r="M161" s="103" t="s">
        <v>56</v>
      </c>
      <c r="N161" s="103"/>
      <c r="O161" s="87"/>
      <c r="P161" s="103"/>
      <c r="Q161" s="87"/>
      <c r="R161" s="87"/>
      <c r="S161" s="103"/>
      <c r="T161" s="77">
        <v>4</v>
      </c>
      <c r="U161" s="87"/>
      <c r="V161" s="136" t="s">
        <v>732</v>
      </c>
      <c r="W161" s="103" t="s">
        <v>737</v>
      </c>
      <c r="X161" s="103" t="s">
        <v>737</v>
      </c>
      <c r="Y161" s="77">
        <v>1</v>
      </c>
      <c r="Z161" s="163">
        <v>44094</v>
      </c>
      <c r="AA161" s="163">
        <v>44165</v>
      </c>
      <c r="AB161" s="103" t="s">
        <v>726</v>
      </c>
      <c r="AC161" s="103" t="s">
        <v>1318</v>
      </c>
      <c r="AD161" s="103" t="s">
        <v>50</v>
      </c>
      <c r="AE161" s="6" t="str">
        <f t="shared" si="9"/>
        <v>A</v>
      </c>
      <c r="AF161" s="87"/>
      <c r="AG161" s="88" t="str">
        <f t="shared" si="10"/>
        <v>N.A.</v>
      </c>
      <c r="AH161" s="136" t="s">
        <v>1389</v>
      </c>
      <c r="AI161" s="156" t="s">
        <v>39</v>
      </c>
      <c r="AJ161" s="136" t="s">
        <v>1384</v>
      </c>
      <c r="AK161" s="47" t="str">
        <f t="shared" si="11"/>
        <v>SI</v>
      </c>
    </row>
    <row r="162" spans="1:37" s="64" customFormat="1" ht="94.5" x14ac:dyDescent="0.25">
      <c r="A162" s="142">
        <v>875</v>
      </c>
      <c r="B162" s="77"/>
      <c r="C162" s="77"/>
      <c r="D162" s="103" t="s">
        <v>727</v>
      </c>
      <c r="E162" s="164">
        <v>44049</v>
      </c>
      <c r="F162" s="103" t="s">
        <v>42</v>
      </c>
      <c r="G162" s="103"/>
      <c r="H162" s="103" t="s">
        <v>124</v>
      </c>
      <c r="I162" s="136" t="s">
        <v>736</v>
      </c>
      <c r="J162" s="14" t="s">
        <v>45</v>
      </c>
      <c r="K162" s="14" t="s">
        <v>159</v>
      </c>
      <c r="L162" s="103" t="s">
        <v>696</v>
      </c>
      <c r="M162" s="103" t="s">
        <v>56</v>
      </c>
      <c r="N162" s="103"/>
      <c r="O162" s="87"/>
      <c r="P162" s="103"/>
      <c r="Q162" s="87"/>
      <c r="R162" s="87"/>
      <c r="S162" s="103"/>
      <c r="T162" s="77">
        <v>5</v>
      </c>
      <c r="U162" s="87"/>
      <c r="V162" s="136" t="s">
        <v>712</v>
      </c>
      <c r="W162" s="103" t="s">
        <v>721</v>
      </c>
      <c r="X162" s="103" t="s">
        <v>721</v>
      </c>
      <c r="Y162" s="77">
        <v>1</v>
      </c>
      <c r="Z162" s="163">
        <v>44105</v>
      </c>
      <c r="AA162" s="163">
        <v>44150</v>
      </c>
      <c r="AB162" s="103" t="s">
        <v>331</v>
      </c>
      <c r="AC162" s="103" t="s">
        <v>86</v>
      </c>
      <c r="AD162" s="103" t="s">
        <v>50</v>
      </c>
      <c r="AE162" s="6" t="str">
        <f t="shared" si="9"/>
        <v>A</v>
      </c>
      <c r="AF162" s="87"/>
      <c r="AG162" s="88" t="str">
        <f t="shared" si="10"/>
        <v>N.A.</v>
      </c>
      <c r="AH162" s="136" t="s">
        <v>1389</v>
      </c>
      <c r="AI162" s="156" t="s">
        <v>39</v>
      </c>
      <c r="AJ162" s="136" t="s">
        <v>1385</v>
      </c>
      <c r="AK162" s="47" t="str">
        <f t="shared" si="11"/>
        <v>SI</v>
      </c>
    </row>
    <row r="163" spans="1:37" s="64" customFormat="1" ht="94.5" x14ac:dyDescent="0.25">
      <c r="A163" s="142">
        <v>875</v>
      </c>
      <c r="B163" s="77"/>
      <c r="C163" s="77"/>
      <c r="D163" s="103" t="s">
        <v>727</v>
      </c>
      <c r="E163" s="164">
        <v>44049</v>
      </c>
      <c r="F163" s="103" t="s">
        <v>42</v>
      </c>
      <c r="G163" s="103"/>
      <c r="H163" s="103" t="s">
        <v>124</v>
      </c>
      <c r="I163" s="136" t="s">
        <v>736</v>
      </c>
      <c r="J163" s="14" t="s">
        <v>45</v>
      </c>
      <c r="K163" s="14" t="s">
        <v>159</v>
      </c>
      <c r="L163" s="103" t="s">
        <v>696</v>
      </c>
      <c r="M163" s="103" t="s">
        <v>56</v>
      </c>
      <c r="N163" s="103"/>
      <c r="O163" s="87"/>
      <c r="P163" s="103"/>
      <c r="Q163" s="87"/>
      <c r="R163" s="87"/>
      <c r="S163" s="103"/>
      <c r="T163" s="77">
        <v>6</v>
      </c>
      <c r="U163" s="87"/>
      <c r="V163" s="136" t="s">
        <v>713</v>
      </c>
      <c r="W163" s="103" t="s">
        <v>722</v>
      </c>
      <c r="X163" s="103" t="s">
        <v>722</v>
      </c>
      <c r="Y163" s="77">
        <v>1</v>
      </c>
      <c r="Z163" s="163">
        <v>44150</v>
      </c>
      <c r="AA163" s="163">
        <v>44165</v>
      </c>
      <c r="AB163" s="103" t="s">
        <v>726</v>
      </c>
      <c r="AC163" s="103" t="s">
        <v>1318</v>
      </c>
      <c r="AD163" s="103" t="s">
        <v>50</v>
      </c>
      <c r="AE163" s="6" t="str">
        <f t="shared" si="9"/>
        <v>A</v>
      </c>
      <c r="AF163" s="87"/>
      <c r="AG163" s="88" t="str">
        <f t="shared" si="10"/>
        <v>N.A.</v>
      </c>
      <c r="AH163" s="136" t="s">
        <v>1389</v>
      </c>
      <c r="AI163" s="156" t="s">
        <v>39</v>
      </c>
      <c r="AJ163" s="136" t="s">
        <v>1385</v>
      </c>
      <c r="AK163" s="47" t="str">
        <f t="shared" si="11"/>
        <v>SI</v>
      </c>
    </row>
    <row r="164" spans="1:37" s="64" customFormat="1" ht="94.5" x14ac:dyDescent="0.25">
      <c r="A164" s="142">
        <v>875</v>
      </c>
      <c r="B164" s="77"/>
      <c r="C164" s="77"/>
      <c r="D164" s="103" t="s">
        <v>727</v>
      </c>
      <c r="E164" s="164">
        <v>44049</v>
      </c>
      <c r="F164" s="103" t="s">
        <v>42</v>
      </c>
      <c r="G164" s="103"/>
      <c r="H164" s="103" t="s">
        <v>124</v>
      </c>
      <c r="I164" s="136" t="s">
        <v>736</v>
      </c>
      <c r="J164" s="14" t="s">
        <v>45</v>
      </c>
      <c r="K164" s="14" t="s">
        <v>159</v>
      </c>
      <c r="L164" s="103" t="s">
        <v>696</v>
      </c>
      <c r="M164" s="103" t="s">
        <v>56</v>
      </c>
      <c r="N164" s="103"/>
      <c r="O164" s="87"/>
      <c r="P164" s="103"/>
      <c r="Q164" s="87"/>
      <c r="R164" s="87"/>
      <c r="S164" s="103"/>
      <c r="T164" s="77">
        <v>7</v>
      </c>
      <c r="U164" s="87"/>
      <c r="V164" s="136" t="s">
        <v>714</v>
      </c>
      <c r="W164" s="103" t="s">
        <v>723</v>
      </c>
      <c r="X164" s="103" t="s">
        <v>723</v>
      </c>
      <c r="Y164" s="77">
        <v>1</v>
      </c>
      <c r="Z164" s="163">
        <v>44165</v>
      </c>
      <c r="AA164" s="163">
        <v>44195</v>
      </c>
      <c r="AB164" s="103" t="s">
        <v>331</v>
      </c>
      <c r="AC164" s="103" t="s">
        <v>86</v>
      </c>
      <c r="AD164" s="103" t="s">
        <v>50</v>
      </c>
      <c r="AE164" s="6" t="str">
        <f t="shared" si="9"/>
        <v>A</v>
      </c>
      <c r="AF164" s="87"/>
      <c r="AG164" s="88" t="str">
        <f t="shared" si="10"/>
        <v>N.A.</v>
      </c>
      <c r="AH164" s="136" t="s">
        <v>1389</v>
      </c>
      <c r="AI164" s="156" t="s">
        <v>39</v>
      </c>
      <c r="AJ164" s="136" t="s">
        <v>1385</v>
      </c>
      <c r="AK164" s="47" t="str">
        <f t="shared" si="11"/>
        <v>SI</v>
      </c>
    </row>
    <row r="165" spans="1:37" s="64" customFormat="1" ht="94.5" x14ac:dyDescent="0.25">
      <c r="A165" s="142">
        <v>875</v>
      </c>
      <c r="B165" s="77"/>
      <c r="C165" s="77"/>
      <c r="D165" s="103" t="s">
        <v>727</v>
      </c>
      <c r="E165" s="164">
        <v>44049</v>
      </c>
      <c r="F165" s="103" t="s">
        <v>42</v>
      </c>
      <c r="G165" s="103"/>
      <c r="H165" s="103" t="s">
        <v>124</v>
      </c>
      <c r="I165" s="136" t="s">
        <v>736</v>
      </c>
      <c r="J165" s="14" t="s">
        <v>45</v>
      </c>
      <c r="K165" s="14" t="s">
        <v>159</v>
      </c>
      <c r="L165" s="103" t="s">
        <v>696</v>
      </c>
      <c r="M165" s="103" t="s">
        <v>56</v>
      </c>
      <c r="N165" s="103"/>
      <c r="O165" s="87"/>
      <c r="P165" s="103"/>
      <c r="Q165" s="87"/>
      <c r="R165" s="87"/>
      <c r="S165" s="103"/>
      <c r="T165" s="77">
        <v>8</v>
      </c>
      <c r="U165" s="87"/>
      <c r="V165" s="136" t="s">
        <v>715</v>
      </c>
      <c r="W165" s="103" t="s">
        <v>724</v>
      </c>
      <c r="X165" s="103" t="s">
        <v>724</v>
      </c>
      <c r="Y165" s="77">
        <v>1</v>
      </c>
      <c r="Z165" s="163">
        <v>44197</v>
      </c>
      <c r="AA165" s="163">
        <v>44377</v>
      </c>
      <c r="AB165" s="103" t="s">
        <v>726</v>
      </c>
      <c r="AC165" s="103" t="s">
        <v>1318</v>
      </c>
      <c r="AD165" s="103" t="s">
        <v>50</v>
      </c>
      <c r="AE165" s="6" t="str">
        <f t="shared" si="9"/>
        <v>A</v>
      </c>
      <c r="AF165" s="87"/>
      <c r="AG165" s="88" t="str">
        <f t="shared" si="10"/>
        <v>N.A.</v>
      </c>
      <c r="AH165" s="136" t="s">
        <v>1389</v>
      </c>
      <c r="AI165" s="156" t="s">
        <v>39</v>
      </c>
      <c r="AJ165" s="136" t="s">
        <v>1386</v>
      </c>
      <c r="AK165" s="47" t="str">
        <f t="shared" si="11"/>
        <v>SI</v>
      </c>
    </row>
    <row r="166" spans="1:37" s="64" customFormat="1" ht="94.5" x14ac:dyDescent="0.25">
      <c r="A166" s="142">
        <v>875</v>
      </c>
      <c r="B166" s="77"/>
      <c r="C166" s="77"/>
      <c r="D166" s="103" t="s">
        <v>727</v>
      </c>
      <c r="E166" s="164">
        <v>44049</v>
      </c>
      <c r="F166" s="103" t="s">
        <v>42</v>
      </c>
      <c r="G166" s="103"/>
      <c r="H166" s="103" t="s">
        <v>124</v>
      </c>
      <c r="I166" s="136" t="s">
        <v>736</v>
      </c>
      <c r="J166" s="14" t="s">
        <v>45</v>
      </c>
      <c r="K166" s="14" t="s">
        <v>159</v>
      </c>
      <c r="L166" s="103" t="s">
        <v>696</v>
      </c>
      <c r="M166" s="103" t="s">
        <v>56</v>
      </c>
      <c r="N166" s="103"/>
      <c r="O166" s="87"/>
      <c r="P166" s="103"/>
      <c r="Q166" s="87"/>
      <c r="R166" s="87"/>
      <c r="S166" s="103"/>
      <c r="T166" s="77">
        <v>9</v>
      </c>
      <c r="U166" s="87"/>
      <c r="V166" s="136" t="s">
        <v>716</v>
      </c>
      <c r="W166" s="103" t="s">
        <v>725</v>
      </c>
      <c r="X166" s="103" t="s">
        <v>725</v>
      </c>
      <c r="Y166" s="77">
        <v>1</v>
      </c>
      <c r="Z166" s="163">
        <v>44377</v>
      </c>
      <c r="AA166" s="163">
        <v>44408</v>
      </c>
      <c r="AB166" s="103" t="s">
        <v>331</v>
      </c>
      <c r="AC166" s="103" t="s">
        <v>86</v>
      </c>
      <c r="AD166" s="103" t="s">
        <v>50</v>
      </c>
      <c r="AE166" s="6" t="str">
        <f t="shared" si="9"/>
        <v>A</v>
      </c>
      <c r="AF166" s="87"/>
      <c r="AG166" s="88" t="str">
        <f t="shared" si="10"/>
        <v>N.A.</v>
      </c>
      <c r="AH166" s="136" t="s">
        <v>1389</v>
      </c>
      <c r="AI166" s="156" t="s">
        <v>39</v>
      </c>
      <c r="AJ166" s="136" t="s">
        <v>1386</v>
      </c>
      <c r="AK166" s="47" t="str">
        <f t="shared" si="11"/>
        <v>SI</v>
      </c>
    </row>
    <row r="167" spans="1:37" s="64" customFormat="1" ht="126" x14ac:dyDescent="0.25">
      <c r="A167" s="142">
        <v>876</v>
      </c>
      <c r="B167" s="77"/>
      <c r="C167" s="77"/>
      <c r="D167" s="103" t="s">
        <v>727</v>
      </c>
      <c r="E167" s="164">
        <v>44049</v>
      </c>
      <c r="F167" s="103" t="s">
        <v>42</v>
      </c>
      <c r="G167" s="103"/>
      <c r="H167" s="103" t="s">
        <v>124</v>
      </c>
      <c r="I167" s="136" t="s">
        <v>738</v>
      </c>
      <c r="J167" s="14" t="s">
        <v>45</v>
      </c>
      <c r="K167" s="14" t="s">
        <v>159</v>
      </c>
      <c r="L167" s="103" t="s">
        <v>696</v>
      </c>
      <c r="M167" s="103" t="s">
        <v>56</v>
      </c>
      <c r="N167" s="103"/>
      <c r="O167" s="87"/>
      <c r="P167" s="103"/>
      <c r="Q167" s="87"/>
      <c r="R167" s="87"/>
      <c r="S167" s="103"/>
      <c r="T167" s="77">
        <v>1</v>
      </c>
      <c r="U167" s="87"/>
      <c r="V167" s="136" t="s">
        <v>729</v>
      </c>
      <c r="W167" s="103" t="s">
        <v>717</v>
      </c>
      <c r="X167" s="103" t="s">
        <v>717</v>
      </c>
      <c r="Y167" s="103">
        <v>1</v>
      </c>
      <c r="Z167" s="163">
        <v>44071</v>
      </c>
      <c r="AA167" s="163">
        <v>44094</v>
      </c>
      <c r="AB167" s="103" t="s">
        <v>331</v>
      </c>
      <c r="AC167" s="103" t="s">
        <v>86</v>
      </c>
      <c r="AD167" s="103" t="s">
        <v>50</v>
      </c>
      <c r="AE167" s="6" t="str">
        <f t="shared" si="9"/>
        <v>C</v>
      </c>
      <c r="AF167" s="87"/>
      <c r="AG167" s="88">
        <f t="shared" si="10"/>
        <v>1</v>
      </c>
      <c r="AH167" s="136" t="s">
        <v>1392</v>
      </c>
      <c r="AI167" s="156">
        <v>1</v>
      </c>
      <c r="AJ167" s="136" t="s">
        <v>1383</v>
      </c>
      <c r="AK167" s="47" t="str">
        <f t="shared" si="11"/>
        <v>NO</v>
      </c>
    </row>
    <row r="168" spans="1:37" s="64" customFormat="1" ht="126" x14ac:dyDescent="0.25">
      <c r="A168" s="142">
        <v>876</v>
      </c>
      <c r="B168" s="77"/>
      <c r="C168" s="77"/>
      <c r="D168" s="103" t="s">
        <v>727</v>
      </c>
      <c r="E168" s="164">
        <v>44049</v>
      </c>
      <c r="F168" s="103" t="s">
        <v>42</v>
      </c>
      <c r="G168" s="103"/>
      <c r="H168" s="103" t="s">
        <v>124</v>
      </c>
      <c r="I168" s="136" t="s">
        <v>738</v>
      </c>
      <c r="J168" s="14" t="s">
        <v>45</v>
      </c>
      <c r="K168" s="14" t="s">
        <v>159</v>
      </c>
      <c r="L168" s="103" t="s">
        <v>696</v>
      </c>
      <c r="M168" s="103" t="s">
        <v>56</v>
      </c>
      <c r="N168" s="103"/>
      <c r="O168" s="87"/>
      <c r="P168" s="103"/>
      <c r="Q168" s="87"/>
      <c r="R168" s="87"/>
      <c r="S168" s="103"/>
      <c r="T168" s="77">
        <v>2</v>
      </c>
      <c r="U168" s="87"/>
      <c r="V168" s="136" t="s">
        <v>730</v>
      </c>
      <c r="W168" s="103" t="s">
        <v>718</v>
      </c>
      <c r="X168" s="103" t="s">
        <v>718</v>
      </c>
      <c r="Y168" s="103">
        <v>1</v>
      </c>
      <c r="Z168" s="163">
        <v>44089</v>
      </c>
      <c r="AA168" s="163">
        <v>44094</v>
      </c>
      <c r="AB168" s="103" t="s">
        <v>726</v>
      </c>
      <c r="AC168" s="103" t="s">
        <v>1318</v>
      </c>
      <c r="AD168" s="103" t="s">
        <v>50</v>
      </c>
      <c r="AE168" s="6" t="str">
        <f t="shared" si="9"/>
        <v>C</v>
      </c>
      <c r="AF168" s="87"/>
      <c r="AG168" s="88">
        <f t="shared" si="10"/>
        <v>1</v>
      </c>
      <c r="AH168" s="136" t="s">
        <v>1393</v>
      </c>
      <c r="AI168" s="156">
        <v>1</v>
      </c>
      <c r="AJ168" s="136" t="s">
        <v>1383</v>
      </c>
      <c r="AK168" s="47" t="str">
        <f t="shared" si="11"/>
        <v>NO</v>
      </c>
    </row>
    <row r="169" spans="1:37" s="64" customFormat="1" ht="126" x14ac:dyDescent="0.25">
      <c r="A169" s="142">
        <v>876</v>
      </c>
      <c r="B169" s="77"/>
      <c r="C169" s="77"/>
      <c r="D169" s="103" t="s">
        <v>727</v>
      </c>
      <c r="E169" s="164">
        <v>44049</v>
      </c>
      <c r="F169" s="103" t="s">
        <v>42</v>
      </c>
      <c r="G169" s="103"/>
      <c r="H169" s="103" t="s">
        <v>124</v>
      </c>
      <c r="I169" s="136" t="s">
        <v>738</v>
      </c>
      <c r="J169" s="14" t="s">
        <v>45</v>
      </c>
      <c r="K169" s="14" t="s">
        <v>159</v>
      </c>
      <c r="L169" s="103" t="s">
        <v>696</v>
      </c>
      <c r="M169" s="103" t="s">
        <v>56</v>
      </c>
      <c r="N169" s="103"/>
      <c r="O169" s="87"/>
      <c r="P169" s="103"/>
      <c r="Q169" s="87"/>
      <c r="R169" s="87"/>
      <c r="S169" s="103"/>
      <c r="T169" s="77">
        <v>3</v>
      </c>
      <c r="U169" s="87"/>
      <c r="V169" s="136" t="s">
        <v>731</v>
      </c>
      <c r="W169" s="103" t="s">
        <v>739</v>
      </c>
      <c r="X169" s="103" t="s">
        <v>739</v>
      </c>
      <c r="Y169" s="103">
        <v>2</v>
      </c>
      <c r="Z169" s="163">
        <v>44094</v>
      </c>
      <c r="AA169" s="163">
        <v>44165</v>
      </c>
      <c r="AB169" s="103" t="s">
        <v>726</v>
      </c>
      <c r="AC169" s="103" t="s">
        <v>1318</v>
      </c>
      <c r="AD169" s="103" t="s">
        <v>50</v>
      </c>
      <c r="AE169" s="6" t="str">
        <f t="shared" si="9"/>
        <v>A</v>
      </c>
      <c r="AF169" s="87"/>
      <c r="AG169" s="88" t="str">
        <f t="shared" si="10"/>
        <v>N.A.</v>
      </c>
      <c r="AH169" s="136" t="s">
        <v>1389</v>
      </c>
      <c r="AI169" s="156" t="s">
        <v>39</v>
      </c>
      <c r="AJ169" s="136" t="s">
        <v>1384</v>
      </c>
      <c r="AK169" s="47" t="str">
        <f t="shared" si="11"/>
        <v>SI</v>
      </c>
    </row>
    <row r="170" spans="1:37" s="64" customFormat="1" ht="126" x14ac:dyDescent="0.25">
      <c r="A170" s="142">
        <v>876</v>
      </c>
      <c r="B170" s="77"/>
      <c r="C170" s="77"/>
      <c r="D170" s="103" t="s">
        <v>727</v>
      </c>
      <c r="E170" s="164">
        <v>44049</v>
      </c>
      <c r="F170" s="103" t="s">
        <v>42</v>
      </c>
      <c r="G170" s="103"/>
      <c r="H170" s="103" t="s">
        <v>124</v>
      </c>
      <c r="I170" s="136" t="s">
        <v>738</v>
      </c>
      <c r="J170" s="14" t="s">
        <v>45</v>
      </c>
      <c r="K170" s="14" t="s">
        <v>159</v>
      </c>
      <c r="L170" s="103" t="s">
        <v>696</v>
      </c>
      <c r="M170" s="103" t="s">
        <v>56</v>
      </c>
      <c r="N170" s="103"/>
      <c r="O170" s="87"/>
      <c r="P170" s="103"/>
      <c r="Q170" s="87"/>
      <c r="R170" s="87"/>
      <c r="S170" s="103"/>
      <c r="T170" s="77">
        <v>4</v>
      </c>
      <c r="U170" s="87"/>
      <c r="V170" s="136" t="s">
        <v>732</v>
      </c>
      <c r="W170" s="103" t="s">
        <v>740</v>
      </c>
      <c r="X170" s="103" t="s">
        <v>740</v>
      </c>
      <c r="Y170" s="103">
        <v>1</v>
      </c>
      <c r="Z170" s="163">
        <v>44094</v>
      </c>
      <c r="AA170" s="163">
        <v>44165</v>
      </c>
      <c r="AB170" s="103" t="s">
        <v>726</v>
      </c>
      <c r="AC170" s="103" t="s">
        <v>1318</v>
      </c>
      <c r="AD170" s="103" t="s">
        <v>50</v>
      </c>
      <c r="AE170" s="6" t="str">
        <f t="shared" si="9"/>
        <v>A</v>
      </c>
      <c r="AF170" s="87"/>
      <c r="AG170" s="88" t="str">
        <f t="shared" si="10"/>
        <v>N.A.</v>
      </c>
      <c r="AH170" s="136" t="s">
        <v>1389</v>
      </c>
      <c r="AI170" s="156" t="s">
        <v>39</v>
      </c>
      <c r="AJ170" s="136" t="s">
        <v>1384</v>
      </c>
      <c r="AK170" s="47" t="str">
        <f t="shared" si="11"/>
        <v>SI</v>
      </c>
    </row>
    <row r="171" spans="1:37" s="64" customFormat="1" ht="126" x14ac:dyDescent="0.25">
      <c r="A171" s="142">
        <v>876</v>
      </c>
      <c r="B171" s="77"/>
      <c r="C171" s="77"/>
      <c r="D171" s="103" t="s">
        <v>727</v>
      </c>
      <c r="E171" s="164">
        <v>44049</v>
      </c>
      <c r="F171" s="103" t="s">
        <v>42</v>
      </c>
      <c r="G171" s="103"/>
      <c r="H171" s="103" t="s">
        <v>124</v>
      </c>
      <c r="I171" s="136" t="s">
        <v>738</v>
      </c>
      <c r="J171" s="14" t="s">
        <v>45</v>
      </c>
      <c r="K171" s="14" t="s">
        <v>159</v>
      </c>
      <c r="L171" s="103" t="s">
        <v>696</v>
      </c>
      <c r="M171" s="103" t="s">
        <v>56</v>
      </c>
      <c r="N171" s="103"/>
      <c r="O171" s="87"/>
      <c r="P171" s="103"/>
      <c r="Q171" s="87"/>
      <c r="R171" s="87"/>
      <c r="S171" s="103"/>
      <c r="T171" s="77">
        <v>5</v>
      </c>
      <c r="U171" s="87"/>
      <c r="V171" s="136" t="s">
        <v>712</v>
      </c>
      <c r="W171" s="103" t="s">
        <v>721</v>
      </c>
      <c r="X171" s="103" t="s">
        <v>721</v>
      </c>
      <c r="Y171" s="103">
        <v>1</v>
      </c>
      <c r="Z171" s="163">
        <v>44105</v>
      </c>
      <c r="AA171" s="163">
        <v>44150</v>
      </c>
      <c r="AB171" s="103" t="s">
        <v>331</v>
      </c>
      <c r="AC171" s="103" t="s">
        <v>86</v>
      </c>
      <c r="AD171" s="103" t="s">
        <v>50</v>
      </c>
      <c r="AE171" s="6" t="str">
        <f t="shared" si="9"/>
        <v>A</v>
      </c>
      <c r="AF171" s="87"/>
      <c r="AG171" s="88" t="str">
        <f t="shared" si="10"/>
        <v>N.A.</v>
      </c>
      <c r="AH171" s="136" t="s">
        <v>1389</v>
      </c>
      <c r="AI171" s="156" t="s">
        <v>39</v>
      </c>
      <c r="AJ171" s="136" t="s">
        <v>1385</v>
      </c>
      <c r="AK171" s="47" t="str">
        <f t="shared" si="11"/>
        <v>SI</v>
      </c>
    </row>
    <row r="172" spans="1:37" s="64" customFormat="1" ht="126" x14ac:dyDescent="0.25">
      <c r="A172" s="142">
        <v>876</v>
      </c>
      <c r="B172" s="77"/>
      <c r="C172" s="77"/>
      <c r="D172" s="103" t="s">
        <v>727</v>
      </c>
      <c r="E172" s="164">
        <v>44049</v>
      </c>
      <c r="F172" s="103" t="s">
        <v>42</v>
      </c>
      <c r="G172" s="103"/>
      <c r="H172" s="103" t="s">
        <v>124</v>
      </c>
      <c r="I172" s="136" t="s">
        <v>738</v>
      </c>
      <c r="J172" s="14" t="s">
        <v>45</v>
      </c>
      <c r="K172" s="14" t="s">
        <v>159</v>
      </c>
      <c r="L172" s="103" t="s">
        <v>696</v>
      </c>
      <c r="M172" s="103" t="s">
        <v>56</v>
      </c>
      <c r="N172" s="103"/>
      <c r="O172" s="87"/>
      <c r="P172" s="103"/>
      <c r="Q172" s="87"/>
      <c r="R172" s="87"/>
      <c r="S172" s="103"/>
      <c r="T172" s="77">
        <v>6</v>
      </c>
      <c r="U172" s="87"/>
      <c r="V172" s="136" t="s">
        <v>713</v>
      </c>
      <c r="W172" s="103" t="s">
        <v>722</v>
      </c>
      <c r="X172" s="103" t="s">
        <v>722</v>
      </c>
      <c r="Y172" s="103">
        <v>1</v>
      </c>
      <c r="Z172" s="163">
        <v>44150</v>
      </c>
      <c r="AA172" s="163">
        <v>44165</v>
      </c>
      <c r="AB172" s="103" t="s">
        <v>726</v>
      </c>
      <c r="AC172" s="103" t="s">
        <v>1318</v>
      </c>
      <c r="AD172" s="103" t="s">
        <v>50</v>
      </c>
      <c r="AE172" s="6" t="str">
        <f t="shared" si="9"/>
        <v>A</v>
      </c>
      <c r="AF172" s="87"/>
      <c r="AG172" s="88" t="str">
        <f t="shared" si="10"/>
        <v>N.A.</v>
      </c>
      <c r="AH172" s="136" t="s">
        <v>1389</v>
      </c>
      <c r="AI172" s="156" t="s">
        <v>39</v>
      </c>
      <c r="AJ172" s="136" t="s">
        <v>1385</v>
      </c>
      <c r="AK172" s="47" t="str">
        <f t="shared" si="11"/>
        <v>SI</v>
      </c>
    </row>
    <row r="173" spans="1:37" s="64" customFormat="1" ht="126" x14ac:dyDescent="0.25">
      <c r="A173" s="142">
        <v>876</v>
      </c>
      <c r="B173" s="77"/>
      <c r="C173" s="77"/>
      <c r="D173" s="103" t="s">
        <v>727</v>
      </c>
      <c r="E173" s="164">
        <v>44049</v>
      </c>
      <c r="F173" s="103" t="s">
        <v>42</v>
      </c>
      <c r="G173" s="103"/>
      <c r="H173" s="103" t="s">
        <v>124</v>
      </c>
      <c r="I173" s="136" t="s">
        <v>738</v>
      </c>
      <c r="J173" s="14" t="s">
        <v>45</v>
      </c>
      <c r="K173" s="14" t="s">
        <v>159</v>
      </c>
      <c r="L173" s="103" t="s">
        <v>696</v>
      </c>
      <c r="M173" s="103" t="s">
        <v>56</v>
      </c>
      <c r="N173" s="103"/>
      <c r="O173" s="87"/>
      <c r="P173" s="103"/>
      <c r="Q173" s="87"/>
      <c r="R173" s="87"/>
      <c r="S173" s="103"/>
      <c r="T173" s="77">
        <v>7</v>
      </c>
      <c r="U173" s="87"/>
      <c r="V173" s="136" t="s">
        <v>714</v>
      </c>
      <c r="W173" s="103" t="s">
        <v>723</v>
      </c>
      <c r="X173" s="103" t="s">
        <v>723</v>
      </c>
      <c r="Y173" s="103">
        <v>1</v>
      </c>
      <c r="Z173" s="163">
        <v>44165</v>
      </c>
      <c r="AA173" s="163">
        <v>44195</v>
      </c>
      <c r="AB173" s="103" t="s">
        <v>331</v>
      </c>
      <c r="AC173" s="103" t="s">
        <v>86</v>
      </c>
      <c r="AD173" s="103" t="s">
        <v>50</v>
      </c>
      <c r="AE173" s="6" t="str">
        <f t="shared" si="9"/>
        <v>A</v>
      </c>
      <c r="AF173" s="87"/>
      <c r="AG173" s="88" t="str">
        <f t="shared" si="10"/>
        <v>N.A.</v>
      </c>
      <c r="AH173" s="136" t="s">
        <v>1389</v>
      </c>
      <c r="AI173" s="156" t="s">
        <v>39</v>
      </c>
      <c r="AJ173" s="136" t="s">
        <v>1385</v>
      </c>
      <c r="AK173" s="47" t="str">
        <f t="shared" si="11"/>
        <v>SI</v>
      </c>
    </row>
    <row r="174" spans="1:37" s="64" customFormat="1" ht="126" x14ac:dyDescent="0.25">
      <c r="A174" s="142">
        <v>876</v>
      </c>
      <c r="B174" s="77"/>
      <c r="C174" s="77"/>
      <c r="D174" s="103" t="s">
        <v>727</v>
      </c>
      <c r="E174" s="164">
        <v>44049</v>
      </c>
      <c r="F174" s="103" t="s">
        <v>42</v>
      </c>
      <c r="G174" s="103"/>
      <c r="H174" s="103" t="s">
        <v>124</v>
      </c>
      <c r="I174" s="136" t="s">
        <v>738</v>
      </c>
      <c r="J174" s="14" t="s">
        <v>45</v>
      </c>
      <c r="K174" s="14" t="s">
        <v>159</v>
      </c>
      <c r="L174" s="103" t="s">
        <v>696</v>
      </c>
      <c r="M174" s="103" t="s">
        <v>56</v>
      </c>
      <c r="N174" s="103"/>
      <c r="O174" s="87"/>
      <c r="P174" s="103"/>
      <c r="Q174" s="87"/>
      <c r="R174" s="87"/>
      <c r="S174" s="103"/>
      <c r="T174" s="77">
        <v>8</v>
      </c>
      <c r="U174" s="87"/>
      <c r="V174" s="136" t="s">
        <v>715</v>
      </c>
      <c r="W174" s="103" t="s">
        <v>724</v>
      </c>
      <c r="X174" s="103" t="s">
        <v>724</v>
      </c>
      <c r="Y174" s="103">
        <v>1</v>
      </c>
      <c r="Z174" s="163">
        <v>44197</v>
      </c>
      <c r="AA174" s="163">
        <v>44377</v>
      </c>
      <c r="AB174" s="103" t="s">
        <v>726</v>
      </c>
      <c r="AC174" s="103" t="s">
        <v>1318</v>
      </c>
      <c r="AD174" s="103" t="s">
        <v>50</v>
      </c>
      <c r="AE174" s="6" t="str">
        <f t="shared" si="9"/>
        <v>A</v>
      </c>
      <c r="AF174" s="87"/>
      <c r="AG174" s="88" t="str">
        <f t="shared" si="10"/>
        <v>N.A.</v>
      </c>
      <c r="AH174" s="136" t="s">
        <v>1389</v>
      </c>
      <c r="AI174" s="156" t="s">
        <v>39</v>
      </c>
      <c r="AJ174" s="136" t="s">
        <v>1386</v>
      </c>
      <c r="AK174" s="47" t="str">
        <f t="shared" si="11"/>
        <v>SI</v>
      </c>
    </row>
    <row r="175" spans="1:37" s="64" customFormat="1" ht="126" x14ac:dyDescent="0.25">
      <c r="A175" s="142">
        <v>876</v>
      </c>
      <c r="B175" s="77"/>
      <c r="C175" s="77"/>
      <c r="D175" s="103" t="s">
        <v>727</v>
      </c>
      <c r="E175" s="164">
        <v>44049</v>
      </c>
      <c r="F175" s="103" t="s">
        <v>42</v>
      </c>
      <c r="G175" s="103"/>
      <c r="H175" s="103" t="s">
        <v>124</v>
      </c>
      <c r="I175" s="136" t="s">
        <v>738</v>
      </c>
      <c r="J175" s="14" t="s">
        <v>45</v>
      </c>
      <c r="K175" s="14" t="s">
        <v>159</v>
      </c>
      <c r="L175" s="103" t="s">
        <v>696</v>
      </c>
      <c r="M175" s="103" t="s">
        <v>56</v>
      </c>
      <c r="N175" s="103"/>
      <c r="O175" s="87"/>
      <c r="P175" s="103"/>
      <c r="Q175" s="87"/>
      <c r="R175" s="87"/>
      <c r="S175" s="103"/>
      <c r="T175" s="77">
        <v>9</v>
      </c>
      <c r="U175" s="87"/>
      <c r="V175" s="136" t="s">
        <v>716</v>
      </c>
      <c r="W175" s="103" t="s">
        <v>741</v>
      </c>
      <c r="X175" s="103" t="s">
        <v>741</v>
      </c>
      <c r="Y175" s="103">
        <v>1</v>
      </c>
      <c r="Z175" s="163">
        <v>44377</v>
      </c>
      <c r="AA175" s="163">
        <v>44408</v>
      </c>
      <c r="AB175" s="103" t="s">
        <v>331</v>
      </c>
      <c r="AC175" s="103" t="s">
        <v>86</v>
      </c>
      <c r="AD175" s="103" t="s">
        <v>50</v>
      </c>
      <c r="AE175" s="6" t="str">
        <f t="shared" si="9"/>
        <v>A</v>
      </c>
      <c r="AF175" s="87"/>
      <c r="AG175" s="88" t="str">
        <f t="shared" si="10"/>
        <v>N.A.</v>
      </c>
      <c r="AH175" s="136" t="s">
        <v>1389</v>
      </c>
      <c r="AI175" s="156" t="s">
        <v>39</v>
      </c>
      <c r="AJ175" s="136" t="s">
        <v>1386</v>
      </c>
      <c r="AK175" s="47" t="str">
        <f t="shared" si="11"/>
        <v>SI</v>
      </c>
    </row>
    <row r="176" spans="1:37" s="64" customFormat="1" ht="78.75" x14ac:dyDescent="0.25">
      <c r="A176" s="142">
        <v>877</v>
      </c>
      <c r="B176" s="77"/>
      <c r="C176" s="77"/>
      <c r="D176" s="103" t="s">
        <v>727</v>
      </c>
      <c r="E176" s="164">
        <v>44049</v>
      </c>
      <c r="F176" s="103" t="s">
        <v>42</v>
      </c>
      <c r="G176" s="103"/>
      <c r="H176" s="103" t="s">
        <v>124</v>
      </c>
      <c r="I176" s="136" t="s">
        <v>742</v>
      </c>
      <c r="J176" s="14" t="s">
        <v>45</v>
      </c>
      <c r="K176" s="14" t="s">
        <v>159</v>
      </c>
      <c r="L176" s="103" t="s">
        <v>696</v>
      </c>
      <c r="M176" s="103" t="s">
        <v>56</v>
      </c>
      <c r="N176" s="103"/>
      <c r="O176" s="87"/>
      <c r="P176" s="103"/>
      <c r="Q176" s="87"/>
      <c r="R176" s="87"/>
      <c r="S176" s="103"/>
      <c r="T176" s="77">
        <v>1</v>
      </c>
      <c r="U176" s="87"/>
      <c r="V176" s="136" t="s">
        <v>743</v>
      </c>
      <c r="W176" s="103" t="s">
        <v>752</v>
      </c>
      <c r="X176" s="103" t="s">
        <v>752</v>
      </c>
      <c r="Y176" s="103">
        <v>1</v>
      </c>
      <c r="Z176" s="163">
        <v>44105</v>
      </c>
      <c r="AA176" s="163">
        <v>44165</v>
      </c>
      <c r="AB176" s="103" t="s">
        <v>331</v>
      </c>
      <c r="AC176" s="103" t="s">
        <v>86</v>
      </c>
      <c r="AD176" s="103" t="s">
        <v>50</v>
      </c>
      <c r="AE176" s="6" t="str">
        <f t="shared" si="9"/>
        <v>A</v>
      </c>
      <c r="AF176" s="87"/>
      <c r="AG176" s="88" t="str">
        <f t="shared" si="10"/>
        <v>N.A.</v>
      </c>
      <c r="AH176" s="136" t="s">
        <v>1389</v>
      </c>
      <c r="AI176" s="156" t="s">
        <v>39</v>
      </c>
      <c r="AJ176" s="136" t="s">
        <v>1387</v>
      </c>
      <c r="AK176" s="47" t="str">
        <f t="shared" si="11"/>
        <v>SI</v>
      </c>
    </row>
    <row r="177" spans="1:37" s="64" customFormat="1" ht="78.75" x14ac:dyDescent="0.25">
      <c r="A177" s="142">
        <v>877</v>
      </c>
      <c r="B177" s="77"/>
      <c r="C177" s="77"/>
      <c r="D177" s="103" t="s">
        <v>727</v>
      </c>
      <c r="E177" s="164">
        <v>44049</v>
      </c>
      <c r="F177" s="103" t="s">
        <v>42</v>
      </c>
      <c r="G177" s="103"/>
      <c r="H177" s="103" t="s">
        <v>124</v>
      </c>
      <c r="I177" s="136" t="s">
        <v>742</v>
      </c>
      <c r="J177" s="14" t="s">
        <v>45</v>
      </c>
      <c r="K177" s="14" t="s">
        <v>159</v>
      </c>
      <c r="L177" s="103" t="s">
        <v>696</v>
      </c>
      <c r="M177" s="103" t="s">
        <v>56</v>
      </c>
      <c r="N177" s="103"/>
      <c r="O177" s="87"/>
      <c r="P177" s="103"/>
      <c r="Q177" s="87"/>
      <c r="R177" s="87"/>
      <c r="S177" s="103"/>
      <c r="T177" s="77">
        <v>2</v>
      </c>
      <c r="U177" s="87"/>
      <c r="V177" s="136" t="s">
        <v>744</v>
      </c>
      <c r="W177" s="103" t="s">
        <v>753</v>
      </c>
      <c r="X177" s="103" t="s">
        <v>753</v>
      </c>
      <c r="Y177" s="103">
        <v>1</v>
      </c>
      <c r="Z177" s="163">
        <v>44136</v>
      </c>
      <c r="AA177" s="163">
        <v>44150</v>
      </c>
      <c r="AB177" s="103" t="s">
        <v>726</v>
      </c>
      <c r="AC177" s="103" t="s">
        <v>1318</v>
      </c>
      <c r="AD177" s="103" t="s">
        <v>50</v>
      </c>
      <c r="AE177" s="6" t="str">
        <f t="shared" si="9"/>
        <v>A</v>
      </c>
      <c r="AF177" s="87"/>
      <c r="AG177" s="88" t="str">
        <f t="shared" si="10"/>
        <v>N.A.</v>
      </c>
      <c r="AH177" s="136" t="s">
        <v>1389</v>
      </c>
      <c r="AI177" s="156" t="s">
        <v>39</v>
      </c>
      <c r="AJ177" s="136" t="s">
        <v>1387</v>
      </c>
      <c r="AK177" s="47" t="str">
        <f t="shared" si="11"/>
        <v>SI</v>
      </c>
    </row>
    <row r="178" spans="1:37" s="64" customFormat="1" ht="78.75" x14ac:dyDescent="0.25">
      <c r="A178" s="142">
        <v>877</v>
      </c>
      <c r="B178" s="77"/>
      <c r="C178" s="77"/>
      <c r="D178" s="103" t="s">
        <v>727</v>
      </c>
      <c r="E178" s="164">
        <v>44049</v>
      </c>
      <c r="F178" s="103" t="s">
        <v>42</v>
      </c>
      <c r="G178" s="103"/>
      <c r="H178" s="103" t="s">
        <v>124</v>
      </c>
      <c r="I178" s="136" t="s">
        <v>742</v>
      </c>
      <c r="J178" s="14" t="s">
        <v>45</v>
      </c>
      <c r="K178" s="14" t="s">
        <v>159</v>
      </c>
      <c r="L178" s="103" t="s">
        <v>696</v>
      </c>
      <c r="M178" s="103" t="s">
        <v>56</v>
      </c>
      <c r="N178" s="103"/>
      <c r="O178" s="87"/>
      <c r="P178" s="103"/>
      <c r="Q178" s="87"/>
      <c r="R178" s="87"/>
      <c r="S178" s="103"/>
      <c r="T178" s="77">
        <v>3</v>
      </c>
      <c r="U178" s="87"/>
      <c r="V178" s="136" t="s">
        <v>745</v>
      </c>
      <c r="W178" s="103" t="s">
        <v>754</v>
      </c>
      <c r="X178" s="103" t="s">
        <v>754</v>
      </c>
      <c r="Y178" s="103">
        <v>1</v>
      </c>
      <c r="Z178" s="163">
        <v>44150</v>
      </c>
      <c r="AA178" s="163">
        <v>44165</v>
      </c>
      <c r="AB178" s="103" t="s">
        <v>726</v>
      </c>
      <c r="AC178" s="103" t="s">
        <v>1318</v>
      </c>
      <c r="AD178" s="103" t="s">
        <v>50</v>
      </c>
      <c r="AE178" s="6" t="str">
        <f t="shared" si="9"/>
        <v>A</v>
      </c>
      <c r="AF178" s="87"/>
      <c r="AG178" s="88" t="str">
        <f t="shared" si="10"/>
        <v>N.A.</v>
      </c>
      <c r="AH178" s="136" t="s">
        <v>1389</v>
      </c>
      <c r="AI178" s="156" t="s">
        <v>39</v>
      </c>
      <c r="AJ178" s="136" t="s">
        <v>1387</v>
      </c>
      <c r="AK178" s="47" t="str">
        <f t="shared" si="11"/>
        <v>SI</v>
      </c>
    </row>
    <row r="179" spans="1:37" s="64" customFormat="1" ht="78.75" x14ac:dyDescent="0.25">
      <c r="A179" s="142">
        <v>877</v>
      </c>
      <c r="B179" s="77"/>
      <c r="C179" s="77"/>
      <c r="D179" s="103" t="s">
        <v>727</v>
      </c>
      <c r="E179" s="164">
        <v>44049</v>
      </c>
      <c r="F179" s="103" t="s">
        <v>42</v>
      </c>
      <c r="G179" s="103"/>
      <c r="H179" s="103" t="s">
        <v>124</v>
      </c>
      <c r="I179" s="136" t="s">
        <v>742</v>
      </c>
      <c r="J179" s="14" t="s">
        <v>45</v>
      </c>
      <c r="K179" s="14" t="s">
        <v>159</v>
      </c>
      <c r="L179" s="103" t="s">
        <v>696</v>
      </c>
      <c r="M179" s="103" t="s">
        <v>56</v>
      </c>
      <c r="N179" s="103"/>
      <c r="O179" s="87"/>
      <c r="P179" s="103"/>
      <c r="Q179" s="87"/>
      <c r="R179" s="87"/>
      <c r="S179" s="103"/>
      <c r="T179" s="77">
        <v>4</v>
      </c>
      <c r="U179" s="87"/>
      <c r="V179" s="136" t="s">
        <v>746</v>
      </c>
      <c r="W179" s="103" t="s">
        <v>755</v>
      </c>
      <c r="X179" s="103" t="s">
        <v>755</v>
      </c>
      <c r="Y179" s="103">
        <v>1</v>
      </c>
      <c r="Z179" s="163">
        <v>44166</v>
      </c>
      <c r="AA179" s="163">
        <v>44348</v>
      </c>
      <c r="AB179" s="103" t="s">
        <v>726</v>
      </c>
      <c r="AC179" s="103" t="s">
        <v>1318</v>
      </c>
      <c r="AD179" s="103" t="s">
        <v>50</v>
      </c>
      <c r="AE179" s="6" t="str">
        <f t="shared" si="9"/>
        <v>A</v>
      </c>
      <c r="AF179" s="87"/>
      <c r="AG179" s="88" t="str">
        <f t="shared" si="10"/>
        <v>N.A.</v>
      </c>
      <c r="AH179" s="136" t="s">
        <v>1389</v>
      </c>
      <c r="AI179" s="156" t="s">
        <v>39</v>
      </c>
      <c r="AJ179" s="136" t="s">
        <v>1387</v>
      </c>
      <c r="AK179" s="47" t="str">
        <f t="shared" si="11"/>
        <v>SI</v>
      </c>
    </row>
    <row r="180" spans="1:37" s="64" customFormat="1" ht="78.75" x14ac:dyDescent="0.25">
      <c r="A180" s="142">
        <v>877</v>
      </c>
      <c r="B180" s="77"/>
      <c r="C180" s="77"/>
      <c r="D180" s="103" t="s">
        <v>727</v>
      </c>
      <c r="E180" s="164">
        <v>44049</v>
      </c>
      <c r="F180" s="103" t="s">
        <v>42</v>
      </c>
      <c r="G180" s="103"/>
      <c r="H180" s="103" t="s">
        <v>124</v>
      </c>
      <c r="I180" s="136" t="s">
        <v>742</v>
      </c>
      <c r="J180" s="14" t="s">
        <v>45</v>
      </c>
      <c r="K180" s="14" t="s">
        <v>159</v>
      </c>
      <c r="L180" s="103" t="s">
        <v>696</v>
      </c>
      <c r="M180" s="103" t="s">
        <v>56</v>
      </c>
      <c r="N180" s="103"/>
      <c r="O180" s="87"/>
      <c r="P180" s="103"/>
      <c r="Q180" s="87"/>
      <c r="R180" s="87"/>
      <c r="S180" s="103"/>
      <c r="T180" s="77">
        <v>5</v>
      </c>
      <c r="U180" s="87"/>
      <c r="V180" s="136" t="s">
        <v>747</v>
      </c>
      <c r="W180" s="103" t="s">
        <v>756</v>
      </c>
      <c r="X180" s="103" t="s">
        <v>756</v>
      </c>
      <c r="Y180" s="103">
        <v>1</v>
      </c>
      <c r="Z180" s="163">
        <v>44105</v>
      </c>
      <c r="AA180" s="163">
        <v>44150</v>
      </c>
      <c r="AB180" s="103" t="s">
        <v>331</v>
      </c>
      <c r="AC180" s="103" t="s">
        <v>86</v>
      </c>
      <c r="AD180" s="103" t="s">
        <v>50</v>
      </c>
      <c r="AE180" s="6" t="str">
        <f t="shared" si="9"/>
        <v>A</v>
      </c>
      <c r="AF180" s="87"/>
      <c r="AG180" s="88" t="str">
        <f t="shared" si="10"/>
        <v>N.A.</v>
      </c>
      <c r="AH180" s="136" t="s">
        <v>1389</v>
      </c>
      <c r="AI180" s="156" t="s">
        <v>39</v>
      </c>
      <c r="AJ180" s="136" t="s">
        <v>1387</v>
      </c>
      <c r="AK180" s="47" t="str">
        <f t="shared" si="11"/>
        <v>SI</v>
      </c>
    </row>
    <row r="181" spans="1:37" s="64" customFormat="1" ht="78.75" x14ac:dyDescent="0.25">
      <c r="A181" s="142">
        <v>877</v>
      </c>
      <c r="B181" s="77"/>
      <c r="C181" s="77"/>
      <c r="D181" s="103" t="s">
        <v>727</v>
      </c>
      <c r="E181" s="164">
        <v>44049</v>
      </c>
      <c r="F181" s="103" t="s">
        <v>42</v>
      </c>
      <c r="G181" s="103"/>
      <c r="H181" s="103" t="s">
        <v>124</v>
      </c>
      <c r="I181" s="136" t="s">
        <v>742</v>
      </c>
      <c r="J181" s="14" t="s">
        <v>45</v>
      </c>
      <c r="K181" s="14" t="s">
        <v>159</v>
      </c>
      <c r="L181" s="103" t="s">
        <v>696</v>
      </c>
      <c r="M181" s="103" t="s">
        <v>56</v>
      </c>
      <c r="N181" s="103"/>
      <c r="O181" s="87"/>
      <c r="P181" s="103"/>
      <c r="Q181" s="87"/>
      <c r="R181" s="87"/>
      <c r="S181" s="103"/>
      <c r="T181" s="77">
        <v>6</v>
      </c>
      <c r="U181" s="87"/>
      <c r="V181" s="136" t="s">
        <v>748</v>
      </c>
      <c r="W181" s="103" t="s">
        <v>757</v>
      </c>
      <c r="X181" s="103" t="s">
        <v>757</v>
      </c>
      <c r="Y181" s="103">
        <v>1</v>
      </c>
      <c r="Z181" s="163">
        <v>44150</v>
      </c>
      <c r="AA181" s="163">
        <v>44165</v>
      </c>
      <c r="AB181" s="103" t="s">
        <v>726</v>
      </c>
      <c r="AC181" s="103" t="s">
        <v>1318</v>
      </c>
      <c r="AD181" s="103" t="s">
        <v>50</v>
      </c>
      <c r="AE181" s="6" t="str">
        <f t="shared" si="9"/>
        <v>A</v>
      </c>
      <c r="AF181" s="87"/>
      <c r="AG181" s="88" t="str">
        <f t="shared" si="10"/>
        <v>N.A.</v>
      </c>
      <c r="AH181" s="136" t="s">
        <v>1389</v>
      </c>
      <c r="AI181" s="156" t="s">
        <v>39</v>
      </c>
      <c r="AJ181" s="136" t="s">
        <v>1387</v>
      </c>
      <c r="AK181" s="47" t="str">
        <f t="shared" si="11"/>
        <v>SI</v>
      </c>
    </row>
    <row r="182" spans="1:37" s="64" customFormat="1" ht="78.75" x14ac:dyDescent="0.25">
      <c r="A182" s="142">
        <v>877</v>
      </c>
      <c r="B182" s="77"/>
      <c r="C182" s="77"/>
      <c r="D182" s="103" t="s">
        <v>727</v>
      </c>
      <c r="E182" s="164">
        <v>44049</v>
      </c>
      <c r="F182" s="103" t="s">
        <v>42</v>
      </c>
      <c r="G182" s="103"/>
      <c r="H182" s="103" t="s">
        <v>124</v>
      </c>
      <c r="I182" s="136" t="s">
        <v>742</v>
      </c>
      <c r="J182" s="14" t="s">
        <v>45</v>
      </c>
      <c r="K182" s="14" t="s">
        <v>159</v>
      </c>
      <c r="L182" s="103" t="s">
        <v>696</v>
      </c>
      <c r="M182" s="103" t="s">
        <v>56</v>
      </c>
      <c r="N182" s="103"/>
      <c r="O182" s="87"/>
      <c r="P182" s="103"/>
      <c r="Q182" s="87"/>
      <c r="R182" s="87"/>
      <c r="S182" s="103"/>
      <c r="T182" s="77">
        <v>7</v>
      </c>
      <c r="U182" s="87"/>
      <c r="V182" s="136" t="s">
        <v>749</v>
      </c>
      <c r="W182" s="103" t="s">
        <v>758</v>
      </c>
      <c r="X182" s="103" t="s">
        <v>758</v>
      </c>
      <c r="Y182" s="103">
        <v>1</v>
      </c>
      <c r="Z182" s="163">
        <v>44165</v>
      </c>
      <c r="AA182" s="163">
        <v>44195</v>
      </c>
      <c r="AB182" s="103" t="s">
        <v>331</v>
      </c>
      <c r="AC182" s="103" t="s">
        <v>86</v>
      </c>
      <c r="AD182" s="103" t="s">
        <v>50</v>
      </c>
      <c r="AE182" s="6" t="str">
        <f t="shared" si="9"/>
        <v>A</v>
      </c>
      <c r="AF182" s="87"/>
      <c r="AG182" s="88" t="str">
        <f t="shared" si="10"/>
        <v>N.A.</v>
      </c>
      <c r="AH182" s="136" t="s">
        <v>1389</v>
      </c>
      <c r="AI182" s="156" t="s">
        <v>39</v>
      </c>
      <c r="AJ182" s="136" t="s">
        <v>1387</v>
      </c>
      <c r="AK182" s="47" t="str">
        <f t="shared" si="11"/>
        <v>SI</v>
      </c>
    </row>
    <row r="183" spans="1:37" s="64" customFormat="1" ht="78.75" x14ac:dyDescent="0.25">
      <c r="A183" s="142">
        <v>877</v>
      </c>
      <c r="B183" s="77"/>
      <c r="C183" s="77"/>
      <c r="D183" s="103" t="s">
        <v>727</v>
      </c>
      <c r="E183" s="164">
        <v>44049</v>
      </c>
      <c r="F183" s="103" t="s">
        <v>42</v>
      </c>
      <c r="G183" s="103"/>
      <c r="H183" s="103" t="s">
        <v>124</v>
      </c>
      <c r="I183" s="136" t="s">
        <v>742</v>
      </c>
      <c r="J183" s="14" t="s">
        <v>45</v>
      </c>
      <c r="K183" s="14" t="s">
        <v>159</v>
      </c>
      <c r="L183" s="103" t="s">
        <v>696</v>
      </c>
      <c r="M183" s="103" t="s">
        <v>56</v>
      </c>
      <c r="N183" s="103"/>
      <c r="O183" s="87"/>
      <c r="P183" s="103"/>
      <c r="Q183" s="87"/>
      <c r="R183" s="87"/>
      <c r="S183" s="103"/>
      <c r="T183" s="77">
        <v>8</v>
      </c>
      <c r="U183" s="87"/>
      <c r="V183" s="136" t="s">
        <v>750</v>
      </c>
      <c r="W183" s="103" t="s">
        <v>759</v>
      </c>
      <c r="X183" s="103" t="s">
        <v>759</v>
      </c>
      <c r="Y183" s="103">
        <v>1</v>
      </c>
      <c r="Z183" s="163">
        <v>44197</v>
      </c>
      <c r="AA183" s="163">
        <v>44377</v>
      </c>
      <c r="AB183" s="103" t="s">
        <v>726</v>
      </c>
      <c r="AC183" s="103" t="s">
        <v>1318</v>
      </c>
      <c r="AD183" s="103" t="s">
        <v>50</v>
      </c>
      <c r="AE183" s="6" t="str">
        <f t="shared" si="9"/>
        <v>A</v>
      </c>
      <c r="AF183" s="87"/>
      <c r="AG183" s="88" t="str">
        <f t="shared" si="10"/>
        <v>N.A.</v>
      </c>
      <c r="AH183" s="136" t="s">
        <v>1389</v>
      </c>
      <c r="AI183" s="156" t="s">
        <v>39</v>
      </c>
      <c r="AJ183" s="136" t="s">
        <v>1387</v>
      </c>
      <c r="AK183" s="47" t="str">
        <f t="shared" si="11"/>
        <v>SI</v>
      </c>
    </row>
    <row r="184" spans="1:37" s="64" customFormat="1" ht="78.75" x14ac:dyDescent="0.25">
      <c r="A184" s="142">
        <v>877</v>
      </c>
      <c r="B184" s="77"/>
      <c r="C184" s="77"/>
      <c r="D184" s="103" t="s">
        <v>727</v>
      </c>
      <c r="E184" s="164">
        <v>44049</v>
      </c>
      <c r="F184" s="103" t="s">
        <v>42</v>
      </c>
      <c r="G184" s="103"/>
      <c r="H184" s="103" t="s">
        <v>124</v>
      </c>
      <c r="I184" s="136" t="s">
        <v>742</v>
      </c>
      <c r="J184" s="14" t="s">
        <v>45</v>
      </c>
      <c r="K184" s="14" t="s">
        <v>159</v>
      </c>
      <c r="L184" s="103" t="s">
        <v>696</v>
      </c>
      <c r="M184" s="103" t="s">
        <v>56</v>
      </c>
      <c r="N184" s="103"/>
      <c r="O184" s="87"/>
      <c r="P184" s="103"/>
      <c r="Q184" s="87"/>
      <c r="R184" s="87"/>
      <c r="S184" s="103"/>
      <c r="T184" s="77">
        <v>9</v>
      </c>
      <c r="U184" s="87"/>
      <c r="V184" s="136" t="s">
        <v>751</v>
      </c>
      <c r="W184" s="103" t="s">
        <v>760</v>
      </c>
      <c r="X184" s="103" t="s">
        <v>760</v>
      </c>
      <c r="Y184" s="103">
        <v>1</v>
      </c>
      <c r="Z184" s="163">
        <v>44377</v>
      </c>
      <c r="AA184" s="163">
        <v>44408</v>
      </c>
      <c r="AB184" s="103" t="s">
        <v>331</v>
      </c>
      <c r="AC184" s="103" t="s">
        <v>86</v>
      </c>
      <c r="AD184" s="103" t="s">
        <v>50</v>
      </c>
      <c r="AE184" s="6" t="str">
        <f t="shared" si="9"/>
        <v>A</v>
      </c>
      <c r="AF184" s="87"/>
      <c r="AG184" s="88" t="str">
        <f t="shared" si="10"/>
        <v>N.A.</v>
      </c>
      <c r="AH184" s="136" t="s">
        <v>1389</v>
      </c>
      <c r="AI184" s="156" t="s">
        <v>39</v>
      </c>
      <c r="AJ184" s="136" t="s">
        <v>1387</v>
      </c>
      <c r="AK184" s="47" t="str">
        <f t="shared" si="11"/>
        <v>SI</v>
      </c>
    </row>
    <row r="185" spans="1:37" s="64" customFormat="1" ht="78.75" x14ac:dyDescent="0.25">
      <c r="A185" s="142">
        <v>878</v>
      </c>
      <c r="B185" s="77"/>
      <c r="C185" s="77"/>
      <c r="D185" s="103" t="s">
        <v>727</v>
      </c>
      <c r="E185" s="164">
        <v>44049</v>
      </c>
      <c r="F185" s="103" t="s">
        <v>42</v>
      </c>
      <c r="G185" s="103"/>
      <c r="H185" s="103" t="s">
        <v>124</v>
      </c>
      <c r="I185" s="136" t="s">
        <v>761</v>
      </c>
      <c r="J185" s="14" t="s">
        <v>45</v>
      </c>
      <c r="K185" s="14" t="s">
        <v>159</v>
      </c>
      <c r="L185" s="103" t="s">
        <v>696</v>
      </c>
      <c r="M185" s="103" t="s">
        <v>56</v>
      </c>
      <c r="N185" s="103"/>
      <c r="O185" s="87"/>
      <c r="P185" s="103"/>
      <c r="Q185" s="87"/>
      <c r="R185" s="87"/>
      <c r="S185" s="103"/>
      <c r="T185" s="77">
        <v>1</v>
      </c>
      <c r="U185" s="87"/>
      <c r="V185" s="136" t="s">
        <v>729</v>
      </c>
      <c r="W185" s="103" t="s">
        <v>717</v>
      </c>
      <c r="X185" s="103" t="s">
        <v>717</v>
      </c>
      <c r="Y185" s="103">
        <v>1</v>
      </c>
      <c r="Z185" s="163">
        <v>44071</v>
      </c>
      <c r="AA185" s="163">
        <v>44089</v>
      </c>
      <c r="AB185" s="103" t="s">
        <v>331</v>
      </c>
      <c r="AC185" s="103" t="s">
        <v>86</v>
      </c>
      <c r="AD185" s="103" t="s">
        <v>70</v>
      </c>
      <c r="AE185" s="6" t="str">
        <f t="shared" si="9"/>
        <v>C</v>
      </c>
      <c r="AF185" s="87"/>
      <c r="AG185" s="88">
        <f t="shared" si="10"/>
        <v>1</v>
      </c>
      <c r="AH185" s="136" t="s">
        <v>1392</v>
      </c>
      <c r="AI185" s="156">
        <v>1</v>
      </c>
      <c r="AJ185" s="136" t="s">
        <v>1415</v>
      </c>
      <c r="AK185" s="47" t="str">
        <f t="shared" si="11"/>
        <v>NO</v>
      </c>
    </row>
    <row r="186" spans="1:37" s="64" customFormat="1" ht="78.75" x14ac:dyDescent="0.25">
      <c r="A186" s="142">
        <v>878</v>
      </c>
      <c r="B186" s="77"/>
      <c r="C186" s="77"/>
      <c r="D186" s="103" t="s">
        <v>727</v>
      </c>
      <c r="E186" s="164">
        <v>44049</v>
      </c>
      <c r="F186" s="103" t="s">
        <v>42</v>
      </c>
      <c r="G186" s="103"/>
      <c r="H186" s="103" t="s">
        <v>124</v>
      </c>
      <c r="I186" s="136" t="s">
        <v>761</v>
      </c>
      <c r="J186" s="14" t="s">
        <v>45</v>
      </c>
      <c r="K186" s="14" t="s">
        <v>159</v>
      </c>
      <c r="L186" s="103" t="s">
        <v>696</v>
      </c>
      <c r="M186" s="103" t="s">
        <v>56</v>
      </c>
      <c r="N186" s="103"/>
      <c r="O186" s="87"/>
      <c r="P186" s="103"/>
      <c r="Q186" s="87"/>
      <c r="R186" s="87"/>
      <c r="S186" s="103"/>
      <c r="T186" s="77">
        <v>2</v>
      </c>
      <c r="U186" s="87"/>
      <c r="V186" s="136" t="s">
        <v>730</v>
      </c>
      <c r="W186" s="103" t="s">
        <v>718</v>
      </c>
      <c r="X186" s="103" t="s">
        <v>718</v>
      </c>
      <c r="Y186" s="103">
        <v>1</v>
      </c>
      <c r="Z186" s="163">
        <v>44089</v>
      </c>
      <c r="AA186" s="163">
        <v>44094</v>
      </c>
      <c r="AB186" s="103" t="s">
        <v>726</v>
      </c>
      <c r="AC186" s="103" t="s">
        <v>1318</v>
      </c>
      <c r="AD186" s="103" t="s">
        <v>70</v>
      </c>
      <c r="AE186" s="6" t="str">
        <f t="shared" ref="AE186:AE249" si="12">IF(AG186="N.A.","A",(IF(AG186&lt;99%,"A","C")))</f>
        <v>C</v>
      </c>
      <c r="AF186" s="87"/>
      <c r="AG186" s="88">
        <f t="shared" ref="AG186:AG249" si="13">AI186</f>
        <v>1</v>
      </c>
      <c r="AH186" s="136" t="s">
        <v>1393</v>
      </c>
      <c r="AI186" s="156">
        <v>1</v>
      </c>
      <c r="AJ186" s="136" t="s">
        <v>1415</v>
      </c>
      <c r="AK186" s="47" t="str">
        <f>IF(AG186="N.A.","SI",(IF(AG186&lt;99%,"SI","NO")))</f>
        <v>NO</v>
      </c>
    </row>
    <row r="187" spans="1:37" s="64" customFormat="1" ht="78.75" x14ac:dyDescent="0.25">
      <c r="A187" s="142">
        <v>878</v>
      </c>
      <c r="B187" s="77"/>
      <c r="C187" s="77"/>
      <c r="D187" s="103" t="s">
        <v>727</v>
      </c>
      <c r="E187" s="164">
        <v>44049</v>
      </c>
      <c r="F187" s="103" t="s">
        <v>42</v>
      </c>
      <c r="G187" s="103"/>
      <c r="H187" s="103" t="s">
        <v>124</v>
      </c>
      <c r="I187" s="136" t="s">
        <v>761</v>
      </c>
      <c r="J187" s="14" t="s">
        <v>45</v>
      </c>
      <c r="K187" s="14" t="s">
        <v>159</v>
      </c>
      <c r="L187" s="103" t="s">
        <v>696</v>
      </c>
      <c r="M187" s="103" t="s">
        <v>56</v>
      </c>
      <c r="N187" s="103"/>
      <c r="O187" s="87"/>
      <c r="P187" s="103"/>
      <c r="Q187" s="87"/>
      <c r="R187" s="87"/>
      <c r="S187" s="103"/>
      <c r="T187" s="77">
        <v>3</v>
      </c>
      <c r="U187" s="87"/>
      <c r="V187" s="136" t="s">
        <v>731</v>
      </c>
      <c r="W187" s="103" t="s">
        <v>733</v>
      </c>
      <c r="X187" s="103" t="s">
        <v>733</v>
      </c>
      <c r="Y187" s="103">
        <v>2</v>
      </c>
      <c r="Z187" s="163">
        <v>44094</v>
      </c>
      <c r="AA187" s="163">
        <v>44165</v>
      </c>
      <c r="AB187" s="103" t="s">
        <v>726</v>
      </c>
      <c r="AC187" s="103" t="s">
        <v>1318</v>
      </c>
      <c r="AD187" s="103" t="s">
        <v>70</v>
      </c>
      <c r="AE187" s="6" t="str">
        <f t="shared" si="12"/>
        <v>A</v>
      </c>
      <c r="AF187" s="87"/>
      <c r="AG187" s="88" t="str">
        <f t="shared" si="13"/>
        <v>N.A.</v>
      </c>
      <c r="AH187" s="136" t="s">
        <v>1397</v>
      </c>
      <c r="AI187" s="156" t="s">
        <v>39</v>
      </c>
      <c r="AJ187" s="136" t="s">
        <v>1397</v>
      </c>
      <c r="AK187" s="47" t="str">
        <f t="shared" ref="AK187:AK249" si="14">IF(AG187="N.A.","SI",(IF(AG187&lt;99%,"SI","NO")))</f>
        <v>SI</v>
      </c>
    </row>
    <row r="188" spans="1:37" s="64" customFormat="1" ht="78.75" x14ac:dyDescent="0.25">
      <c r="A188" s="142">
        <v>878</v>
      </c>
      <c r="B188" s="77"/>
      <c r="C188" s="77"/>
      <c r="D188" s="103" t="s">
        <v>727</v>
      </c>
      <c r="E188" s="164">
        <v>44049</v>
      </c>
      <c r="F188" s="103" t="s">
        <v>42</v>
      </c>
      <c r="G188" s="103"/>
      <c r="H188" s="103" t="s">
        <v>124</v>
      </c>
      <c r="I188" s="136" t="s">
        <v>761</v>
      </c>
      <c r="J188" s="14" t="s">
        <v>45</v>
      </c>
      <c r="K188" s="14" t="s">
        <v>159</v>
      </c>
      <c r="L188" s="103" t="s">
        <v>696</v>
      </c>
      <c r="M188" s="103" t="s">
        <v>56</v>
      </c>
      <c r="N188" s="103"/>
      <c r="O188" s="87"/>
      <c r="P188" s="103"/>
      <c r="Q188" s="87"/>
      <c r="R188" s="87"/>
      <c r="S188" s="103"/>
      <c r="T188" s="77">
        <v>4</v>
      </c>
      <c r="U188" s="87"/>
      <c r="V188" s="136" t="s">
        <v>732</v>
      </c>
      <c r="W188" s="103" t="s">
        <v>734</v>
      </c>
      <c r="X188" s="103" t="s">
        <v>734</v>
      </c>
      <c r="Y188" s="103">
        <v>1</v>
      </c>
      <c r="Z188" s="163">
        <v>44094</v>
      </c>
      <c r="AA188" s="163">
        <v>44165</v>
      </c>
      <c r="AB188" s="103" t="s">
        <v>726</v>
      </c>
      <c r="AC188" s="103" t="s">
        <v>1318</v>
      </c>
      <c r="AD188" s="103" t="s">
        <v>70</v>
      </c>
      <c r="AE188" s="6" t="str">
        <f t="shared" si="12"/>
        <v>A</v>
      </c>
      <c r="AF188" s="87"/>
      <c r="AG188" s="88" t="str">
        <f t="shared" si="13"/>
        <v>N.A.</v>
      </c>
      <c r="AH188" s="136" t="s">
        <v>1397</v>
      </c>
      <c r="AI188" s="156" t="s">
        <v>39</v>
      </c>
      <c r="AJ188" s="136" t="s">
        <v>1397</v>
      </c>
      <c r="AK188" s="47" t="str">
        <f t="shared" si="14"/>
        <v>SI</v>
      </c>
    </row>
    <row r="189" spans="1:37" s="64" customFormat="1" ht="78.75" x14ac:dyDescent="0.25">
      <c r="A189" s="142">
        <v>878</v>
      </c>
      <c r="B189" s="77"/>
      <c r="C189" s="77"/>
      <c r="D189" s="103" t="s">
        <v>727</v>
      </c>
      <c r="E189" s="164">
        <v>44049</v>
      </c>
      <c r="F189" s="103" t="s">
        <v>42</v>
      </c>
      <c r="G189" s="103"/>
      <c r="H189" s="103" t="s">
        <v>124</v>
      </c>
      <c r="I189" s="136" t="s">
        <v>761</v>
      </c>
      <c r="J189" s="14" t="s">
        <v>45</v>
      </c>
      <c r="K189" s="14" t="s">
        <v>159</v>
      </c>
      <c r="L189" s="103" t="s">
        <v>696</v>
      </c>
      <c r="M189" s="103" t="s">
        <v>56</v>
      </c>
      <c r="N189" s="103"/>
      <c r="O189" s="87"/>
      <c r="P189" s="103"/>
      <c r="Q189" s="87"/>
      <c r="R189" s="87"/>
      <c r="S189" s="103"/>
      <c r="T189" s="77">
        <v>5</v>
      </c>
      <c r="U189" s="87"/>
      <c r="V189" s="136" t="s">
        <v>712</v>
      </c>
      <c r="W189" s="103" t="s">
        <v>721</v>
      </c>
      <c r="X189" s="103" t="s">
        <v>721</v>
      </c>
      <c r="Y189" s="103">
        <v>1</v>
      </c>
      <c r="Z189" s="163">
        <v>44105</v>
      </c>
      <c r="AA189" s="163">
        <v>44150</v>
      </c>
      <c r="AB189" s="103" t="s">
        <v>331</v>
      </c>
      <c r="AC189" s="103" t="s">
        <v>86</v>
      </c>
      <c r="AD189" s="103" t="s">
        <v>70</v>
      </c>
      <c r="AE189" s="6" t="str">
        <f t="shared" si="12"/>
        <v>A</v>
      </c>
      <c r="AF189" s="87"/>
      <c r="AG189" s="88" t="str">
        <f t="shared" si="13"/>
        <v>N.A.</v>
      </c>
      <c r="AH189" s="136" t="s">
        <v>1398</v>
      </c>
      <c r="AI189" s="156" t="s">
        <v>39</v>
      </c>
      <c r="AJ189" s="136" t="s">
        <v>1398</v>
      </c>
      <c r="AK189" s="47" t="str">
        <f t="shared" si="14"/>
        <v>SI</v>
      </c>
    </row>
    <row r="190" spans="1:37" s="64" customFormat="1" ht="78.75" x14ac:dyDescent="0.25">
      <c r="A190" s="142">
        <v>878</v>
      </c>
      <c r="B190" s="77"/>
      <c r="C190" s="77"/>
      <c r="D190" s="103" t="s">
        <v>727</v>
      </c>
      <c r="E190" s="164">
        <v>44049</v>
      </c>
      <c r="F190" s="103" t="s">
        <v>42</v>
      </c>
      <c r="G190" s="103"/>
      <c r="H190" s="103" t="s">
        <v>124</v>
      </c>
      <c r="I190" s="136" t="s">
        <v>761</v>
      </c>
      <c r="J190" s="14" t="s">
        <v>45</v>
      </c>
      <c r="K190" s="14" t="s">
        <v>159</v>
      </c>
      <c r="L190" s="103" t="s">
        <v>696</v>
      </c>
      <c r="M190" s="103" t="s">
        <v>56</v>
      </c>
      <c r="N190" s="103"/>
      <c r="O190" s="87"/>
      <c r="P190" s="103"/>
      <c r="Q190" s="87"/>
      <c r="R190" s="87"/>
      <c r="S190" s="103"/>
      <c r="T190" s="77">
        <v>6</v>
      </c>
      <c r="U190" s="87"/>
      <c r="V190" s="136" t="s">
        <v>713</v>
      </c>
      <c r="W190" s="103" t="s">
        <v>722</v>
      </c>
      <c r="X190" s="103" t="s">
        <v>722</v>
      </c>
      <c r="Y190" s="103">
        <v>1</v>
      </c>
      <c r="Z190" s="163">
        <v>44150</v>
      </c>
      <c r="AA190" s="163">
        <v>44165</v>
      </c>
      <c r="AB190" s="103" t="s">
        <v>726</v>
      </c>
      <c r="AC190" s="103" t="s">
        <v>1318</v>
      </c>
      <c r="AD190" s="103" t="s">
        <v>70</v>
      </c>
      <c r="AE190" s="6" t="str">
        <f t="shared" si="12"/>
        <v>A</v>
      </c>
      <c r="AF190" s="87"/>
      <c r="AG190" s="88" t="str">
        <f t="shared" si="13"/>
        <v>N.A.</v>
      </c>
      <c r="AH190" s="136" t="s">
        <v>1398</v>
      </c>
      <c r="AI190" s="156" t="s">
        <v>39</v>
      </c>
      <c r="AJ190" s="136" t="s">
        <v>1398</v>
      </c>
      <c r="AK190" s="47" t="str">
        <f t="shared" si="14"/>
        <v>SI</v>
      </c>
    </row>
    <row r="191" spans="1:37" s="64" customFormat="1" ht="78.75" x14ac:dyDescent="0.25">
      <c r="A191" s="142">
        <v>878</v>
      </c>
      <c r="B191" s="77"/>
      <c r="C191" s="77"/>
      <c r="D191" s="103" t="s">
        <v>727</v>
      </c>
      <c r="E191" s="164">
        <v>44049</v>
      </c>
      <c r="F191" s="103" t="s">
        <v>42</v>
      </c>
      <c r="G191" s="103"/>
      <c r="H191" s="103" t="s">
        <v>124</v>
      </c>
      <c r="I191" s="136" t="s">
        <v>761</v>
      </c>
      <c r="J191" s="14" t="s">
        <v>45</v>
      </c>
      <c r="K191" s="14" t="s">
        <v>159</v>
      </c>
      <c r="L191" s="103" t="s">
        <v>696</v>
      </c>
      <c r="M191" s="103" t="s">
        <v>56</v>
      </c>
      <c r="N191" s="103"/>
      <c r="O191" s="87"/>
      <c r="P191" s="103"/>
      <c r="Q191" s="87"/>
      <c r="R191" s="87"/>
      <c r="S191" s="103"/>
      <c r="T191" s="77">
        <v>7</v>
      </c>
      <c r="U191" s="87"/>
      <c r="V191" s="136" t="s">
        <v>714</v>
      </c>
      <c r="W191" s="103" t="s">
        <v>723</v>
      </c>
      <c r="X191" s="103" t="s">
        <v>723</v>
      </c>
      <c r="Y191" s="103">
        <v>1</v>
      </c>
      <c r="Z191" s="163">
        <v>44165</v>
      </c>
      <c r="AA191" s="163">
        <v>44195</v>
      </c>
      <c r="AB191" s="103" t="s">
        <v>331</v>
      </c>
      <c r="AC191" s="103" t="s">
        <v>86</v>
      </c>
      <c r="AD191" s="103" t="s">
        <v>70</v>
      </c>
      <c r="AE191" s="6" t="str">
        <f t="shared" si="12"/>
        <v>A</v>
      </c>
      <c r="AF191" s="87"/>
      <c r="AG191" s="88" t="str">
        <f t="shared" si="13"/>
        <v>N.A.</v>
      </c>
      <c r="AH191" s="136" t="s">
        <v>1398</v>
      </c>
      <c r="AI191" s="156" t="s">
        <v>39</v>
      </c>
      <c r="AJ191" s="136" t="s">
        <v>1398</v>
      </c>
      <c r="AK191" s="47" t="str">
        <f t="shared" si="14"/>
        <v>SI</v>
      </c>
    </row>
    <row r="192" spans="1:37" s="64" customFormat="1" ht="78.75" x14ac:dyDescent="0.25">
      <c r="A192" s="142">
        <v>878</v>
      </c>
      <c r="B192" s="77"/>
      <c r="C192" s="77"/>
      <c r="D192" s="103" t="s">
        <v>727</v>
      </c>
      <c r="E192" s="164">
        <v>44049</v>
      </c>
      <c r="F192" s="103" t="s">
        <v>42</v>
      </c>
      <c r="G192" s="103"/>
      <c r="H192" s="103" t="s">
        <v>124</v>
      </c>
      <c r="I192" s="136" t="s">
        <v>761</v>
      </c>
      <c r="J192" s="14" t="s">
        <v>45</v>
      </c>
      <c r="K192" s="14" t="s">
        <v>159</v>
      </c>
      <c r="L192" s="103" t="s">
        <v>696</v>
      </c>
      <c r="M192" s="103" t="s">
        <v>56</v>
      </c>
      <c r="N192" s="103"/>
      <c r="O192" s="87"/>
      <c r="P192" s="103"/>
      <c r="Q192" s="87"/>
      <c r="R192" s="87"/>
      <c r="S192" s="103"/>
      <c r="T192" s="77">
        <v>8</v>
      </c>
      <c r="U192" s="87"/>
      <c r="V192" s="136" t="s">
        <v>715</v>
      </c>
      <c r="W192" s="103" t="s">
        <v>724</v>
      </c>
      <c r="X192" s="103" t="s">
        <v>724</v>
      </c>
      <c r="Y192" s="103">
        <v>1</v>
      </c>
      <c r="Z192" s="163">
        <v>44197</v>
      </c>
      <c r="AA192" s="163">
        <v>44377</v>
      </c>
      <c r="AB192" s="103" t="s">
        <v>726</v>
      </c>
      <c r="AC192" s="103" t="s">
        <v>1318</v>
      </c>
      <c r="AD192" s="103" t="s">
        <v>70</v>
      </c>
      <c r="AE192" s="6" t="str">
        <f t="shared" si="12"/>
        <v>A</v>
      </c>
      <c r="AF192" s="87"/>
      <c r="AG192" s="88" t="str">
        <f t="shared" si="13"/>
        <v>N.A.</v>
      </c>
      <c r="AH192" s="136" t="s">
        <v>1398</v>
      </c>
      <c r="AI192" s="156" t="s">
        <v>39</v>
      </c>
      <c r="AJ192" s="136" t="s">
        <v>1398</v>
      </c>
      <c r="AK192" s="47" t="str">
        <f t="shared" si="14"/>
        <v>SI</v>
      </c>
    </row>
    <row r="193" spans="1:37" s="64" customFormat="1" ht="78.75" x14ac:dyDescent="0.25">
      <c r="A193" s="142">
        <v>878</v>
      </c>
      <c r="B193" s="77"/>
      <c r="C193" s="77"/>
      <c r="D193" s="103" t="s">
        <v>727</v>
      </c>
      <c r="E193" s="164">
        <v>44049</v>
      </c>
      <c r="F193" s="103" t="s">
        <v>42</v>
      </c>
      <c r="G193" s="103"/>
      <c r="H193" s="103" t="s">
        <v>124</v>
      </c>
      <c r="I193" s="136" t="s">
        <v>761</v>
      </c>
      <c r="J193" s="14" t="s">
        <v>45</v>
      </c>
      <c r="K193" s="14" t="s">
        <v>159</v>
      </c>
      <c r="L193" s="103" t="s">
        <v>696</v>
      </c>
      <c r="M193" s="103" t="s">
        <v>56</v>
      </c>
      <c r="N193" s="103"/>
      <c r="O193" s="87"/>
      <c r="P193" s="103"/>
      <c r="Q193" s="87"/>
      <c r="R193" s="87"/>
      <c r="S193" s="103"/>
      <c r="T193" s="77">
        <v>9</v>
      </c>
      <c r="U193" s="87"/>
      <c r="V193" s="136" t="s">
        <v>716</v>
      </c>
      <c r="W193" s="103" t="s">
        <v>762</v>
      </c>
      <c r="X193" s="103" t="s">
        <v>762</v>
      </c>
      <c r="Y193" s="103">
        <v>1</v>
      </c>
      <c r="Z193" s="163">
        <v>44377</v>
      </c>
      <c r="AA193" s="163">
        <v>44408</v>
      </c>
      <c r="AB193" s="103" t="s">
        <v>331</v>
      </c>
      <c r="AC193" s="103" t="s">
        <v>86</v>
      </c>
      <c r="AD193" s="103" t="s">
        <v>70</v>
      </c>
      <c r="AE193" s="6" t="str">
        <f t="shared" si="12"/>
        <v>A</v>
      </c>
      <c r="AF193" s="87"/>
      <c r="AG193" s="88" t="str">
        <f t="shared" si="13"/>
        <v>N.A.</v>
      </c>
      <c r="AH193" s="136" t="s">
        <v>1398</v>
      </c>
      <c r="AI193" s="156" t="s">
        <v>39</v>
      </c>
      <c r="AJ193" s="136" t="s">
        <v>1398</v>
      </c>
      <c r="AK193" s="47" t="str">
        <f t="shared" si="14"/>
        <v>SI</v>
      </c>
    </row>
    <row r="194" spans="1:37" s="64" customFormat="1" ht="141.75" x14ac:dyDescent="0.25">
      <c r="A194" s="142">
        <v>879</v>
      </c>
      <c r="B194" s="77"/>
      <c r="C194" s="77"/>
      <c r="D194" s="103" t="s">
        <v>727</v>
      </c>
      <c r="E194" s="164">
        <v>44049</v>
      </c>
      <c r="F194" s="103" t="s">
        <v>74</v>
      </c>
      <c r="G194" s="103"/>
      <c r="H194" s="103" t="s">
        <v>124</v>
      </c>
      <c r="I194" s="136" t="s">
        <v>763</v>
      </c>
      <c r="J194" s="14" t="s">
        <v>45</v>
      </c>
      <c r="K194" s="14" t="s">
        <v>159</v>
      </c>
      <c r="L194" s="103" t="s">
        <v>36</v>
      </c>
      <c r="M194" s="103" t="s">
        <v>56</v>
      </c>
      <c r="N194" s="103"/>
      <c r="O194" s="87"/>
      <c r="P194" s="103"/>
      <c r="Q194" s="87"/>
      <c r="R194" s="87"/>
      <c r="S194" s="103"/>
      <c r="T194" s="77">
        <v>1</v>
      </c>
      <c r="U194" s="87"/>
      <c r="V194" s="136" t="s">
        <v>729</v>
      </c>
      <c r="W194" s="103" t="s">
        <v>717</v>
      </c>
      <c r="X194" s="103" t="s">
        <v>717</v>
      </c>
      <c r="Y194" s="103">
        <v>1</v>
      </c>
      <c r="Z194" s="163">
        <v>44071</v>
      </c>
      <c r="AA194" s="163">
        <v>44089</v>
      </c>
      <c r="AB194" s="103" t="s">
        <v>331</v>
      </c>
      <c r="AC194" s="103" t="s">
        <v>86</v>
      </c>
      <c r="AD194" s="103" t="s">
        <v>70</v>
      </c>
      <c r="AE194" s="6" t="str">
        <f t="shared" si="12"/>
        <v>C</v>
      </c>
      <c r="AF194" s="87"/>
      <c r="AG194" s="88">
        <f t="shared" si="13"/>
        <v>1</v>
      </c>
      <c r="AH194" s="136" t="s">
        <v>1394</v>
      </c>
      <c r="AI194" s="156">
        <v>1</v>
      </c>
      <c r="AJ194" s="136" t="s">
        <v>1415</v>
      </c>
      <c r="AK194" s="47" t="str">
        <f t="shared" si="14"/>
        <v>NO</v>
      </c>
    </row>
    <row r="195" spans="1:37" s="64" customFormat="1" ht="141.75" x14ac:dyDescent="0.25">
      <c r="A195" s="142">
        <v>879</v>
      </c>
      <c r="B195" s="77"/>
      <c r="C195" s="77"/>
      <c r="D195" s="103" t="s">
        <v>727</v>
      </c>
      <c r="E195" s="164">
        <v>44049</v>
      </c>
      <c r="F195" s="103" t="s">
        <v>74</v>
      </c>
      <c r="G195" s="103"/>
      <c r="H195" s="103" t="s">
        <v>124</v>
      </c>
      <c r="I195" s="136" t="s">
        <v>763</v>
      </c>
      <c r="J195" s="14" t="s">
        <v>45</v>
      </c>
      <c r="K195" s="14" t="s">
        <v>159</v>
      </c>
      <c r="L195" s="103" t="s">
        <v>36</v>
      </c>
      <c r="M195" s="103" t="s">
        <v>56</v>
      </c>
      <c r="N195" s="103"/>
      <c r="O195" s="87"/>
      <c r="P195" s="103"/>
      <c r="Q195" s="87"/>
      <c r="R195" s="87"/>
      <c r="S195" s="103"/>
      <c r="T195" s="77">
        <v>2</v>
      </c>
      <c r="U195" s="87"/>
      <c r="V195" s="136" t="s">
        <v>730</v>
      </c>
      <c r="W195" s="103" t="s">
        <v>718</v>
      </c>
      <c r="X195" s="103" t="s">
        <v>718</v>
      </c>
      <c r="Y195" s="103">
        <v>1</v>
      </c>
      <c r="Z195" s="163">
        <v>44089</v>
      </c>
      <c r="AA195" s="163">
        <v>44094</v>
      </c>
      <c r="AB195" s="103" t="s">
        <v>726</v>
      </c>
      <c r="AC195" s="103" t="s">
        <v>1318</v>
      </c>
      <c r="AD195" s="103" t="s">
        <v>70</v>
      </c>
      <c r="AE195" s="6" t="str">
        <f t="shared" si="12"/>
        <v>C</v>
      </c>
      <c r="AF195" s="87"/>
      <c r="AG195" s="88">
        <f t="shared" si="13"/>
        <v>1</v>
      </c>
      <c r="AH195" s="136" t="s">
        <v>1393</v>
      </c>
      <c r="AI195" s="156">
        <v>1</v>
      </c>
      <c r="AJ195" s="136" t="s">
        <v>1415</v>
      </c>
      <c r="AK195" s="47" t="str">
        <f t="shared" si="14"/>
        <v>NO</v>
      </c>
    </row>
    <row r="196" spans="1:37" s="64" customFormat="1" ht="141.75" x14ac:dyDescent="0.25">
      <c r="A196" s="142">
        <v>879</v>
      </c>
      <c r="B196" s="77"/>
      <c r="C196" s="77"/>
      <c r="D196" s="103" t="s">
        <v>727</v>
      </c>
      <c r="E196" s="164">
        <v>44049</v>
      </c>
      <c r="F196" s="103" t="s">
        <v>74</v>
      </c>
      <c r="G196" s="103"/>
      <c r="H196" s="103" t="s">
        <v>124</v>
      </c>
      <c r="I196" s="136" t="s">
        <v>763</v>
      </c>
      <c r="J196" s="14" t="s">
        <v>45</v>
      </c>
      <c r="K196" s="14" t="s">
        <v>159</v>
      </c>
      <c r="L196" s="103" t="s">
        <v>36</v>
      </c>
      <c r="M196" s="103" t="s">
        <v>56</v>
      </c>
      <c r="N196" s="103"/>
      <c r="O196" s="87"/>
      <c r="P196" s="103"/>
      <c r="Q196" s="87"/>
      <c r="R196" s="87"/>
      <c r="S196" s="103"/>
      <c r="T196" s="77">
        <v>3</v>
      </c>
      <c r="U196" s="87"/>
      <c r="V196" s="136" t="s">
        <v>731</v>
      </c>
      <c r="W196" s="103" t="s">
        <v>733</v>
      </c>
      <c r="X196" s="103" t="s">
        <v>733</v>
      </c>
      <c r="Y196" s="103">
        <v>2</v>
      </c>
      <c r="Z196" s="163">
        <v>44094</v>
      </c>
      <c r="AA196" s="163">
        <v>44165</v>
      </c>
      <c r="AB196" s="103" t="s">
        <v>726</v>
      </c>
      <c r="AC196" s="103" t="s">
        <v>1318</v>
      </c>
      <c r="AD196" s="103" t="s">
        <v>70</v>
      </c>
      <c r="AE196" s="6" t="str">
        <f t="shared" si="12"/>
        <v>A</v>
      </c>
      <c r="AF196" s="87"/>
      <c r="AG196" s="88" t="str">
        <f t="shared" si="13"/>
        <v>N.A.</v>
      </c>
      <c r="AH196" s="136" t="s">
        <v>1397</v>
      </c>
      <c r="AI196" s="156" t="s">
        <v>39</v>
      </c>
      <c r="AJ196" s="136" t="s">
        <v>1397</v>
      </c>
      <c r="AK196" s="47" t="str">
        <f t="shared" si="14"/>
        <v>SI</v>
      </c>
    </row>
    <row r="197" spans="1:37" s="64" customFormat="1" ht="141.75" x14ac:dyDescent="0.25">
      <c r="A197" s="142">
        <v>879</v>
      </c>
      <c r="B197" s="77"/>
      <c r="C197" s="77"/>
      <c r="D197" s="103" t="s">
        <v>727</v>
      </c>
      <c r="E197" s="164">
        <v>44049</v>
      </c>
      <c r="F197" s="103" t="s">
        <v>74</v>
      </c>
      <c r="G197" s="103"/>
      <c r="H197" s="103" t="s">
        <v>124</v>
      </c>
      <c r="I197" s="136" t="s">
        <v>763</v>
      </c>
      <c r="J197" s="14" t="s">
        <v>45</v>
      </c>
      <c r="K197" s="14" t="s">
        <v>159</v>
      </c>
      <c r="L197" s="103" t="s">
        <v>36</v>
      </c>
      <c r="M197" s="103" t="s">
        <v>56</v>
      </c>
      <c r="N197" s="103"/>
      <c r="O197" s="87"/>
      <c r="P197" s="103"/>
      <c r="Q197" s="87"/>
      <c r="R197" s="87"/>
      <c r="S197" s="103"/>
      <c r="T197" s="77">
        <v>4</v>
      </c>
      <c r="U197" s="87"/>
      <c r="V197" s="136" t="s">
        <v>732</v>
      </c>
      <c r="W197" s="103" t="s">
        <v>734</v>
      </c>
      <c r="X197" s="103" t="s">
        <v>734</v>
      </c>
      <c r="Y197" s="103">
        <v>1</v>
      </c>
      <c r="Z197" s="163">
        <v>44094</v>
      </c>
      <c r="AA197" s="163">
        <v>44165</v>
      </c>
      <c r="AB197" s="103" t="s">
        <v>726</v>
      </c>
      <c r="AC197" s="103" t="s">
        <v>1318</v>
      </c>
      <c r="AD197" s="103" t="s">
        <v>70</v>
      </c>
      <c r="AE197" s="6" t="str">
        <f t="shared" si="12"/>
        <v>A</v>
      </c>
      <c r="AF197" s="87"/>
      <c r="AG197" s="88" t="str">
        <f t="shared" si="13"/>
        <v>N.A.</v>
      </c>
      <c r="AH197" s="136" t="s">
        <v>1397</v>
      </c>
      <c r="AI197" s="156" t="s">
        <v>39</v>
      </c>
      <c r="AJ197" s="136" t="s">
        <v>1397</v>
      </c>
      <c r="AK197" s="47" t="str">
        <f t="shared" si="14"/>
        <v>SI</v>
      </c>
    </row>
    <row r="198" spans="1:37" s="64" customFormat="1" ht="141.75" x14ac:dyDescent="0.25">
      <c r="A198" s="142">
        <v>879</v>
      </c>
      <c r="B198" s="77"/>
      <c r="C198" s="77"/>
      <c r="D198" s="103" t="s">
        <v>727</v>
      </c>
      <c r="E198" s="164">
        <v>44049</v>
      </c>
      <c r="F198" s="103" t="s">
        <v>74</v>
      </c>
      <c r="G198" s="103"/>
      <c r="H198" s="103" t="s">
        <v>124</v>
      </c>
      <c r="I198" s="136" t="s">
        <v>763</v>
      </c>
      <c r="J198" s="14" t="s">
        <v>45</v>
      </c>
      <c r="K198" s="14" t="s">
        <v>159</v>
      </c>
      <c r="L198" s="103" t="s">
        <v>36</v>
      </c>
      <c r="M198" s="103" t="s">
        <v>56</v>
      </c>
      <c r="N198" s="103"/>
      <c r="O198" s="87"/>
      <c r="P198" s="103"/>
      <c r="Q198" s="87"/>
      <c r="R198" s="87"/>
      <c r="S198" s="103"/>
      <c r="T198" s="77">
        <v>5</v>
      </c>
      <c r="U198" s="87"/>
      <c r="V198" s="136" t="s">
        <v>747</v>
      </c>
      <c r="W198" s="103" t="s">
        <v>756</v>
      </c>
      <c r="X198" s="103" t="s">
        <v>756</v>
      </c>
      <c r="Y198" s="103">
        <v>1</v>
      </c>
      <c r="Z198" s="163">
        <v>44105</v>
      </c>
      <c r="AA198" s="163">
        <v>44150</v>
      </c>
      <c r="AB198" s="103" t="s">
        <v>331</v>
      </c>
      <c r="AC198" s="103" t="s">
        <v>86</v>
      </c>
      <c r="AD198" s="103" t="s">
        <v>70</v>
      </c>
      <c r="AE198" s="6" t="str">
        <f t="shared" si="12"/>
        <v>A</v>
      </c>
      <c r="AF198" s="87"/>
      <c r="AG198" s="88" t="str">
        <f t="shared" si="13"/>
        <v>N.A.</v>
      </c>
      <c r="AH198" s="136" t="s">
        <v>1416</v>
      </c>
      <c r="AI198" s="156" t="s">
        <v>39</v>
      </c>
      <c r="AJ198" s="205" t="s">
        <v>1416</v>
      </c>
      <c r="AK198" s="47" t="str">
        <f t="shared" si="14"/>
        <v>SI</v>
      </c>
    </row>
    <row r="199" spans="1:37" s="64" customFormat="1" ht="141.75" x14ac:dyDescent="0.25">
      <c r="A199" s="142">
        <v>879</v>
      </c>
      <c r="B199" s="77"/>
      <c r="C199" s="77"/>
      <c r="D199" s="103" t="s">
        <v>727</v>
      </c>
      <c r="E199" s="164">
        <v>44049</v>
      </c>
      <c r="F199" s="103" t="s">
        <v>74</v>
      </c>
      <c r="G199" s="103"/>
      <c r="H199" s="103" t="s">
        <v>124</v>
      </c>
      <c r="I199" s="136" t="s">
        <v>763</v>
      </c>
      <c r="J199" s="14" t="s">
        <v>45</v>
      </c>
      <c r="K199" s="14" t="s">
        <v>159</v>
      </c>
      <c r="L199" s="103" t="s">
        <v>36</v>
      </c>
      <c r="M199" s="103" t="s">
        <v>56</v>
      </c>
      <c r="N199" s="103"/>
      <c r="O199" s="87"/>
      <c r="P199" s="103"/>
      <c r="Q199" s="87"/>
      <c r="R199" s="87"/>
      <c r="S199" s="103"/>
      <c r="T199" s="77">
        <v>6</v>
      </c>
      <c r="U199" s="87"/>
      <c r="V199" s="136" t="s">
        <v>748</v>
      </c>
      <c r="W199" s="103" t="s">
        <v>757</v>
      </c>
      <c r="X199" s="103" t="s">
        <v>757</v>
      </c>
      <c r="Y199" s="103">
        <v>1</v>
      </c>
      <c r="Z199" s="163">
        <v>44150</v>
      </c>
      <c r="AA199" s="163">
        <v>44165</v>
      </c>
      <c r="AB199" s="103" t="s">
        <v>726</v>
      </c>
      <c r="AC199" s="103" t="s">
        <v>1318</v>
      </c>
      <c r="AD199" s="103" t="s">
        <v>70</v>
      </c>
      <c r="AE199" s="6" t="str">
        <f t="shared" si="12"/>
        <v>A</v>
      </c>
      <c r="AF199" s="87"/>
      <c r="AG199" s="88" t="str">
        <f t="shared" si="13"/>
        <v>N.A.</v>
      </c>
      <c r="AH199" s="136" t="s">
        <v>1397</v>
      </c>
      <c r="AI199" s="156" t="s">
        <v>39</v>
      </c>
      <c r="AJ199" s="136" t="s">
        <v>1397</v>
      </c>
      <c r="AK199" s="47" t="str">
        <f t="shared" si="14"/>
        <v>SI</v>
      </c>
    </row>
    <row r="200" spans="1:37" s="64" customFormat="1" ht="141.75" x14ac:dyDescent="0.25">
      <c r="A200" s="142">
        <v>879</v>
      </c>
      <c r="B200" s="77"/>
      <c r="C200" s="77"/>
      <c r="D200" s="103" t="s">
        <v>727</v>
      </c>
      <c r="E200" s="164">
        <v>44049</v>
      </c>
      <c r="F200" s="103" t="s">
        <v>74</v>
      </c>
      <c r="G200" s="103"/>
      <c r="H200" s="103" t="s">
        <v>124</v>
      </c>
      <c r="I200" s="136" t="s">
        <v>763</v>
      </c>
      <c r="J200" s="14" t="s">
        <v>45</v>
      </c>
      <c r="K200" s="14" t="s">
        <v>159</v>
      </c>
      <c r="L200" s="103" t="s">
        <v>36</v>
      </c>
      <c r="M200" s="103" t="s">
        <v>56</v>
      </c>
      <c r="N200" s="103"/>
      <c r="O200" s="87"/>
      <c r="P200" s="103"/>
      <c r="Q200" s="87"/>
      <c r="R200" s="87"/>
      <c r="S200" s="103"/>
      <c r="T200" s="77">
        <v>7</v>
      </c>
      <c r="U200" s="87"/>
      <c r="V200" s="136" t="s">
        <v>749</v>
      </c>
      <c r="W200" s="103" t="s">
        <v>758</v>
      </c>
      <c r="X200" s="103" t="s">
        <v>758</v>
      </c>
      <c r="Y200" s="103">
        <v>1</v>
      </c>
      <c r="Z200" s="163">
        <v>44165</v>
      </c>
      <c r="AA200" s="163">
        <v>44195</v>
      </c>
      <c r="AB200" s="103" t="s">
        <v>331</v>
      </c>
      <c r="AC200" s="103" t="s">
        <v>86</v>
      </c>
      <c r="AD200" s="103" t="s">
        <v>70</v>
      </c>
      <c r="AE200" s="6" t="str">
        <f t="shared" si="12"/>
        <v>A</v>
      </c>
      <c r="AF200" s="87"/>
      <c r="AG200" s="88" t="str">
        <f t="shared" si="13"/>
        <v>N.A.</v>
      </c>
      <c r="AH200" s="136" t="s">
        <v>1397</v>
      </c>
      <c r="AI200" s="156" t="s">
        <v>39</v>
      </c>
      <c r="AJ200" s="136" t="s">
        <v>1397</v>
      </c>
      <c r="AK200" s="47" t="str">
        <f t="shared" si="14"/>
        <v>SI</v>
      </c>
    </row>
    <row r="201" spans="1:37" s="64" customFormat="1" ht="141.75" x14ac:dyDescent="0.25">
      <c r="A201" s="142">
        <v>879</v>
      </c>
      <c r="B201" s="77"/>
      <c r="C201" s="77"/>
      <c r="D201" s="103" t="s">
        <v>727</v>
      </c>
      <c r="E201" s="164">
        <v>44049</v>
      </c>
      <c r="F201" s="103" t="s">
        <v>74</v>
      </c>
      <c r="G201" s="103"/>
      <c r="H201" s="103" t="s">
        <v>124</v>
      </c>
      <c r="I201" s="136" t="s">
        <v>763</v>
      </c>
      <c r="J201" s="14" t="s">
        <v>45</v>
      </c>
      <c r="K201" s="14" t="s">
        <v>159</v>
      </c>
      <c r="L201" s="103" t="s">
        <v>36</v>
      </c>
      <c r="M201" s="103" t="s">
        <v>56</v>
      </c>
      <c r="N201" s="103"/>
      <c r="O201" s="87"/>
      <c r="P201" s="103"/>
      <c r="Q201" s="87"/>
      <c r="R201" s="87"/>
      <c r="S201" s="103"/>
      <c r="T201" s="77">
        <v>8</v>
      </c>
      <c r="U201" s="87"/>
      <c r="V201" s="136" t="s">
        <v>750</v>
      </c>
      <c r="W201" s="103" t="s">
        <v>759</v>
      </c>
      <c r="X201" s="103" t="s">
        <v>759</v>
      </c>
      <c r="Y201" s="103">
        <v>1</v>
      </c>
      <c r="Z201" s="163">
        <v>44197</v>
      </c>
      <c r="AA201" s="163">
        <v>44377</v>
      </c>
      <c r="AB201" s="103" t="s">
        <v>726</v>
      </c>
      <c r="AC201" s="103" t="s">
        <v>1318</v>
      </c>
      <c r="AD201" s="103" t="s">
        <v>70</v>
      </c>
      <c r="AE201" s="6" t="str">
        <f t="shared" si="12"/>
        <v>A</v>
      </c>
      <c r="AF201" s="87"/>
      <c r="AG201" s="88" t="str">
        <f t="shared" si="13"/>
        <v>N.A.</v>
      </c>
      <c r="AH201" s="136" t="s">
        <v>1397</v>
      </c>
      <c r="AI201" s="156" t="s">
        <v>39</v>
      </c>
      <c r="AJ201" s="136" t="s">
        <v>1397</v>
      </c>
      <c r="AK201" s="47" t="str">
        <f t="shared" si="14"/>
        <v>SI</v>
      </c>
    </row>
    <row r="202" spans="1:37" s="64" customFormat="1" ht="141.75" x14ac:dyDescent="0.25">
      <c r="A202" s="142">
        <v>879</v>
      </c>
      <c r="B202" s="77"/>
      <c r="C202" s="77"/>
      <c r="D202" s="103" t="s">
        <v>727</v>
      </c>
      <c r="E202" s="164">
        <v>44049</v>
      </c>
      <c r="F202" s="103" t="s">
        <v>74</v>
      </c>
      <c r="G202" s="103"/>
      <c r="H202" s="103" t="s">
        <v>124</v>
      </c>
      <c r="I202" s="136" t="s">
        <v>763</v>
      </c>
      <c r="J202" s="14" t="s">
        <v>45</v>
      </c>
      <c r="K202" s="14" t="s">
        <v>159</v>
      </c>
      <c r="L202" s="103" t="s">
        <v>36</v>
      </c>
      <c r="M202" s="103" t="s">
        <v>56</v>
      </c>
      <c r="N202" s="103"/>
      <c r="O202" s="87"/>
      <c r="P202" s="103"/>
      <c r="Q202" s="87"/>
      <c r="R202" s="87"/>
      <c r="S202" s="103"/>
      <c r="T202" s="77">
        <v>9</v>
      </c>
      <c r="U202" s="87"/>
      <c r="V202" s="136" t="s">
        <v>751</v>
      </c>
      <c r="W202" s="103" t="s">
        <v>760</v>
      </c>
      <c r="X202" s="103" t="s">
        <v>760</v>
      </c>
      <c r="Y202" s="103">
        <v>1</v>
      </c>
      <c r="Z202" s="163">
        <v>44377</v>
      </c>
      <c r="AA202" s="163">
        <v>44408</v>
      </c>
      <c r="AB202" s="103" t="s">
        <v>331</v>
      </c>
      <c r="AC202" s="103" t="s">
        <v>86</v>
      </c>
      <c r="AD202" s="103" t="s">
        <v>70</v>
      </c>
      <c r="AE202" s="6" t="str">
        <f t="shared" si="12"/>
        <v>A</v>
      </c>
      <c r="AF202" s="87"/>
      <c r="AG202" s="88" t="str">
        <f t="shared" si="13"/>
        <v>N.A.</v>
      </c>
      <c r="AH202" s="136" t="s">
        <v>1397</v>
      </c>
      <c r="AI202" s="156" t="s">
        <v>39</v>
      </c>
      <c r="AJ202" s="136" t="s">
        <v>1397</v>
      </c>
      <c r="AK202" s="47" t="str">
        <f t="shared" si="14"/>
        <v>SI</v>
      </c>
    </row>
    <row r="203" spans="1:37" s="64" customFormat="1" ht="110.25" x14ac:dyDescent="0.25">
      <c r="A203" s="142">
        <v>880</v>
      </c>
      <c r="B203" s="77"/>
      <c r="C203" s="77"/>
      <c r="D203" s="103" t="s">
        <v>727</v>
      </c>
      <c r="E203" s="164">
        <v>44049</v>
      </c>
      <c r="F203" s="103" t="s">
        <v>74</v>
      </c>
      <c r="G203" s="103"/>
      <c r="H203" s="103" t="s">
        <v>124</v>
      </c>
      <c r="I203" s="136" t="s">
        <v>764</v>
      </c>
      <c r="J203" s="14" t="s">
        <v>45</v>
      </c>
      <c r="K203" s="14" t="s">
        <v>159</v>
      </c>
      <c r="L203" s="103" t="s">
        <v>36</v>
      </c>
      <c r="M203" s="103" t="s">
        <v>56</v>
      </c>
      <c r="N203" s="103"/>
      <c r="O203" s="87"/>
      <c r="P203" s="103"/>
      <c r="Q203" s="87"/>
      <c r="R203" s="87"/>
      <c r="S203" s="103"/>
      <c r="T203" s="77">
        <v>1</v>
      </c>
      <c r="U203" s="87"/>
      <c r="V203" s="136" t="s">
        <v>729</v>
      </c>
      <c r="W203" s="103" t="s">
        <v>717</v>
      </c>
      <c r="X203" s="103" t="s">
        <v>717</v>
      </c>
      <c r="Y203" s="103">
        <v>1</v>
      </c>
      <c r="Z203" s="163">
        <v>44071</v>
      </c>
      <c r="AA203" s="163">
        <v>44089</v>
      </c>
      <c r="AB203" s="103" t="s">
        <v>331</v>
      </c>
      <c r="AC203" s="103" t="s">
        <v>86</v>
      </c>
      <c r="AD203" s="103" t="s">
        <v>70</v>
      </c>
      <c r="AE203" s="6" t="str">
        <f t="shared" si="12"/>
        <v>A</v>
      </c>
      <c r="AF203" s="87"/>
      <c r="AG203" s="88" t="str">
        <f t="shared" si="13"/>
        <v>N.A.</v>
      </c>
      <c r="AH203" s="136" t="s">
        <v>1418</v>
      </c>
      <c r="AI203" s="156" t="s">
        <v>39</v>
      </c>
      <c r="AJ203" s="136" t="s">
        <v>1415</v>
      </c>
      <c r="AK203" s="47" t="str">
        <f t="shared" si="14"/>
        <v>SI</v>
      </c>
    </row>
    <row r="204" spans="1:37" s="64" customFormat="1" ht="110.25" x14ac:dyDescent="0.25">
      <c r="A204" s="142">
        <v>880</v>
      </c>
      <c r="B204" s="77"/>
      <c r="C204" s="77"/>
      <c r="D204" s="103" t="s">
        <v>727</v>
      </c>
      <c r="E204" s="164">
        <v>44049</v>
      </c>
      <c r="F204" s="103" t="s">
        <v>74</v>
      </c>
      <c r="G204" s="103"/>
      <c r="H204" s="103" t="s">
        <v>124</v>
      </c>
      <c r="I204" s="136" t="s">
        <v>764</v>
      </c>
      <c r="J204" s="14" t="s">
        <v>45</v>
      </c>
      <c r="K204" s="14" t="s">
        <v>159</v>
      </c>
      <c r="L204" s="103" t="s">
        <v>36</v>
      </c>
      <c r="M204" s="103" t="s">
        <v>56</v>
      </c>
      <c r="N204" s="103"/>
      <c r="O204" s="87"/>
      <c r="P204" s="103"/>
      <c r="Q204" s="87"/>
      <c r="R204" s="87"/>
      <c r="S204" s="103"/>
      <c r="T204" s="77">
        <v>2</v>
      </c>
      <c r="U204" s="87"/>
      <c r="V204" s="136" t="s">
        <v>730</v>
      </c>
      <c r="W204" s="103" t="s">
        <v>718</v>
      </c>
      <c r="X204" s="103" t="s">
        <v>718</v>
      </c>
      <c r="Y204" s="103">
        <v>1</v>
      </c>
      <c r="Z204" s="163">
        <v>44089</v>
      </c>
      <c r="AA204" s="163">
        <v>44094</v>
      </c>
      <c r="AB204" s="103" t="s">
        <v>726</v>
      </c>
      <c r="AC204" s="103" t="s">
        <v>1318</v>
      </c>
      <c r="AD204" s="103" t="s">
        <v>70</v>
      </c>
      <c r="AE204" s="6" t="str">
        <f t="shared" si="12"/>
        <v>C</v>
      </c>
      <c r="AF204" s="87"/>
      <c r="AG204" s="88">
        <f t="shared" si="13"/>
        <v>1</v>
      </c>
      <c r="AH204" s="136" t="s">
        <v>1393</v>
      </c>
      <c r="AI204" s="156">
        <v>1</v>
      </c>
      <c r="AJ204" s="136" t="s">
        <v>1415</v>
      </c>
      <c r="AK204" s="47" t="str">
        <f t="shared" si="14"/>
        <v>NO</v>
      </c>
    </row>
    <row r="205" spans="1:37" s="64" customFormat="1" ht="110.25" x14ac:dyDescent="0.25">
      <c r="A205" s="142">
        <v>880</v>
      </c>
      <c r="B205" s="77"/>
      <c r="C205" s="77"/>
      <c r="D205" s="103" t="s">
        <v>727</v>
      </c>
      <c r="E205" s="164">
        <v>44049</v>
      </c>
      <c r="F205" s="103" t="s">
        <v>74</v>
      </c>
      <c r="G205" s="103"/>
      <c r="H205" s="103" t="s">
        <v>124</v>
      </c>
      <c r="I205" s="136" t="s">
        <v>764</v>
      </c>
      <c r="J205" s="14" t="s">
        <v>45</v>
      </c>
      <c r="K205" s="14" t="s">
        <v>159</v>
      </c>
      <c r="L205" s="103" t="s">
        <v>36</v>
      </c>
      <c r="M205" s="103" t="s">
        <v>56</v>
      </c>
      <c r="N205" s="103"/>
      <c r="O205" s="87"/>
      <c r="P205" s="103"/>
      <c r="Q205" s="87"/>
      <c r="R205" s="87"/>
      <c r="S205" s="103"/>
      <c r="T205" s="77">
        <v>3</v>
      </c>
      <c r="U205" s="87"/>
      <c r="V205" s="136" t="s">
        <v>731</v>
      </c>
      <c r="W205" s="103" t="s">
        <v>733</v>
      </c>
      <c r="X205" s="103" t="s">
        <v>733</v>
      </c>
      <c r="Y205" s="103">
        <v>2</v>
      </c>
      <c r="Z205" s="163">
        <v>44094</v>
      </c>
      <c r="AA205" s="163">
        <v>44165</v>
      </c>
      <c r="AB205" s="103" t="s">
        <v>726</v>
      </c>
      <c r="AC205" s="103" t="s">
        <v>1318</v>
      </c>
      <c r="AD205" s="103" t="s">
        <v>70</v>
      </c>
      <c r="AE205" s="6" t="str">
        <f t="shared" si="12"/>
        <v>A</v>
      </c>
      <c r="AF205" s="87"/>
      <c r="AG205" s="88" t="str">
        <f t="shared" si="13"/>
        <v>N.A.</v>
      </c>
      <c r="AH205" s="136" t="s">
        <v>1397</v>
      </c>
      <c r="AI205" s="156" t="s">
        <v>39</v>
      </c>
      <c r="AJ205" s="136" t="s">
        <v>1397</v>
      </c>
      <c r="AK205" s="47" t="str">
        <f t="shared" si="14"/>
        <v>SI</v>
      </c>
    </row>
    <row r="206" spans="1:37" s="64" customFormat="1" ht="110.25" x14ac:dyDescent="0.25">
      <c r="A206" s="142">
        <v>880</v>
      </c>
      <c r="B206" s="77"/>
      <c r="C206" s="77"/>
      <c r="D206" s="103" t="s">
        <v>727</v>
      </c>
      <c r="E206" s="164">
        <v>44049</v>
      </c>
      <c r="F206" s="103" t="s">
        <v>74</v>
      </c>
      <c r="G206" s="103"/>
      <c r="H206" s="103" t="s">
        <v>124</v>
      </c>
      <c r="I206" s="136" t="s">
        <v>764</v>
      </c>
      <c r="J206" s="14" t="s">
        <v>45</v>
      </c>
      <c r="K206" s="14" t="s">
        <v>159</v>
      </c>
      <c r="L206" s="103" t="s">
        <v>36</v>
      </c>
      <c r="M206" s="103" t="s">
        <v>56</v>
      </c>
      <c r="N206" s="103"/>
      <c r="O206" s="87"/>
      <c r="P206" s="103"/>
      <c r="Q206" s="87"/>
      <c r="R206" s="87"/>
      <c r="S206" s="103"/>
      <c r="T206" s="77">
        <v>4</v>
      </c>
      <c r="U206" s="87"/>
      <c r="V206" s="136" t="s">
        <v>732</v>
      </c>
      <c r="W206" s="103" t="s">
        <v>734</v>
      </c>
      <c r="X206" s="103" t="s">
        <v>734</v>
      </c>
      <c r="Y206" s="103">
        <v>1</v>
      </c>
      <c r="Z206" s="163">
        <v>44094</v>
      </c>
      <c r="AA206" s="163">
        <v>44165</v>
      </c>
      <c r="AB206" s="103" t="s">
        <v>726</v>
      </c>
      <c r="AC206" s="103" t="s">
        <v>1318</v>
      </c>
      <c r="AD206" s="103" t="s">
        <v>70</v>
      </c>
      <c r="AE206" s="6" t="str">
        <f t="shared" si="12"/>
        <v>A</v>
      </c>
      <c r="AF206" s="87"/>
      <c r="AG206" s="88" t="str">
        <f t="shared" si="13"/>
        <v>N.A.</v>
      </c>
      <c r="AH206" s="136" t="s">
        <v>1397</v>
      </c>
      <c r="AI206" s="156" t="s">
        <v>39</v>
      </c>
      <c r="AJ206" s="136" t="s">
        <v>1397</v>
      </c>
      <c r="AK206" s="47" t="str">
        <f t="shared" si="14"/>
        <v>SI</v>
      </c>
    </row>
    <row r="207" spans="1:37" s="64" customFormat="1" ht="110.25" x14ac:dyDescent="0.25">
      <c r="A207" s="142">
        <v>880</v>
      </c>
      <c r="B207" s="77"/>
      <c r="C207" s="77"/>
      <c r="D207" s="103" t="s">
        <v>727</v>
      </c>
      <c r="E207" s="164">
        <v>44049</v>
      </c>
      <c r="F207" s="103" t="s">
        <v>74</v>
      </c>
      <c r="G207" s="103"/>
      <c r="H207" s="103" t="s">
        <v>124</v>
      </c>
      <c r="I207" s="136" t="s">
        <v>764</v>
      </c>
      <c r="J207" s="14" t="s">
        <v>45</v>
      </c>
      <c r="K207" s="14" t="s">
        <v>159</v>
      </c>
      <c r="L207" s="103" t="s">
        <v>36</v>
      </c>
      <c r="M207" s="103" t="s">
        <v>56</v>
      </c>
      <c r="N207" s="103"/>
      <c r="O207" s="87"/>
      <c r="P207" s="103"/>
      <c r="Q207" s="87"/>
      <c r="R207" s="87"/>
      <c r="S207" s="103"/>
      <c r="T207" s="77">
        <v>5</v>
      </c>
      <c r="U207" s="87"/>
      <c r="V207" s="136" t="s">
        <v>748</v>
      </c>
      <c r="W207" s="103" t="s">
        <v>757</v>
      </c>
      <c r="X207" s="103" t="s">
        <v>757</v>
      </c>
      <c r="Y207" s="103">
        <v>1</v>
      </c>
      <c r="Z207" s="163">
        <v>44150</v>
      </c>
      <c r="AA207" s="163">
        <v>44165</v>
      </c>
      <c r="AB207" s="103" t="s">
        <v>726</v>
      </c>
      <c r="AC207" s="103" t="s">
        <v>1318</v>
      </c>
      <c r="AD207" s="103" t="s">
        <v>70</v>
      </c>
      <c r="AE207" s="6" t="str">
        <f t="shared" si="12"/>
        <v>C</v>
      </c>
      <c r="AF207" s="87"/>
      <c r="AG207" s="88">
        <f t="shared" si="13"/>
        <v>1</v>
      </c>
      <c r="AH207" s="136" t="s">
        <v>1393</v>
      </c>
      <c r="AI207" s="156">
        <v>1</v>
      </c>
      <c r="AJ207" s="136" t="s">
        <v>1415</v>
      </c>
      <c r="AK207" s="47" t="str">
        <f t="shared" si="14"/>
        <v>NO</v>
      </c>
    </row>
    <row r="208" spans="1:37" s="64" customFormat="1" ht="110.25" x14ac:dyDescent="0.25">
      <c r="A208" s="142">
        <v>880</v>
      </c>
      <c r="B208" s="77"/>
      <c r="C208" s="77"/>
      <c r="D208" s="103" t="s">
        <v>727</v>
      </c>
      <c r="E208" s="164">
        <v>44049</v>
      </c>
      <c r="F208" s="103" t="s">
        <v>74</v>
      </c>
      <c r="G208" s="103"/>
      <c r="H208" s="103" t="s">
        <v>124</v>
      </c>
      <c r="I208" s="136" t="s">
        <v>764</v>
      </c>
      <c r="J208" s="14" t="s">
        <v>45</v>
      </c>
      <c r="K208" s="14" t="s">
        <v>159</v>
      </c>
      <c r="L208" s="103" t="s">
        <v>36</v>
      </c>
      <c r="M208" s="103" t="s">
        <v>56</v>
      </c>
      <c r="N208" s="103"/>
      <c r="O208" s="87"/>
      <c r="P208" s="103"/>
      <c r="Q208" s="87"/>
      <c r="R208" s="87"/>
      <c r="S208" s="103"/>
      <c r="T208" s="77">
        <v>6</v>
      </c>
      <c r="U208" s="87"/>
      <c r="V208" s="136" t="s">
        <v>747</v>
      </c>
      <c r="W208" s="103" t="s">
        <v>756</v>
      </c>
      <c r="X208" s="103" t="s">
        <v>756</v>
      </c>
      <c r="Y208" s="103">
        <v>1</v>
      </c>
      <c r="Z208" s="163">
        <v>44105</v>
      </c>
      <c r="AA208" s="163">
        <v>44150</v>
      </c>
      <c r="AB208" s="103" t="s">
        <v>331</v>
      </c>
      <c r="AC208" s="103" t="s">
        <v>86</v>
      </c>
      <c r="AD208" s="103" t="s">
        <v>70</v>
      </c>
      <c r="AE208" s="6" t="str">
        <f t="shared" si="12"/>
        <v>A</v>
      </c>
      <c r="AF208" s="87"/>
      <c r="AG208" s="88" t="str">
        <f t="shared" si="13"/>
        <v>N.A.</v>
      </c>
      <c r="AH208" s="136" t="s">
        <v>1417</v>
      </c>
      <c r="AI208" s="156" t="s">
        <v>39</v>
      </c>
      <c r="AJ208" s="136" t="s">
        <v>1417</v>
      </c>
      <c r="AK208" s="47" t="str">
        <f t="shared" si="14"/>
        <v>SI</v>
      </c>
    </row>
    <row r="209" spans="1:37" s="64" customFormat="1" ht="110.25" x14ac:dyDescent="0.25">
      <c r="A209" s="142">
        <v>880</v>
      </c>
      <c r="B209" s="77"/>
      <c r="C209" s="77"/>
      <c r="D209" s="103" t="s">
        <v>727</v>
      </c>
      <c r="E209" s="164">
        <v>44049</v>
      </c>
      <c r="F209" s="103" t="s">
        <v>74</v>
      </c>
      <c r="G209" s="103"/>
      <c r="H209" s="103" t="s">
        <v>124</v>
      </c>
      <c r="I209" s="136" t="s">
        <v>764</v>
      </c>
      <c r="J209" s="14" t="s">
        <v>45</v>
      </c>
      <c r="K209" s="14" t="s">
        <v>159</v>
      </c>
      <c r="L209" s="103" t="s">
        <v>36</v>
      </c>
      <c r="M209" s="103" t="s">
        <v>56</v>
      </c>
      <c r="N209" s="103"/>
      <c r="O209" s="87"/>
      <c r="P209" s="103"/>
      <c r="Q209" s="87"/>
      <c r="R209" s="87"/>
      <c r="S209" s="103"/>
      <c r="T209" s="77">
        <v>7</v>
      </c>
      <c r="U209" s="87"/>
      <c r="V209" s="136" t="s">
        <v>749</v>
      </c>
      <c r="W209" s="103" t="s">
        <v>758</v>
      </c>
      <c r="X209" s="103" t="s">
        <v>758</v>
      </c>
      <c r="Y209" s="103">
        <v>1</v>
      </c>
      <c r="Z209" s="163">
        <v>44165</v>
      </c>
      <c r="AA209" s="163">
        <v>44195</v>
      </c>
      <c r="AB209" s="103" t="s">
        <v>331</v>
      </c>
      <c r="AC209" s="103" t="s">
        <v>86</v>
      </c>
      <c r="AD209" s="103" t="s">
        <v>70</v>
      </c>
      <c r="AE209" s="6" t="str">
        <f t="shared" si="12"/>
        <v>A</v>
      </c>
      <c r="AF209" s="87"/>
      <c r="AG209" s="88" t="str">
        <f t="shared" si="13"/>
        <v>N.A.</v>
      </c>
      <c r="AH209" s="136" t="s">
        <v>1417</v>
      </c>
      <c r="AI209" s="156" t="s">
        <v>39</v>
      </c>
      <c r="AJ209" s="136" t="s">
        <v>1417</v>
      </c>
      <c r="AK209" s="47" t="str">
        <f t="shared" si="14"/>
        <v>SI</v>
      </c>
    </row>
    <row r="210" spans="1:37" s="64" customFormat="1" ht="110.25" x14ac:dyDescent="0.25">
      <c r="A210" s="142">
        <v>880</v>
      </c>
      <c r="B210" s="77"/>
      <c r="C210" s="77"/>
      <c r="D210" s="103" t="s">
        <v>727</v>
      </c>
      <c r="E210" s="164">
        <v>44049</v>
      </c>
      <c r="F210" s="103" t="s">
        <v>74</v>
      </c>
      <c r="G210" s="103"/>
      <c r="H210" s="103" t="s">
        <v>124</v>
      </c>
      <c r="I210" s="136" t="s">
        <v>764</v>
      </c>
      <c r="J210" s="14" t="s">
        <v>45</v>
      </c>
      <c r="K210" s="14" t="s">
        <v>159</v>
      </c>
      <c r="L210" s="103" t="s">
        <v>36</v>
      </c>
      <c r="M210" s="103" t="s">
        <v>56</v>
      </c>
      <c r="N210" s="103"/>
      <c r="O210" s="87"/>
      <c r="P210" s="103"/>
      <c r="Q210" s="87"/>
      <c r="R210" s="87"/>
      <c r="S210" s="103"/>
      <c r="T210" s="77">
        <v>8</v>
      </c>
      <c r="U210" s="87"/>
      <c r="V210" s="136" t="s">
        <v>750</v>
      </c>
      <c r="W210" s="103" t="s">
        <v>759</v>
      </c>
      <c r="X210" s="103" t="s">
        <v>759</v>
      </c>
      <c r="Y210" s="103">
        <v>1</v>
      </c>
      <c r="Z210" s="163">
        <v>44197</v>
      </c>
      <c r="AA210" s="163">
        <v>44377</v>
      </c>
      <c r="AB210" s="103" t="s">
        <v>726</v>
      </c>
      <c r="AC210" s="103" t="s">
        <v>1318</v>
      </c>
      <c r="AD210" s="103" t="s">
        <v>70</v>
      </c>
      <c r="AE210" s="6" t="str">
        <f t="shared" si="12"/>
        <v>A</v>
      </c>
      <c r="AF210" s="87"/>
      <c r="AG210" s="88" t="str">
        <f t="shared" si="13"/>
        <v>N.A.</v>
      </c>
      <c r="AH210" s="136" t="s">
        <v>1417</v>
      </c>
      <c r="AI210" s="156" t="s">
        <v>39</v>
      </c>
      <c r="AJ210" s="136" t="s">
        <v>1417</v>
      </c>
      <c r="AK210" s="47" t="str">
        <f t="shared" si="14"/>
        <v>SI</v>
      </c>
    </row>
    <row r="211" spans="1:37" s="64" customFormat="1" ht="110.25" x14ac:dyDescent="0.25">
      <c r="A211" s="142">
        <v>880</v>
      </c>
      <c r="B211" s="77"/>
      <c r="C211" s="77"/>
      <c r="D211" s="103" t="s">
        <v>727</v>
      </c>
      <c r="E211" s="164">
        <v>44049</v>
      </c>
      <c r="F211" s="103" t="s">
        <v>74</v>
      </c>
      <c r="G211" s="103"/>
      <c r="H211" s="103" t="s">
        <v>124</v>
      </c>
      <c r="I211" s="136" t="s">
        <v>764</v>
      </c>
      <c r="J211" s="14" t="s">
        <v>45</v>
      </c>
      <c r="K211" s="14" t="s">
        <v>159</v>
      </c>
      <c r="L211" s="103" t="s">
        <v>36</v>
      </c>
      <c r="M211" s="103" t="s">
        <v>56</v>
      </c>
      <c r="N211" s="103"/>
      <c r="O211" s="87"/>
      <c r="P211" s="103"/>
      <c r="Q211" s="87"/>
      <c r="R211" s="87"/>
      <c r="S211" s="103"/>
      <c r="T211" s="77">
        <v>9</v>
      </c>
      <c r="U211" s="87"/>
      <c r="V211" s="136" t="s">
        <v>751</v>
      </c>
      <c r="W211" s="103" t="s">
        <v>760</v>
      </c>
      <c r="X211" s="103" t="s">
        <v>760</v>
      </c>
      <c r="Y211" s="103">
        <v>1</v>
      </c>
      <c r="Z211" s="163">
        <v>44377</v>
      </c>
      <c r="AA211" s="163">
        <v>44408</v>
      </c>
      <c r="AB211" s="103" t="s">
        <v>331</v>
      </c>
      <c r="AC211" s="103" t="s">
        <v>86</v>
      </c>
      <c r="AD211" s="103" t="s">
        <v>70</v>
      </c>
      <c r="AE211" s="6" t="str">
        <f t="shared" si="12"/>
        <v>A</v>
      </c>
      <c r="AF211" s="87"/>
      <c r="AG211" s="88" t="str">
        <f t="shared" si="13"/>
        <v>N.A.</v>
      </c>
      <c r="AH211" s="204" t="s">
        <v>1417</v>
      </c>
      <c r="AI211" s="156" t="s">
        <v>39</v>
      </c>
      <c r="AJ211" s="136" t="s">
        <v>1417</v>
      </c>
      <c r="AK211" s="47" t="str">
        <f t="shared" si="14"/>
        <v>SI</v>
      </c>
    </row>
    <row r="212" spans="1:37" s="64" customFormat="1" ht="94.5" x14ac:dyDescent="0.25">
      <c r="A212" s="142">
        <v>881</v>
      </c>
      <c r="B212" s="77"/>
      <c r="C212" s="77"/>
      <c r="D212" s="103" t="s">
        <v>727</v>
      </c>
      <c r="E212" s="164">
        <v>44049</v>
      </c>
      <c r="F212" s="103" t="s">
        <v>74</v>
      </c>
      <c r="G212" s="103"/>
      <c r="H212" s="103" t="s">
        <v>124</v>
      </c>
      <c r="I212" s="136" t="s">
        <v>765</v>
      </c>
      <c r="J212" s="14" t="s">
        <v>45</v>
      </c>
      <c r="K212" s="14" t="s">
        <v>159</v>
      </c>
      <c r="L212" s="103" t="s">
        <v>36</v>
      </c>
      <c r="M212" s="103" t="s">
        <v>56</v>
      </c>
      <c r="N212" s="103"/>
      <c r="O212" s="87"/>
      <c r="P212" s="103"/>
      <c r="Q212" s="87"/>
      <c r="R212" s="87"/>
      <c r="S212" s="103"/>
      <c r="T212" s="77">
        <v>1</v>
      </c>
      <c r="U212" s="87"/>
      <c r="V212" s="136" t="s">
        <v>729</v>
      </c>
      <c r="W212" s="103" t="s">
        <v>717</v>
      </c>
      <c r="X212" s="103" t="s">
        <v>717</v>
      </c>
      <c r="Y212" s="103">
        <v>1</v>
      </c>
      <c r="Z212" s="163">
        <v>44071</v>
      </c>
      <c r="AA212" s="163">
        <v>44089</v>
      </c>
      <c r="AB212" s="103" t="s">
        <v>331</v>
      </c>
      <c r="AC212" s="103" t="s">
        <v>86</v>
      </c>
      <c r="AD212" s="103" t="s">
        <v>104</v>
      </c>
      <c r="AE212" s="6" t="str">
        <f t="shared" si="12"/>
        <v>C</v>
      </c>
      <c r="AF212" s="87"/>
      <c r="AG212" s="88">
        <f t="shared" si="13"/>
        <v>1</v>
      </c>
      <c r="AH212" s="136" t="s">
        <v>1498</v>
      </c>
      <c r="AI212" s="156">
        <v>1</v>
      </c>
      <c r="AJ212" s="136" t="s">
        <v>1499</v>
      </c>
      <c r="AK212" s="47" t="str">
        <f t="shared" si="14"/>
        <v>NO</v>
      </c>
    </row>
    <row r="213" spans="1:37" s="64" customFormat="1" ht="94.5" x14ac:dyDescent="0.25">
      <c r="A213" s="142">
        <v>881</v>
      </c>
      <c r="B213" s="77"/>
      <c r="C213" s="77"/>
      <c r="D213" s="103" t="s">
        <v>727</v>
      </c>
      <c r="E213" s="164">
        <v>44049</v>
      </c>
      <c r="F213" s="103" t="s">
        <v>74</v>
      </c>
      <c r="G213" s="103"/>
      <c r="H213" s="103" t="s">
        <v>124</v>
      </c>
      <c r="I213" s="136" t="s">
        <v>765</v>
      </c>
      <c r="J213" s="14" t="s">
        <v>45</v>
      </c>
      <c r="K213" s="14" t="s">
        <v>159</v>
      </c>
      <c r="L213" s="103" t="s">
        <v>36</v>
      </c>
      <c r="M213" s="103" t="s">
        <v>56</v>
      </c>
      <c r="N213" s="103"/>
      <c r="O213" s="87"/>
      <c r="P213" s="103"/>
      <c r="Q213" s="87"/>
      <c r="R213" s="87"/>
      <c r="S213" s="103"/>
      <c r="T213" s="77">
        <v>2</v>
      </c>
      <c r="U213" s="87"/>
      <c r="V213" s="136" t="s">
        <v>730</v>
      </c>
      <c r="W213" s="103" t="s">
        <v>718</v>
      </c>
      <c r="X213" s="103" t="s">
        <v>718</v>
      </c>
      <c r="Y213" s="103">
        <v>1</v>
      </c>
      <c r="Z213" s="163">
        <v>44089</v>
      </c>
      <c r="AA213" s="163">
        <v>44094</v>
      </c>
      <c r="AB213" s="103" t="s">
        <v>726</v>
      </c>
      <c r="AC213" s="103" t="s">
        <v>1318</v>
      </c>
      <c r="AD213" s="103" t="s">
        <v>104</v>
      </c>
      <c r="AE213" s="6" t="str">
        <f t="shared" si="12"/>
        <v>C</v>
      </c>
      <c r="AF213" s="87"/>
      <c r="AG213" s="88">
        <f t="shared" si="13"/>
        <v>1</v>
      </c>
      <c r="AH213" s="136" t="s">
        <v>1393</v>
      </c>
      <c r="AI213" s="156">
        <v>1</v>
      </c>
      <c r="AJ213" s="136" t="s">
        <v>1500</v>
      </c>
      <c r="AK213" s="47" t="str">
        <f t="shared" si="14"/>
        <v>NO</v>
      </c>
    </row>
    <row r="214" spans="1:37" s="64" customFormat="1" ht="94.5" x14ac:dyDescent="0.25">
      <c r="A214" s="142">
        <v>881</v>
      </c>
      <c r="B214" s="77"/>
      <c r="C214" s="77"/>
      <c r="D214" s="103" t="s">
        <v>727</v>
      </c>
      <c r="E214" s="164">
        <v>44049</v>
      </c>
      <c r="F214" s="103" t="s">
        <v>74</v>
      </c>
      <c r="G214" s="103"/>
      <c r="H214" s="103" t="s">
        <v>124</v>
      </c>
      <c r="I214" s="136" t="s">
        <v>765</v>
      </c>
      <c r="J214" s="14" t="s">
        <v>45</v>
      </c>
      <c r="K214" s="14" t="s">
        <v>159</v>
      </c>
      <c r="L214" s="103" t="s">
        <v>36</v>
      </c>
      <c r="M214" s="103" t="s">
        <v>56</v>
      </c>
      <c r="N214" s="103"/>
      <c r="O214" s="87"/>
      <c r="P214" s="103"/>
      <c r="Q214" s="87"/>
      <c r="R214" s="87"/>
      <c r="S214" s="103"/>
      <c r="T214" s="77">
        <v>3</v>
      </c>
      <c r="U214" s="87"/>
      <c r="V214" s="136" t="s">
        <v>766</v>
      </c>
      <c r="W214" s="103" t="s">
        <v>733</v>
      </c>
      <c r="X214" s="103" t="s">
        <v>733</v>
      </c>
      <c r="Y214" s="103">
        <v>2</v>
      </c>
      <c r="Z214" s="163">
        <v>44094</v>
      </c>
      <c r="AA214" s="163">
        <v>44165</v>
      </c>
      <c r="AB214" s="103" t="s">
        <v>726</v>
      </c>
      <c r="AC214" s="103" t="s">
        <v>1318</v>
      </c>
      <c r="AD214" s="103" t="s">
        <v>104</v>
      </c>
      <c r="AE214" s="6" t="str">
        <f t="shared" si="12"/>
        <v>A</v>
      </c>
      <c r="AF214" s="87"/>
      <c r="AG214" s="88" t="str">
        <f t="shared" si="13"/>
        <v>N.A.</v>
      </c>
      <c r="AH214" s="136" t="s">
        <v>1455</v>
      </c>
      <c r="AI214" s="156" t="s">
        <v>39</v>
      </c>
      <c r="AJ214" s="136" t="s">
        <v>1455</v>
      </c>
      <c r="AK214" s="47" t="str">
        <f t="shared" si="14"/>
        <v>SI</v>
      </c>
    </row>
    <row r="215" spans="1:37" s="64" customFormat="1" ht="94.5" x14ac:dyDescent="0.25">
      <c r="A215" s="142">
        <v>881</v>
      </c>
      <c r="B215" s="77"/>
      <c r="C215" s="77"/>
      <c r="D215" s="103" t="s">
        <v>727</v>
      </c>
      <c r="E215" s="164">
        <v>44049</v>
      </c>
      <c r="F215" s="103" t="s">
        <v>74</v>
      </c>
      <c r="G215" s="103"/>
      <c r="H215" s="103" t="s">
        <v>124</v>
      </c>
      <c r="I215" s="136" t="s">
        <v>765</v>
      </c>
      <c r="J215" s="14" t="s">
        <v>45</v>
      </c>
      <c r="K215" s="14" t="s">
        <v>159</v>
      </c>
      <c r="L215" s="103" t="s">
        <v>36</v>
      </c>
      <c r="M215" s="103" t="s">
        <v>56</v>
      </c>
      <c r="N215" s="103"/>
      <c r="O215" s="87"/>
      <c r="P215" s="103"/>
      <c r="Q215" s="87"/>
      <c r="R215" s="87"/>
      <c r="S215" s="103"/>
      <c r="T215" s="77">
        <v>4</v>
      </c>
      <c r="U215" s="87"/>
      <c r="V215" s="136" t="s">
        <v>767</v>
      </c>
      <c r="W215" s="103" t="s">
        <v>771</v>
      </c>
      <c r="X215" s="103" t="s">
        <v>771</v>
      </c>
      <c r="Y215" s="103">
        <v>1</v>
      </c>
      <c r="Z215" s="163">
        <v>44094</v>
      </c>
      <c r="AA215" s="163">
        <v>44165</v>
      </c>
      <c r="AB215" s="103" t="s">
        <v>726</v>
      </c>
      <c r="AC215" s="103" t="s">
        <v>1318</v>
      </c>
      <c r="AD215" s="103" t="s">
        <v>104</v>
      </c>
      <c r="AE215" s="6" t="str">
        <f t="shared" si="12"/>
        <v>A</v>
      </c>
      <c r="AF215" s="87"/>
      <c r="AG215" s="88" t="str">
        <f t="shared" si="13"/>
        <v>N.A.</v>
      </c>
      <c r="AH215" s="136" t="s">
        <v>1455</v>
      </c>
      <c r="AI215" s="156" t="s">
        <v>39</v>
      </c>
      <c r="AJ215" s="136" t="s">
        <v>1455</v>
      </c>
      <c r="AK215" s="47" t="str">
        <f t="shared" si="14"/>
        <v>SI</v>
      </c>
    </row>
    <row r="216" spans="1:37" s="64" customFormat="1" ht="94.5" x14ac:dyDescent="0.25">
      <c r="A216" s="142">
        <v>881</v>
      </c>
      <c r="B216" s="77"/>
      <c r="C216" s="77"/>
      <c r="D216" s="103" t="s">
        <v>727</v>
      </c>
      <c r="E216" s="164">
        <v>44049</v>
      </c>
      <c r="F216" s="103" t="s">
        <v>74</v>
      </c>
      <c r="G216" s="103"/>
      <c r="H216" s="103" t="s">
        <v>124</v>
      </c>
      <c r="I216" s="136" t="s">
        <v>765</v>
      </c>
      <c r="J216" s="14" t="s">
        <v>45</v>
      </c>
      <c r="K216" s="14" t="s">
        <v>159</v>
      </c>
      <c r="L216" s="103" t="s">
        <v>36</v>
      </c>
      <c r="M216" s="103" t="s">
        <v>56</v>
      </c>
      <c r="N216" s="103"/>
      <c r="O216" s="87"/>
      <c r="P216" s="103"/>
      <c r="Q216" s="87"/>
      <c r="R216" s="87"/>
      <c r="S216" s="103"/>
      <c r="T216" s="77">
        <v>5</v>
      </c>
      <c r="U216" s="87"/>
      <c r="V216" s="136" t="s">
        <v>768</v>
      </c>
      <c r="W216" s="103" t="s">
        <v>772</v>
      </c>
      <c r="X216" s="103" t="s">
        <v>772</v>
      </c>
      <c r="Y216" s="103">
        <v>1</v>
      </c>
      <c r="Z216" s="163">
        <v>44075</v>
      </c>
      <c r="AA216" s="163">
        <v>44104</v>
      </c>
      <c r="AB216" s="103" t="s">
        <v>331</v>
      </c>
      <c r="AC216" s="103" t="s">
        <v>86</v>
      </c>
      <c r="AD216" s="103" t="s">
        <v>104</v>
      </c>
      <c r="AE216" s="6" t="str">
        <f t="shared" si="12"/>
        <v>A</v>
      </c>
      <c r="AF216" s="87"/>
      <c r="AG216" s="88">
        <f t="shared" si="13"/>
        <v>0</v>
      </c>
      <c r="AH216" s="136" t="s">
        <v>1455</v>
      </c>
      <c r="AI216" s="156">
        <v>0</v>
      </c>
      <c r="AJ216" s="136" t="s">
        <v>1455</v>
      </c>
      <c r="AK216" s="47" t="str">
        <f t="shared" si="14"/>
        <v>SI</v>
      </c>
    </row>
    <row r="217" spans="1:37" s="64" customFormat="1" ht="94.5" x14ac:dyDescent="0.25">
      <c r="A217" s="142">
        <v>881</v>
      </c>
      <c r="B217" s="77"/>
      <c r="C217" s="77"/>
      <c r="D217" s="103" t="s">
        <v>727</v>
      </c>
      <c r="E217" s="164">
        <v>44049</v>
      </c>
      <c r="F217" s="103" t="s">
        <v>74</v>
      </c>
      <c r="G217" s="103"/>
      <c r="H217" s="103" t="s">
        <v>124</v>
      </c>
      <c r="I217" s="136" t="s">
        <v>765</v>
      </c>
      <c r="J217" s="14" t="s">
        <v>45</v>
      </c>
      <c r="K217" s="14" t="s">
        <v>159</v>
      </c>
      <c r="L217" s="103" t="s">
        <v>36</v>
      </c>
      <c r="M217" s="103" t="s">
        <v>56</v>
      </c>
      <c r="N217" s="103"/>
      <c r="O217" s="87"/>
      <c r="P217" s="103"/>
      <c r="Q217" s="87"/>
      <c r="R217" s="87"/>
      <c r="S217" s="103"/>
      <c r="T217" s="77">
        <v>6</v>
      </c>
      <c r="U217" s="87"/>
      <c r="V217" s="136" t="s">
        <v>769</v>
      </c>
      <c r="W217" s="103" t="s">
        <v>773</v>
      </c>
      <c r="X217" s="103" t="s">
        <v>773</v>
      </c>
      <c r="Y217" s="103">
        <v>1</v>
      </c>
      <c r="Z217" s="163">
        <v>44105</v>
      </c>
      <c r="AA217" s="163">
        <v>44135</v>
      </c>
      <c r="AB217" s="103" t="s">
        <v>331</v>
      </c>
      <c r="AC217" s="103" t="s">
        <v>86</v>
      </c>
      <c r="AD217" s="103" t="s">
        <v>104</v>
      </c>
      <c r="AE217" s="6" t="str">
        <f t="shared" si="12"/>
        <v>A</v>
      </c>
      <c r="AF217" s="87"/>
      <c r="AG217" s="88" t="str">
        <f t="shared" si="13"/>
        <v>N.A.</v>
      </c>
      <c r="AH217" s="136" t="s">
        <v>1455</v>
      </c>
      <c r="AI217" s="156" t="s">
        <v>39</v>
      </c>
      <c r="AJ217" s="136" t="s">
        <v>1455</v>
      </c>
      <c r="AK217" s="47" t="str">
        <f t="shared" si="14"/>
        <v>SI</v>
      </c>
    </row>
    <row r="218" spans="1:37" s="64" customFormat="1" ht="94.5" x14ac:dyDescent="0.25">
      <c r="A218" s="142">
        <v>881</v>
      </c>
      <c r="B218" s="77"/>
      <c r="C218" s="77"/>
      <c r="D218" s="103" t="s">
        <v>727</v>
      </c>
      <c r="E218" s="164">
        <v>44049</v>
      </c>
      <c r="F218" s="103" t="s">
        <v>74</v>
      </c>
      <c r="G218" s="103"/>
      <c r="H218" s="103" t="s">
        <v>124</v>
      </c>
      <c r="I218" s="136" t="s">
        <v>765</v>
      </c>
      <c r="J218" s="14" t="s">
        <v>45</v>
      </c>
      <c r="K218" s="14" t="s">
        <v>159</v>
      </c>
      <c r="L218" s="103" t="s">
        <v>36</v>
      </c>
      <c r="M218" s="103" t="s">
        <v>56</v>
      </c>
      <c r="N218" s="103"/>
      <c r="O218" s="87"/>
      <c r="P218" s="103"/>
      <c r="Q218" s="87"/>
      <c r="R218" s="87"/>
      <c r="S218" s="103"/>
      <c r="T218" s="77">
        <v>7</v>
      </c>
      <c r="U218" s="87"/>
      <c r="V218" s="136" t="s">
        <v>770</v>
      </c>
      <c r="W218" s="103" t="s">
        <v>774</v>
      </c>
      <c r="X218" s="103" t="s">
        <v>774</v>
      </c>
      <c r="Y218" s="103">
        <v>2</v>
      </c>
      <c r="Z218" s="163">
        <v>44094</v>
      </c>
      <c r="AA218" s="163">
        <v>44165</v>
      </c>
      <c r="AB218" s="103" t="s">
        <v>331</v>
      </c>
      <c r="AC218" s="103" t="s">
        <v>86</v>
      </c>
      <c r="AD218" s="103" t="s">
        <v>104</v>
      </c>
      <c r="AE218" s="6" t="str">
        <f t="shared" si="12"/>
        <v>A</v>
      </c>
      <c r="AF218" s="87"/>
      <c r="AG218" s="88" t="str">
        <f t="shared" si="13"/>
        <v>N.A.</v>
      </c>
      <c r="AH218" s="136" t="s">
        <v>1455</v>
      </c>
      <c r="AI218" s="156" t="s">
        <v>39</v>
      </c>
      <c r="AJ218" s="136" t="s">
        <v>1455</v>
      </c>
      <c r="AK218" s="47" t="str">
        <f t="shared" si="14"/>
        <v>SI</v>
      </c>
    </row>
    <row r="219" spans="1:37" s="64" customFormat="1" ht="141.75" x14ac:dyDescent="0.25">
      <c r="A219" s="142">
        <v>882</v>
      </c>
      <c r="B219" s="77"/>
      <c r="C219" s="77"/>
      <c r="D219" s="103" t="s">
        <v>727</v>
      </c>
      <c r="E219" s="164">
        <v>44049</v>
      </c>
      <c r="F219" s="103" t="s">
        <v>74</v>
      </c>
      <c r="G219" s="103"/>
      <c r="H219" s="103" t="s">
        <v>124</v>
      </c>
      <c r="I219" s="136" t="s">
        <v>775</v>
      </c>
      <c r="J219" s="14" t="s">
        <v>45</v>
      </c>
      <c r="K219" s="14" t="s">
        <v>159</v>
      </c>
      <c r="L219" s="103" t="s">
        <v>36</v>
      </c>
      <c r="M219" s="103" t="s">
        <v>56</v>
      </c>
      <c r="N219" s="103"/>
      <c r="O219" s="87"/>
      <c r="P219" s="103"/>
      <c r="Q219" s="87"/>
      <c r="R219" s="87"/>
      <c r="S219" s="103"/>
      <c r="T219" s="77">
        <v>1</v>
      </c>
      <c r="U219" s="87"/>
      <c r="V219" s="136" t="s">
        <v>729</v>
      </c>
      <c r="W219" s="103" t="s">
        <v>717</v>
      </c>
      <c r="X219" s="103" t="s">
        <v>717</v>
      </c>
      <c r="Y219" s="103">
        <v>1</v>
      </c>
      <c r="Z219" s="163">
        <v>44071</v>
      </c>
      <c r="AA219" s="163">
        <v>44089</v>
      </c>
      <c r="AB219" s="103" t="s">
        <v>331</v>
      </c>
      <c r="AC219" s="103" t="s">
        <v>86</v>
      </c>
      <c r="AD219" s="103" t="s">
        <v>104</v>
      </c>
      <c r="AE219" s="6" t="str">
        <f t="shared" si="12"/>
        <v>C</v>
      </c>
      <c r="AF219" s="87"/>
      <c r="AG219" s="88">
        <f t="shared" si="13"/>
        <v>1</v>
      </c>
      <c r="AH219" s="136" t="s">
        <v>1498</v>
      </c>
      <c r="AI219" s="156">
        <v>1</v>
      </c>
      <c r="AJ219" s="136" t="s">
        <v>1499</v>
      </c>
      <c r="AK219" s="47" t="str">
        <f t="shared" si="14"/>
        <v>NO</v>
      </c>
    </row>
    <row r="220" spans="1:37" s="64" customFormat="1" ht="141.75" x14ac:dyDescent="0.25">
      <c r="A220" s="142">
        <v>882</v>
      </c>
      <c r="B220" s="77"/>
      <c r="C220" s="77"/>
      <c r="D220" s="103" t="s">
        <v>727</v>
      </c>
      <c r="E220" s="164">
        <v>44049</v>
      </c>
      <c r="F220" s="103" t="s">
        <v>74</v>
      </c>
      <c r="G220" s="103"/>
      <c r="H220" s="103" t="s">
        <v>124</v>
      </c>
      <c r="I220" s="136" t="s">
        <v>775</v>
      </c>
      <c r="J220" s="14" t="s">
        <v>45</v>
      </c>
      <c r="K220" s="14" t="s">
        <v>159</v>
      </c>
      <c r="L220" s="103" t="s">
        <v>36</v>
      </c>
      <c r="M220" s="103" t="s">
        <v>56</v>
      </c>
      <c r="N220" s="103"/>
      <c r="O220" s="87"/>
      <c r="P220" s="103"/>
      <c r="Q220" s="87"/>
      <c r="R220" s="87"/>
      <c r="S220" s="103"/>
      <c r="T220" s="77">
        <v>2</v>
      </c>
      <c r="U220" s="87"/>
      <c r="V220" s="136" t="s">
        <v>730</v>
      </c>
      <c r="W220" s="103" t="s">
        <v>718</v>
      </c>
      <c r="X220" s="103" t="s">
        <v>718</v>
      </c>
      <c r="Y220" s="103">
        <v>1</v>
      </c>
      <c r="Z220" s="163">
        <v>44089</v>
      </c>
      <c r="AA220" s="163">
        <v>44094</v>
      </c>
      <c r="AB220" s="103" t="s">
        <v>726</v>
      </c>
      <c r="AC220" s="103" t="s">
        <v>1318</v>
      </c>
      <c r="AD220" s="103" t="s">
        <v>104</v>
      </c>
      <c r="AE220" s="6" t="str">
        <f t="shared" si="12"/>
        <v>C</v>
      </c>
      <c r="AF220" s="87"/>
      <c r="AG220" s="88">
        <f t="shared" si="13"/>
        <v>1</v>
      </c>
      <c r="AH220" s="136" t="s">
        <v>1393</v>
      </c>
      <c r="AI220" s="156">
        <v>1</v>
      </c>
      <c r="AJ220" s="136" t="s">
        <v>1500</v>
      </c>
      <c r="AK220" s="47" t="str">
        <f t="shared" si="14"/>
        <v>NO</v>
      </c>
    </row>
    <row r="221" spans="1:37" s="64" customFormat="1" ht="141.75" x14ac:dyDescent="0.25">
      <c r="A221" s="142">
        <v>882</v>
      </c>
      <c r="B221" s="77"/>
      <c r="C221" s="77"/>
      <c r="D221" s="103" t="s">
        <v>727</v>
      </c>
      <c r="E221" s="164">
        <v>44049</v>
      </c>
      <c r="F221" s="103" t="s">
        <v>74</v>
      </c>
      <c r="G221" s="103"/>
      <c r="H221" s="103" t="s">
        <v>124</v>
      </c>
      <c r="I221" s="136" t="s">
        <v>775</v>
      </c>
      <c r="J221" s="14" t="s">
        <v>45</v>
      </c>
      <c r="K221" s="14" t="s">
        <v>159</v>
      </c>
      <c r="L221" s="103" t="s">
        <v>36</v>
      </c>
      <c r="M221" s="103" t="s">
        <v>56</v>
      </c>
      <c r="N221" s="103"/>
      <c r="O221" s="87"/>
      <c r="P221" s="103"/>
      <c r="Q221" s="87"/>
      <c r="R221" s="87"/>
      <c r="S221" s="103"/>
      <c r="T221" s="77">
        <v>3</v>
      </c>
      <c r="U221" s="87"/>
      <c r="V221" s="136" t="s">
        <v>776</v>
      </c>
      <c r="W221" s="103" t="s">
        <v>778</v>
      </c>
      <c r="X221" s="103" t="s">
        <v>778</v>
      </c>
      <c r="Y221" s="103">
        <v>2</v>
      </c>
      <c r="Z221" s="163">
        <v>44094</v>
      </c>
      <c r="AA221" s="163">
        <v>44165</v>
      </c>
      <c r="AB221" s="103" t="s">
        <v>726</v>
      </c>
      <c r="AC221" s="103" t="s">
        <v>1318</v>
      </c>
      <c r="AD221" s="103" t="s">
        <v>104</v>
      </c>
      <c r="AE221" s="6" t="str">
        <f t="shared" si="12"/>
        <v>A</v>
      </c>
      <c r="AF221" s="87"/>
      <c r="AG221" s="88" t="str">
        <f t="shared" si="13"/>
        <v>N.A.</v>
      </c>
      <c r="AH221" s="136" t="s">
        <v>1455</v>
      </c>
      <c r="AI221" s="156" t="s">
        <v>39</v>
      </c>
      <c r="AJ221" s="136" t="s">
        <v>1455</v>
      </c>
      <c r="AK221" s="47" t="str">
        <f t="shared" si="14"/>
        <v>SI</v>
      </c>
    </row>
    <row r="222" spans="1:37" s="64" customFormat="1" ht="141.75" x14ac:dyDescent="0.25">
      <c r="A222" s="142">
        <v>882</v>
      </c>
      <c r="B222" s="77"/>
      <c r="C222" s="77"/>
      <c r="D222" s="103" t="s">
        <v>727</v>
      </c>
      <c r="E222" s="164">
        <v>44049</v>
      </c>
      <c r="F222" s="103" t="s">
        <v>74</v>
      </c>
      <c r="G222" s="103"/>
      <c r="H222" s="103" t="s">
        <v>124</v>
      </c>
      <c r="I222" s="136" t="s">
        <v>775</v>
      </c>
      <c r="J222" s="14" t="s">
        <v>45</v>
      </c>
      <c r="K222" s="14" t="s">
        <v>159</v>
      </c>
      <c r="L222" s="103" t="s">
        <v>36</v>
      </c>
      <c r="M222" s="103" t="s">
        <v>56</v>
      </c>
      <c r="N222" s="103"/>
      <c r="O222" s="87"/>
      <c r="P222" s="103"/>
      <c r="Q222" s="87"/>
      <c r="R222" s="87"/>
      <c r="S222" s="103"/>
      <c r="T222" s="77">
        <v>4</v>
      </c>
      <c r="U222" s="87"/>
      <c r="V222" s="136" t="s">
        <v>777</v>
      </c>
      <c r="W222" s="103" t="s">
        <v>720</v>
      </c>
      <c r="X222" s="103" t="s">
        <v>720</v>
      </c>
      <c r="Y222" s="103">
        <v>1</v>
      </c>
      <c r="Z222" s="163">
        <v>44094</v>
      </c>
      <c r="AA222" s="163">
        <v>44165</v>
      </c>
      <c r="AB222" s="103" t="s">
        <v>726</v>
      </c>
      <c r="AC222" s="103" t="s">
        <v>1318</v>
      </c>
      <c r="AD222" s="103" t="s">
        <v>104</v>
      </c>
      <c r="AE222" s="6" t="str">
        <f t="shared" si="12"/>
        <v>A</v>
      </c>
      <c r="AF222" s="87"/>
      <c r="AG222" s="88" t="str">
        <f t="shared" si="13"/>
        <v>N.A.</v>
      </c>
      <c r="AH222" s="136" t="s">
        <v>1455</v>
      </c>
      <c r="AI222" s="156" t="s">
        <v>39</v>
      </c>
      <c r="AJ222" s="136" t="s">
        <v>1455</v>
      </c>
      <c r="AK222" s="47" t="str">
        <f t="shared" si="14"/>
        <v>SI</v>
      </c>
    </row>
    <row r="223" spans="1:37" s="64" customFormat="1" ht="141.75" x14ac:dyDescent="0.25">
      <c r="A223" s="142">
        <v>882</v>
      </c>
      <c r="B223" s="77"/>
      <c r="C223" s="77"/>
      <c r="D223" s="103" t="s">
        <v>727</v>
      </c>
      <c r="E223" s="164">
        <v>44049</v>
      </c>
      <c r="F223" s="103" t="s">
        <v>74</v>
      </c>
      <c r="G223" s="103"/>
      <c r="H223" s="103" t="s">
        <v>124</v>
      </c>
      <c r="I223" s="136" t="s">
        <v>775</v>
      </c>
      <c r="J223" s="14" t="s">
        <v>45</v>
      </c>
      <c r="K223" s="14" t="s">
        <v>159</v>
      </c>
      <c r="L223" s="103" t="s">
        <v>36</v>
      </c>
      <c r="M223" s="103" t="s">
        <v>56</v>
      </c>
      <c r="N223" s="103"/>
      <c r="O223" s="87"/>
      <c r="P223" s="103"/>
      <c r="Q223" s="87"/>
      <c r="R223" s="87"/>
      <c r="S223" s="103"/>
      <c r="T223" s="77">
        <v>5</v>
      </c>
      <c r="U223" s="87"/>
      <c r="V223" s="136" t="s">
        <v>712</v>
      </c>
      <c r="W223" s="103" t="s">
        <v>721</v>
      </c>
      <c r="X223" s="103" t="s">
        <v>721</v>
      </c>
      <c r="Y223" s="103">
        <v>1</v>
      </c>
      <c r="Z223" s="163">
        <v>44105</v>
      </c>
      <c r="AA223" s="163">
        <v>44150</v>
      </c>
      <c r="AB223" s="103" t="s">
        <v>331</v>
      </c>
      <c r="AC223" s="103" t="s">
        <v>86</v>
      </c>
      <c r="AD223" s="103" t="s">
        <v>104</v>
      </c>
      <c r="AE223" s="6" t="str">
        <f t="shared" si="12"/>
        <v>A</v>
      </c>
      <c r="AF223" s="87"/>
      <c r="AG223" s="88" t="str">
        <f t="shared" si="13"/>
        <v>N.A.</v>
      </c>
      <c r="AH223" s="136" t="s">
        <v>1455</v>
      </c>
      <c r="AI223" s="156" t="s">
        <v>39</v>
      </c>
      <c r="AJ223" s="136" t="s">
        <v>1455</v>
      </c>
      <c r="AK223" s="47" t="str">
        <f t="shared" si="14"/>
        <v>SI</v>
      </c>
    </row>
    <row r="224" spans="1:37" s="64" customFormat="1" ht="141.75" x14ac:dyDescent="0.25">
      <c r="A224" s="142">
        <v>882</v>
      </c>
      <c r="B224" s="77"/>
      <c r="C224" s="77"/>
      <c r="D224" s="103" t="s">
        <v>727</v>
      </c>
      <c r="E224" s="164">
        <v>44049</v>
      </c>
      <c r="F224" s="103" t="s">
        <v>74</v>
      </c>
      <c r="G224" s="103"/>
      <c r="H224" s="103" t="s">
        <v>124</v>
      </c>
      <c r="I224" s="136" t="s">
        <v>775</v>
      </c>
      <c r="J224" s="14" t="s">
        <v>45</v>
      </c>
      <c r="K224" s="14" t="s">
        <v>159</v>
      </c>
      <c r="L224" s="103" t="s">
        <v>36</v>
      </c>
      <c r="M224" s="103" t="s">
        <v>56</v>
      </c>
      <c r="N224" s="103"/>
      <c r="O224" s="87"/>
      <c r="P224" s="103"/>
      <c r="Q224" s="87"/>
      <c r="R224" s="87"/>
      <c r="S224" s="103"/>
      <c r="T224" s="77">
        <v>6</v>
      </c>
      <c r="U224" s="87"/>
      <c r="V224" s="136" t="s">
        <v>713</v>
      </c>
      <c r="W224" s="103" t="s">
        <v>722</v>
      </c>
      <c r="X224" s="103" t="s">
        <v>722</v>
      </c>
      <c r="Y224" s="103">
        <v>1</v>
      </c>
      <c r="Z224" s="163">
        <v>44150</v>
      </c>
      <c r="AA224" s="163">
        <v>44165</v>
      </c>
      <c r="AB224" s="103" t="s">
        <v>726</v>
      </c>
      <c r="AC224" s="103" t="s">
        <v>1318</v>
      </c>
      <c r="AD224" s="103" t="s">
        <v>104</v>
      </c>
      <c r="AE224" s="6" t="str">
        <f t="shared" si="12"/>
        <v>A</v>
      </c>
      <c r="AF224" s="87"/>
      <c r="AG224" s="88" t="str">
        <f t="shared" si="13"/>
        <v>N.A.</v>
      </c>
      <c r="AH224" s="136" t="s">
        <v>1455</v>
      </c>
      <c r="AI224" s="156" t="s">
        <v>39</v>
      </c>
      <c r="AJ224" s="136" t="s">
        <v>1455</v>
      </c>
      <c r="AK224" s="47" t="str">
        <f t="shared" si="14"/>
        <v>SI</v>
      </c>
    </row>
    <row r="225" spans="1:37" s="64" customFormat="1" ht="141.75" x14ac:dyDescent="0.25">
      <c r="A225" s="142">
        <v>882</v>
      </c>
      <c r="B225" s="77"/>
      <c r="C225" s="77"/>
      <c r="D225" s="103" t="s">
        <v>727</v>
      </c>
      <c r="E225" s="164">
        <v>44049</v>
      </c>
      <c r="F225" s="103" t="s">
        <v>74</v>
      </c>
      <c r="G225" s="103"/>
      <c r="H225" s="103" t="s">
        <v>124</v>
      </c>
      <c r="I225" s="136" t="s">
        <v>775</v>
      </c>
      <c r="J225" s="14" t="s">
        <v>45</v>
      </c>
      <c r="K225" s="14" t="s">
        <v>159</v>
      </c>
      <c r="L225" s="103" t="s">
        <v>36</v>
      </c>
      <c r="M225" s="103" t="s">
        <v>56</v>
      </c>
      <c r="N225" s="103"/>
      <c r="O225" s="87"/>
      <c r="P225" s="103"/>
      <c r="Q225" s="87"/>
      <c r="R225" s="87"/>
      <c r="S225" s="103"/>
      <c r="T225" s="77">
        <v>7</v>
      </c>
      <c r="U225" s="87"/>
      <c r="V225" s="136" t="s">
        <v>714</v>
      </c>
      <c r="W225" s="103" t="s">
        <v>723</v>
      </c>
      <c r="X225" s="103" t="s">
        <v>723</v>
      </c>
      <c r="Y225" s="103">
        <v>1</v>
      </c>
      <c r="Z225" s="163">
        <v>44165</v>
      </c>
      <c r="AA225" s="163">
        <v>44195</v>
      </c>
      <c r="AB225" s="103" t="s">
        <v>331</v>
      </c>
      <c r="AC225" s="103" t="s">
        <v>86</v>
      </c>
      <c r="AD225" s="103" t="s">
        <v>104</v>
      </c>
      <c r="AE225" s="6" t="str">
        <f t="shared" si="12"/>
        <v>A</v>
      </c>
      <c r="AF225" s="87"/>
      <c r="AG225" s="88" t="str">
        <f t="shared" si="13"/>
        <v>N.A.</v>
      </c>
      <c r="AH225" s="136" t="s">
        <v>1455</v>
      </c>
      <c r="AI225" s="156" t="s">
        <v>39</v>
      </c>
      <c r="AJ225" s="136" t="s">
        <v>1455</v>
      </c>
      <c r="AK225" s="47" t="str">
        <f t="shared" si="14"/>
        <v>SI</v>
      </c>
    </row>
    <row r="226" spans="1:37" s="64" customFormat="1" ht="141.75" x14ac:dyDescent="0.25">
      <c r="A226" s="142">
        <v>882</v>
      </c>
      <c r="B226" s="77"/>
      <c r="C226" s="77"/>
      <c r="D226" s="103" t="s">
        <v>727</v>
      </c>
      <c r="E226" s="164">
        <v>44049</v>
      </c>
      <c r="F226" s="103" t="s">
        <v>74</v>
      </c>
      <c r="G226" s="103"/>
      <c r="H226" s="103" t="s">
        <v>124</v>
      </c>
      <c r="I226" s="136" t="s">
        <v>775</v>
      </c>
      <c r="J226" s="14" t="s">
        <v>45</v>
      </c>
      <c r="K226" s="14" t="s">
        <v>159</v>
      </c>
      <c r="L226" s="103" t="s">
        <v>36</v>
      </c>
      <c r="M226" s="103" t="s">
        <v>56</v>
      </c>
      <c r="N226" s="103"/>
      <c r="O226" s="87"/>
      <c r="P226" s="103"/>
      <c r="Q226" s="87"/>
      <c r="R226" s="87"/>
      <c r="S226" s="103"/>
      <c r="T226" s="77">
        <v>8</v>
      </c>
      <c r="U226" s="87"/>
      <c r="V226" s="136" t="s">
        <v>715</v>
      </c>
      <c r="W226" s="103" t="s">
        <v>724</v>
      </c>
      <c r="X226" s="103" t="s">
        <v>724</v>
      </c>
      <c r="Y226" s="103">
        <v>1</v>
      </c>
      <c r="Z226" s="163">
        <v>44197</v>
      </c>
      <c r="AA226" s="163">
        <v>44377</v>
      </c>
      <c r="AB226" s="103" t="s">
        <v>726</v>
      </c>
      <c r="AC226" s="103" t="s">
        <v>1318</v>
      </c>
      <c r="AD226" s="103" t="s">
        <v>104</v>
      </c>
      <c r="AE226" s="6" t="str">
        <f t="shared" si="12"/>
        <v>A</v>
      </c>
      <c r="AF226" s="87"/>
      <c r="AG226" s="88" t="str">
        <f t="shared" si="13"/>
        <v>N.A.</v>
      </c>
      <c r="AH226" s="136" t="s">
        <v>1455</v>
      </c>
      <c r="AI226" s="156" t="s">
        <v>39</v>
      </c>
      <c r="AJ226" s="136" t="s">
        <v>1455</v>
      </c>
      <c r="AK226" s="47" t="str">
        <f t="shared" si="14"/>
        <v>SI</v>
      </c>
    </row>
    <row r="227" spans="1:37" s="64" customFormat="1" ht="141.75" x14ac:dyDescent="0.25">
      <c r="A227" s="142">
        <v>882</v>
      </c>
      <c r="B227" s="77"/>
      <c r="C227" s="77"/>
      <c r="D227" s="103" t="s">
        <v>727</v>
      </c>
      <c r="E227" s="164">
        <v>44049</v>
      </c>
      <c r="F227" s="103" t="s">
        <v>74</v>
      </c>
      <c r="G227" s="103"/>
      <c r="H227" s="103" t="s">
        <v>124</v>
      </c>
      <c r="I227" s="136" t="s">
        <v>775</v>
      </c>
      <c r="J227" s="14" t="s">
        <v>45</v>
      </c>
      <c r="K227" s="14" t="s">
        <v>159</v>
      </c>
      <c r="L227" s="103" t="s">
        <v>36</v>
      </c>
      <c r="M227" s="103" t="s">
        <v>56</v>
      </c>
      <c r="N227" s="103"/>
      <c r="O227" s="87"/>
      <c r="P227" s="103"/>
      <c r="Q227" s="87"/>
      <c r="R227" s="87"/>
      <c r="S227" s="103"/>
      <c r="T227" s="77">
        <v>9</v>
      </c>
      <c r="U227" s="87"/>
      <c r="V227" s="136" t="s">
        <v>716</v>
      </c>
      <c r="W227" s="103" t="s">
        <v>779</v>
      </c>
      <c r="X227" s="103" t="s">
        <v>779</v>
      </c>
      <c r="Y227" s="103">
        <v>1</v>
      </c>
      <c r="Z227" s="163">
        <v>44377</v>
      </c>
      <c r="AA227" s="163">
        <v>44408</v>
      </c>
      <c r="AB227" s="103" t="s">
        <v>331</v>
      </c>
      <c r="AC227" s="103" t="s">
        <v>86</v>
      </c>
      <c r="AD227" s="103" t="s">
        <v>104</v>
      </c>
      <c r="AE227" s="6" t="str">
        <f t="shared" si="12"/>
        <v>A</v>
      </c>
      <c r="AF227" s="87"/>
      <c r="AG227" s="88" t="str">
        <f t="shared" si="13"/>
        <v>N.A.</v>
      </c>
      <c r="AH227" s="136" t="s">
        <v>1455</v>
      </c>
      <c r="AI227" s="156" t="s">
        <v>39</v>
      </c>
      <c r="AJ227" s="136" t="s">
        <v>1455</v>
      </c>
      <c r="AK227" s="47" t="str">
        <f t="shared" si="14"/>
        <v>SI</v>
      </c>
    </row>
    <row r="228" spans="1:37" s="64" customFormat="1" ht="94.5" x14ac:dyDescent="0.25">
      <c r="A228" s="142">
        <v>883</v>
      </c>
      <c r="B228" s="77"/>
      <c r="C228" s="77"/>
      <c r="D228" s="103" t="s">
        <v>727</v>
      </c>
      <c r="E228" s="164">
        <v>44049</v>
      </c>
      <c r="F228" s="103" t="s">
        <v>74</v>
      </c>
      <c r="G228" s="103"/>
      <c r="H228" s="103" t="s">
        <v>124</v>
      </c>
      <c r="I228" s="136" t="s">
        <v>780</v>
      </c>
      <c r="J228" s="14" t="s">
        <v>45</v>
      </c>
      <c r="K228" s="14" t="s">
        <v>159</v>
      </c>
      <c r="L228" s="103" t="s">
        <v>36</v>
      </c>
      <c r="M228" s="103" t="s">
        <v>56</v>
      </c>
      <c r="N228" s="103"/>
      <c r="O228" s="87"/>
      <c r="P228" s="103"/>
      <c r="Q228" s="87"/>
      <c r="R228" s="87"/>
      <c r="S228" s="103"/>
      <c r="T228" s="77">
        <v>1</v>
      </c>
      <c r="U228" s="87"/>
      <c r="V228" s="136" t="s">
        <v>729</v>
      </c>
      <c r="W228" s="103" t="s">
        <v>717</v>
      </c>
      <c r="X228" s="103" t="s">
        <v>717</v>
      </c>
      <c r="Y228" s="103">
        <v>1</v>
      </c>
      <c r="Z228" s="163">
        <v>44071</v>
      </c>
      <c r="AA228" s="163">
        <v>44089</v>
      </c>
      <c r="AB228" s="103" t="s">
        <v>331</v>
      </c>
      <c r="AC228" s="103" t="s">
        <v>86</v>
      </c>
      <c r="AD228" s="103" t="s">
        <v>95</v>
      </c>
      <c r="AE228" s="6" t="str">
        <f t="shared" si="12"/>
        <v>A</v>
      </c>
      <c r="AF228" s="87"/>
      <c r="AG228" s="88">
        <f t="shared" si="13"/>
        <v>0</v>
      </c>
      <c r="AH228" s="136" t="s">
        <v>1455</v>
      </c>
      <c r="AI228" s="156">
        <v>0</v>
      </c>
      <c r="AJ228" s="136" t="s">
        <v>1455</v>
      </c>
      <c r="AK228" s="47" t="str">
        <f t="shared" si="14"/>
        <v>SI</v>
      </c>
    </row>
    <row r="229" spans="1:37" s="64" customFormat="1" ht="94.5" x14ac:dyDescent="0.25">
      <c r="A229" s="142">
        <v>883</v>
      </c>
      <c r="B229" s="77"/>
      <c r="C229" s="77"/>
      <c r="D229" s="103" t="s">
        <v>727</v>
      </c>
      <c r="E229" s="164">
        <v>44049</v>
      </c>
      <c r="F229" s="103" t="s">
        <v>74</v>
      </c>
      <c r="G229" s="103"/>
      <c r="H229" s="103" t="s">
        <v>124</v>
      </c>
      <c r="I229" s="136" t="s">
        <v>780</v>
      </c>
      <c r="J229" s="14" t="s">
        <v>45</v>
      </c>
      <c r="K229" s="14" t="s">
        <v>159</v>
      </c>
      <c r="L229" s="103" t="s">
        <v>36</v>
      </c>
      <c r="M229" s="103" t="s">
        <v>56</v>
      </c>
      <c r="N229" s="103"/>
      <c r="O229" s="87"/>
      <c r="P229" s="103"/>
      <c r="Q229" s="87"/>
      <c r="R229" s="87"/>
      <c r="S229" s="103"/>
      <c r="T229" s="77">
        <v>2</v>
      </c>
      <c r="U229" s="87"/>
      <c r="V229" s="136" t="s">
        <v>730</v>
      </c>
      <c r="W229" s="103" t="s">
        <v>718</v>
      </c>
      <c r="X229" s="103" t="s">
        <v>718</v>
      </c>
      <c r="Y229" s="103">
        <v>1</v>
      </c>
      <c r="Z229" s="163">
        <v>44089</v>
      </c>
      <c r="AA229" s="163">
        <v>44094</v>
      </c>
      <c r="AB229" s="103" t="s">
        <v>726</v>
      </c>
      <c r="AC229" s="103" t="s">
        <v>1318</v>
      </c>
      <c r="AD229" s="103" t="s">
        <v>95</v>
      </c>
      <c r="AE229" s="6" t="str">
        <f t="shared" si="12"/>
        <v>A</v>
      </c>
      <c r="AF229" s="87"/>
      <c r="AG229" s="88">
        <f t="shared" si="13"/>
        <v>0</v>
      </c>
      <c r="AH229" s="136" t="s">
        <v>1455</v>
      </c>
      <c r="AI229" s="156">
        <v>0</v>
      </c>
      <c r="AJ229" s="136" t="s">
        <v>1455</v>
      </c>
      <c r="AK229" s="47" t="str">
        <f t="shared" si="14"/>
        <v>SI</v>
      </c>
    </row>
    <row r="230" spans="1:37" s="64" customFormat="1" ht="94.5" x14ac:dyDescent="0.25">
      <c r="A230" s="142">
        <v>883</v>
      </c>
      <c r="B230" s="77"/>
      <c r="C230" s="77"/>
      <c r="D230" s="103" t="s">
        <v>727</v>
      </c>
      <c r="E230" s="164">
        <v>44049</v>
      </c>
      <c r="F230" s="103" t="s">
        <v>74</v>
      </c>
      <c r="G230" s="103"/>
      <c r="H230" s="103" t="s">
        <v>124</v>
      </c>
      <c r="I230" s="136" t="s">
        <v>780</v>
      </c>
      <c r="J230" s="14" t="s">
        <v>45</v>
      </c>
      <c r="K230" s="14" t="s">
        <v>159</v>
      </c>
      <c r="L230" s="103" t="s">
        <v>36</v>
      </c>
      <c r="M230" s="103" t="s">
        <v>56</v>
      </c>
      <c r="N230" s="103"/>
      <c r="O230" s="87"/>
      <c r="P230" s="103"/>
      <c r="Q230" s="87"/>
      <c r="R230" s="87"/>
      <c r="S230" s="103"/>
      <c r="T230" s="77">
        <v>3</v>
      </c>
      <c r="U230" s="87"/>
      <c r="V230" s="136" t="s">
        <v>731</v>
      </c>
      <c r="W230" s="103" t="s">
        <v>719</v>
      </c>
      <c r="X230" s="103" t="s">
        <v>719</v>
      </c>
      <c r="Y230" s="103">
        <v>2</v>
      </c>
      <c r="Z230" s="163">
        <v>44094</v>
      </c>
      <c r="AA230" s="163">
        <v>44165</v>
      </c>
      <c r="AB230" s="103" t="s">
        <v>726</v>
      </c>
      <c r="AC230" s="103" t="s">
        <v>1318</v>
      </c>
      <c r="AD230" s="103" t="s">
        <v>95</v>
      </c>
      <c r="AE230" s="6" t="str">
        <f t="shared" si="12"/>
        <v>A</v>
      </c>
      <c r="AF230" s="87"/>
      <c r="AG230" s="88" t="str">
        <f t="shared" si="13"/>
        <v>N.A.</v>
      </c>
      <c r="AH230" s="136" t="s">
        <v>1455</v>
      </c>
      <c r="AI230" s="156" t="s">
        <v>39</v>
      </c>
      <c r="AJ230" s="136" t="s">
        <v>1455</v>
      </c>
      <c r="AK230" s="47" t="str">
        <f t="shared" si="14"/>
        <v>SI</v>
      </c>
    </row>
    <row r="231" spans="1:37" s="64" customFormat="1" ht="94.5" x14ac:dyDescent="0.25">
      <c r="A231" s="142">
        <v>883</v>
      </c>
      <c r="B231" s="77"/>
      <c r="C231" s="77"/>
      <c r="D231" s="103" t="s">
        <v>727</v>
      </c>
      <c r="E231" s="164">
        <v>44049</v>
      </c>
      <c r="F231" s="103" t="s">
        <v>74</v>
      </c>
      <c r="G231" s="103"/>
      <c r="H231" s="103" t="s">
        <v>124</v>
      </c>
      <c r="I231" s="136" t="s">
        <v>780</v>
      </c>
      <c r="J231" s="14" t="s">
        <v>45</v>
      </c>
      <c r="K231" s="14" t="s">
        <v>159</v>
      </c>
      <c r="L231" s="103" t="s">
        <v>36</v>
      </c>
      <c r="M231" s="103" t="s">
        <v>56</v>
      </c>
      <c r="N231" s="103"/>
      <c r="O231" s="87"/>
      <c r="P231" s="103"/>
      <c r="Q231" s="87"/>
      <c r="R231" s="87"/>
      <c r="S231" s="103"/>
      <c r="T231" s="77">
        <v>4</v>
      </c>
      <c r="U231" s="87"/>
      <c r="V231" s="136" t="s">
        <v>732</v>
      </c>
      <c r="W231" s="103" t="s">
        <v>720</v>
      </c>
      <c r="X231" s="103" t="s">
        <v>720</v>
      </c>
      <c r="Y231" s="103">
        <v>1</v>
      </c>
      <c r="Z231" s="163">
        <v>44094</v>
      </c>
      <c r="AA231" s="163">
        <v>44165</v>
      </c>
      <c r="AB231" s="103" t="s">
        <v>726</v>
      </c>
      <c r="AC231" s="103" t="s">
        <v>1318</v>
      </c>
      <c r="AD231" s="103" t="s">
        <v>95</v>
      </c>
      <c r="AE231" s="6" t="str">
        <f t="shared" si="12"/>
        <v>A</v>
      </c>
      <c r="AF231" s="87"/>
      <c r="AG231" s="88" t="str">
        <f t="shared" si="13"/>
        <v>N.A.</v>
      </c>
      <c r="AH231" s="136" t="s">
        <v>1455</v>
      </c>
      <c r="AI231" s="156" t="s">
        <v>39</v>
      </c>
      <c r="AJ231" s="136" t="s">
        <v>1455</v>
      </c>
      <c r="AK231" s="47" t="str">
        <f t="shared" si="14"/>
        <v>SI</v>
      </c>
    </row>
    <row r="232" spans="1:37" s="64" customFormat="1" ht="94.5" x14ac:dyDescent="0.25">
      <c r="A232" s="142">
        <v>883</v>
      </c>
      <c r="B232" s="77"/>
      <c r="C232" s="77"/>
      <c r="D232" s="103" t="s">
        <v>727</v>
      </c>
      <c r="E232" s="164">
        <v>44049</v>
      </c>
      <c r="F232" s="103" t="s">
        <v>74</v>
      </c>
      <c r="G232" s="103"/>
      <c r="H232" s="103" t="s">
        <v>124</v>
      </c>
      <c r="I232" s="136" t="s">
        <v>780</v>
      </c>
      <c r="J232" s="14" t="s">
        <v>45</v>
      </c>
      <c r="K232" s="14" t="s">
        <v>159</v>
      </c>
      <c r="L232" s="103" t="s">
        <v>36</v>
      </c>
      <c r="M232" s="103" t="s">
        <v>56</v>
      </c>
      <c r="N232" s="103"/>
      <c r="O232" s="87"/>
      <c r="P232" s="103"/>
      <c r="Q232" s="87"/>
      <c r="R232" s="87"/>
      <c r="S232" s="103"/>
      <c r="T232" s="77">
        <v>5</v>
      </c>
      <c r="U232" s="87"/>
      <c r="V232" s="136" t="s">
        <v>713</v>
      </c>
      <c r="W232" s="103" t="s">
        <v>722</v>
      </c>
      <c r="X232" s="103" t="s">
        <v>722</v>
      </c>
      <c r="Y232" s="103">
        <v>1</v>
      </c>
      <c r="Z232" s="163">
        <v>44150</v>
      </c>
      <c r="AA232" s="163">
        <v>44165</v>
      </c>
      <c r="AB232" s="103" t="s">
        <v>726</v>
      </c>
      <c r="AC232" s="103" t="s">
        <v>1318</v>
      </c>
      <c r="AD232" s="103" t="s">
        <v>95</v>
      </c>
      <c r="AE232" s="6" t="str">
        <f t="shared" si="12"/>
        <v>A</v>
      </c>
      <c r="AF232" s="87"/>
      <c r="AG232" s="88" t="str">
        <f t="shared" si="13"/>
        <v>N.A.</v>
      </c>
      <c r="AH232" s="136" t="s">
        <v>1340</v>
      </c>
      <c r="AI232" s="156" t="s">
        <v>39</v>
      </c>
      <c r="AJ232" s="136" t="s">
        <v>1340</v>
      </c>
      <c r="AK232" s="47" t="str">
        <f t="shared" si="14"/>
        <v>SI</v>
      </c>
    </row>
    <row r="233" spans="1:37" s="64" customFormat="1" ht="94.5" x14ac:dyDescent="0.25">
      <c r="A233" s="142">
        <v>883</v>
      </c>
      <c r="B233" s="77"/>
      <c r="C233" s="77"/>
      <c r="D233" s="103" t="s">
        <v>727</v>
      </c>
      <c r="E233" s="164">
        <v>44049</v>
      </c>
      <c r="F233" s="103" t="s">
        <v>74</v>
      </c>
      <c r="G233" s="103"/>
      <c r="H233" s="103" t="s">
        <v>124</v>
      </c>
      <c r="I233" s="136" t="s">
        <v>780</v>
      </c>
      <c r="J233" s="14" t="s">
        <v>45</v>
      </c>
      <c r="K233" s="14" t="s">
        <v>159</v>
      </c>
      <c r="L233" s="103" t="s">
        <v>36</v>
      </c>
      <c r="M233" s="103" t="s">
        <v>56</v>
      </c>
      <c r="N233" s="103"/>
      <c r="O233" s="87"/>
      <c r="P233" s="103"/>
      <c r="Q233" s="87"/>
      <c r="R233" s="87"/>
      <c r="S233" s="103"/>
      <c r="T233" s="77">
        <v>6</v>
      </c>
      <c r="U233" s="87"/>
      <c r="V233" s="136" t="s">
        <v>712</v>
      </c>
      <c r="W233" s="103" t="s">
        <v>721</v>
      </c>
      <c r="X233" s="103" t="s">
        <v>721</v>
      </c>
      <c r="Y233" s="103">
        <v>1</v>
      </c>
      <c r="Z233" s="163">
        <v>44105</v>
      </c>
      <c r="AA233" s="163">
        <v>44150</v>
      </c>
      <c r="AB233" s="103" t="s">
        <v>331</v>
      </c>
      <c r="AC233" s="103" t="s">
        <v>86</v>
      </c>
      <c r="AD233" s="103" t="s">
        <v>95</v>
      </c>
      <c r="AE233" s="6" t="str">
        <f t="shared" si="12"/>
        <v>A</v>
      </c>
      <c r="AF233" s="87"/>
      <c r="AG233" s="88" t="str">
        <f t="shared" si="13"/>
        <v>N.A.</v>
      </c>
      <c r="AH233" s="136" t="s">
        <v>1340</v>
      </c>
      <c r="AI233" s="156" t="s">
        <v>39</v>
      </c>
      <c r="AJ233" s="136" t="s">
        <v>1340</v>
      </c>
      <c r="AK233" s="47" t="str">
        <f t="shared" si="14"/>
        <v>SI</v>
      </c>
    </row>
    <row r="234" spans="1:37" s="64" customFormat="1" ht="94.5" x14ac:dyDescent="0.25">
      <c r="A234" s="142">
        <v>883</v>
      </c>
      <c r="B234" s="77"/>
      <c r="C234" s="77"/>
      <c r="D234" s="103" t="s">
        <v>727</v>
      </c>
      <c r="E234" s="164">
        <v>44049</v>
      </c>
      <c r="F234" s="103" t="s">
        <v>74</v>
      </c>
      <c r="G234" s="103"/>
      <c r="H234" s="103" t="s">
        <v>124</v>
      </c>
      <c r="I234" s="136" t="s">
        <v>780</v>
      </c>
      <c r="J234" s="14" t="s">
        <v>45</v>
      </c>
      <c r="K234" s="14" t="s">
        <v>159</v>
      </c>
      <c r="L234" s="103" t="s">
        <v>36</v>
      </c>
      <c r="M234" s="103" t="s">
        <v>56</v>
      </c>
      <c r="N234" s="103"/>
      <c r="O234" s="87"/>
      <c r="P234" s="103"/>
      <c r="Q234" s="87"/>
      <c r="R234" s="87"/>
      <c r="S234" s="103"/>
      <c r="T234" s="77">
        <v>7</v>
      </c>
      <c r="U234" s="87"/>
      <c r="V234" s="136" t="s">
        <v>714</v>
      </c>
      <c r="W234" s="103" t="s">
        <v>723</v>
      </c>
      <c r="X234" s="103" t="s">
        <v>723</v>
      </c>
      <c r="Y234" s="103">
        <v>1</v>
      </c>
      <c r="Z234" s="163">
        <v>44165</v>
      </c>
      <c r="AA234" s="163">
        <v>44195</v>
      </c>
      <c r="AB234" s="103" t="s">
        <v>331</v>
      </c>
      <c r="AC234" s="103" t="s">
        <v>86</v>
      </c>
      <c r="AD234" s="103" t="s">
        <v>95</v>
      </c>
      <c r="AE234" s="6" t="str">
        <f t="shared" si="12"/>
        <v>A</v>
      </c>
      <c r="AF234" s="87"/>
      <c r="AG234" s="88" t="str">
        <f t="shared" si="13"/>
        <v>N.A.</v>
      </c>
      <c r="AH234" s="136" t="s">
        <v>1340</v>
      </c>
      <c r="AI234" s="156" t="s">
        <v>39</v>
      </c>
      <c r="AJ234" s="136" t="s">
        <v>1340</v>
      </c>
      <c r="AK234" s="47" t="str">
        <f t="shared" si="14"/>
        <v>SI</v>
      </c>
    </row>
    <row r="235" spans="1:37" s="64" customFormat="1" ht="94.5" x14ac:dyDescent="0.25">
      <c r="A235" s="142">
        <v>883</v>
      </c>
      <c r="B235" s="77"/>
      <c r="C235" s="77"/>
      <c r="D235" s="103" t="s">
        <v>727</v>
      </c>
      <c r="E235" s="164">
        <v>44049</v>
      </c>
      <c r="F235" s="103" t="s">
        <v>74</v>
      </c>
      <c r="G235" s="103"/>
      <c r="H235" s="103" t="s">
        <v>124</v>
      </c>
      <c r="I235" s="136" t="s">
        <v>780</v>
      </c>
      <c r="J235" s="14" t="s">
        <v>45</v>
      </c>
      <c r="K235" s="14" t="s">
        <v>159</v>
      </c>
      <c r="L235" s="103" t="s">
        <v>36</v>
      </c>
      <c r="M235" s="103" t="s">
        <v>56</v>
      </c>
      <c r="N235" s="103"/>
      <c r="O235" s="87"/>
      <c r="P235" s="103"/>
      <c r="Q235" s="87"/>
      <c r="R235" s="87"/>
      <c r="S235" s="103"/>
      <c r="T235" s="77">
        <v>8</v>
      </c>
      <c r="U235" s="87"/>
      <c r="V235" s="136" t="s">
        <v>715</v>
      </c>
      <c r="W235" s="103" t="s">
        <v>724</v>
      </c>
      <c r="X235" s="103" t="s">
        <v>724</v>
      </c>
      <c r="Y235" s="103">
        <v>1</v>
      </c>
      <c r="Z235" s="163">
        <v>44197</v>
      </c>
      <c r="AA235" s="163">
        <v>44377</v>
      </c>
      <c r="AB235" s="103" t="s">
        <v>726</v>
      </c>
      <c r="AC235" s="103" t="s">
        <v>1318</v>
      </c>
      <c r="AD235" s="103" t="s">
        <v>95</v>
      </c>
      <c r="AE235" s="6" t="str">
        <f t="shared" si="12"/>
        <v>A</v>
      </c>
      <c r="AF235" s="87"/>
      <c r="AG235" s="88" t="str">
        <f t="shared" si="13"/>
        <v>N.A.</v>
      </c>
      <c r="AH235" s="136" t="s">
        <v>1340</v>
      </c>
      <c r="AI235" s="156" t="s">
        <v>39</v>
      </c>
      <c r="AJ235" s="136" t="s">
        <v>1340</v>
      </c>
      <c r="AK235" s="47" t="str">
        <f t="shared" si="14"/>
        <v>SI</v>
      </c>
    </row>
    <row r="236" spans="1:37" s="64" customFormat="1" ht="94.5" x14ac:dyDescent="0.25">
      <c r="A236" s="142">
        <v>883</v>
      </c>
      <c r="B236" s="77"/>
      <c r="C236" s="77"/>
      <c r="D236" s="103" t="s">
        <v>727</v>
      </c>
      <c r="E236" s="164">
        <v>44049</v>
      </c>
      <c r="F236" s="103" t="s">
        <v>74</v>
      </c>
      <c r="G236" s="103"/>
      <c r="H236" s="103" t="s">
        <v>124</v>
      </c>
      <c r="I236" s="136" t="s">
        <v>780</v>
      </c>
      <c r="J236" s="14" t="s">
        <v>45</v>
      </c>
      <c r="K236" s="14" t="s">
        <v>159</v>
      </c>
      <c r="L236" s="103" t="s">
        <v>36</v>
      </c>
      <c r="M236" s="103" t="s">
        <v>56</v>
      </c>
      <c r="N236" s="103"/>
      <c r="O236" s="87"/>
      <c r="P236" s="103"/>
      <c r="Q236" s="87"/>
      <c r="R236" s="87"/>
      <c r="S236" s="103"/>
      <c r="T236" s="77">
        <v>9</v>
      </c>
      <c r="U236" s="87"/>
      <c r="V236" s="136" t="s">
        <v>716</v>
      </c>
      <c r="W236" s="103" t="s">
        <v>762</v>
      </c>
      <c r="X236" s="103" t="s">
        <v>762</v>
      </c>
      <c r="Y236" s="103">
        <v>1</v>
      </c>
      <c r="Z236" s="163">
        <v>44377</v>
      </c>
      <c r="AA236" s="163">
        <v>44408</v>
      </c>
      <c r="AB236" s="103" t="s">
        <v>331</v>
      </c>
      <c r="AC236" s="103" t="s">
        <v>86</v>
      </c>
      <c r="AD236" s="103" t="s">
        <v>95</v>
      </c>
      <c r="AE236" s="6" t="str">
        <f t="shared" si="12"/>
        <v>A</v>
      </c>
      <c r="AF236" s="87"/>
      <c r="AG236" s="88" t="str">
        <f t="shared" si="13"/>
        <v>N.A.</v>
      </c>
      <c r="AH236" s="136" t="s">
        <v>1340</v>
      </c>
      <c r="AI236" s="156" t="s">
        <v>39</v>
      </c>
      <c r="AJ236" s="136" t="s">
        <v>1340</v>
      </c>
      <c r="AK236" s="47" t="str">
        <f t="shared" si="14"/>
        <v>SI</v>
      </c>
    </row>
    <row r="237" spans="1:37" s="64" customFormat="1" ht="157.5" x14ac:dyDescent="0.25">
      <c r="A237" s="142">
        <v>884</v>
      </c>
      <c r="B237" s="77"/>
      <c r="C237" s="77"/>
      <c r="D237" s="103" t="s">
        <v>727</v>
      </c>
      <c r="E237" s="164">
        <v>44049</v>
      </c>
      <c r="F237" s="103" t="s">
        <v>74</v>
      </c>
      <c r="G237" s="103"/>
      <c r="H237" s="103" t="s">
        <v>124</v>
      </c>
      <c r="I237" s="136" t="s">
        <v>781</v>
      </c>
      <c r="J237" s="14" t="s">
        <v>45</v>
      </c>
      <c r="K237" s="14" t="s">
        <v>159</v>
      </c>
      <c r="L237" s="103" t="s">
        <v>36</v>
      </c>
      <c r="M237" s="103" t="s">
        <v>56</v>
      </c>
      <c r="N237" s="103"/>
      <c r="O237" s="87"/>
      <c r="P237" s="103"/>
      <c r="Q237" s="87"/>
      <c r="R237" s="87"/>
      <c r="S237" s="103"/>
      <c r="T237" s="77">
        <v>1</v>
      </c>
      <c r="U237" s="87"/>
      <c r="V237" s="136" t="s">
        <v>729</v>
      </c>
      <c r="W237" s="103" t="s">
        <v>717</v>
      </c>
      <c r="X237" s="103" t="s">
        <v>717</v>
      </c>
      <c r="Y237" s="103">
        <v>1</v>
      </c>
      <c r="Z237" s="163">
        <v>44071</v>
      </c>
      <c r="AA237" s="163">
        <v>44089</v>
      </c>
      <c r="AB237" s="103" t="s">
        <v>331</v>
      </c>
      <c r="AC237" s="103" t="s">
        <v>86</v>
      </c>
      <c r="AD237" s="103" t="s">
        <v>50</v>
      </c>
      <c r="AE237" s="6" t="str">
        <f t="shared" si="12"/>
        <v>C</v>
      </c>
      <c r="AF237" s="87"/>
      <c r="AG237" s="88">
        <f t="shared" si="13"/>
        <v>1</v>
      </c>
      <c r="AH237" s="136" t="s">
        <v>1394</v>
      </c>
      <c r="AI237" s="156">
        <v>1</v>
      </c>
      <c r="AJ237" s="136" t="s">
        <v>1383</v>
      </c>
      <c r="AK237" s="47" t="str">
        <f t="shared" si="14"/>
        <v>NO</v>
      </c>
    </row>
    <row r="238" spans="1:37" s="64" customFormat="1" ht="157.5" x14ac:dyDescent="0.25">
      <c r="A238" s="142">
        <v>884</v>
      </c>
      <c r="B238" s="77"/>
      <c r="C238" s="77"/>
      <c r="D238" s="103" t="s">
        <v>727</v>
      </c>
      <c r="E238" s="164">
        <v>44049</v>
      </c>
      <c r="F238" s="103" t="s">
        <v>74</v>
      </c>
      <c r="G238" s="103"/>
      <c r="H238" s="103" t="s">
        <v>124</v>
      </c>
      <c r="I238" s="136" t="s">
        <v>781</v>
      </c>
      <c r="J238" s="14" t="s">
        <v>45</v>
      </c>
      <c r="K238" s="14" t="s">
        <v>159</v>
      </c>
      <c r="L238" s="103" t="s">
        <v>36</v>
      </c>
      <c r="M238" s="103" t="s">
        <v>56</v>
      </c>
      <c r="N238" s="103"/>
      <c r="O238" s="87"/>
      <c r="P238" s="103"/>
      <c r="Q238" s="87"/>
      <c r="R238" s="87"/>
      <c r="S238" s="103"/>
      <c r="T238" s="77">
        <v>2</v>
      </c>
      <c r="U238" s="87"/>
      <c r="V238" s="136" t="s">
        <v>730</v>
      </c>
      <c r="W238" s="103" t="s">
        <v>718</v>
      </c>
      <c r="X238" s="103" t="s">
        <v>718</v>
      </c>
      <c r="Y238" s="103">
        <v>1</v>
      </c>
      <c r="Z238" s="163">
        <v>44089</v>
      </c>
      <c r="AA238" s="163">
        <v>44094</v>
      </c>
      <c r="AB238" s="103" t="s">
        <v>726</v>
      </c>
      <c r="AC238" s="103" t="s">
        <v>1318</v>
      </c>
      <c r="AD238" s="103" t="s">
        <v>50</v>
      </c>
      <c r="AE238" s="6" t="str">
        <f t="shared" si="12"/>
        <v>C</v>
      </c>
      <c r="AF238" s="87"/>
      <c r="AG238" s="88">
        <f t="shared" si="13"/>
        <v>1</v>
      </c>
      <c r="AH238" s="136" t="s">
        <v>1393</v>
      </c>
      <c r="AI238" s="156">
        <v>1</v>
      </c>
      <c r="AJ238" s="136" t="s">
        <v>1383</v>
      </c>
      <c r="AK238" s="47" t="str">
        <f t="shared" si="14"/>
        <v>NO</v>
      </c>
    </row>
    <row r="239" spans="1:37" s="64" customFormat="1" ht="157.5" x14ac:dyDescent="0.25">
      <c r="A239" s="142">
        <v>884</v>
      </c>
      <c r="B239" s="77"/>
      <c r="C239" s="77"/>
      <c r="D239" s="103" t="s">
        <v>727</v>
      </c>
      <c r="E239" s="164">
        <v>44049</v>
      </c>
      <c r="F239" s="103" t="s">
        <v>74</v>
      </c>
      <c r="G239" s="103"/>
      <c r="H239" s="103" t="s">
        <v>124</v>
      </c>
      <c r="I239" s="136" t="s">
        <v>781</v>
      </c>
      <c r="J239" s="14" t="s">
        <v>45</v>
      </c>
      <c r="K239" s="14" t="s">
        <v>159</v>
      </c>
      <c r="L239" s="103" t="s">
        <v>36</v>
      </c>
      <c r="M239" s="103" t="s">
        <v>56</v>
      </c>
      <c r="N239" s="103"/>
      <c r="O239" s="87"/>
      <c r="P239" s="103"/>
      <c r="Q239" s="87"/>
      <c r="R239" s="87"/>
      <c r="S239" s="103"/>
      <c r="T239" s="77">
        <v>3</v>
      </c>
      <c r="U239" s="87"/>
      <c r="V239" s="136" t="s">
        <v>731</v>
      </c>
      <c r="W239" s="103" t="s">
        <v>733</v>
      </c>
      <c r="X239" s="103" t="s">
        <v>733</v>
      </c>
      <c r="Y239" s="103">
        <v>2</v>
      </c>
      <c r="Z239" s="163">
        <v>44094</v>
      </c>
      <c r="AA239" s="163">
        <v>44165</v>
      </c>
      <c r="AB239" s="103" t="s">
        <v>726</v>
      </c>
      <c r="AC239" s="103" t="s">
        <v>1318</v>
      </c>
      <c r="AD239" s="103" t="s">
        <v>50</v>
      </c>
      <c r="AE239" s="6" t="str">
        <f t="shared" si="12"/>
        <v>A</v>
      </c>
      <c r="AF239" s="87"/>
      <c r="AG239" s="88" t="str">
        <f t="shared" si="13"/>
        <v>N.A.</v>
      </c>
      <c r="AH239" s="136" t="s">
        <v>1389</v>
      </c>
      <c r="AI239" s="156" t="s">
        <v>39</v>
      </c>
      <c r="AJ239" s="136" t="s">
        <v>1384</v>
      </c>
      <c r="AK239" s="47" t="str">
        <f t="shared" si="14"/>
        <v>SI</v>
      </c>
    </row>
    <row r="240" spans="1:37" s="64" customFormat="1" ht="157.5" x14ac:dyDescent="0.25">
      <c r="A240" s="142">
        <v>884</v>
      </c>
      <c r="B240" s="77"/>
      <c r="C240" s="77"/>
      <c r="D240" s="103" t="s">
        <v>727</v>
      </c>
      <c r="E240" s="164">
        <v>44049</v>
      </c>
      <c r="F240" s="103" t="s">
        <v>74</v>
      </c>
      <c r="G240" s="103"/>
      <c r="H240" s="103" t="s">
        <v>124</v>
      </c>
      <c r="I240" s="136" t="s">
        <v>781</v>
      </c>
      <c r="J240" s="14" t="s">
        <v>45</v>
      </c>
      <c r="K240" s="14" t="s">
        <v>159</v>
      </c>
      <c r="L240" s="103" t="s">
        <v>36</v>
      </c>
      <c r="M240" s="103" t="s">
        <v>56</v>
      </c>
      <c r="N240" s="103"/>
      <c r="O240" s="87"/>
      <c r="P240" s="103"/>
      <c r="Q240" s="87"/>
      <c r="R240" s="87"/>
      <c r="S240" s="103"/>
      <c r="T240" s="77">
        <v>4</v>
      </c>
      <c r="U240" s="87"/>
      <c r="V240" s="136" t="s">
        <v>732</v>
      </c>
      <c r="W240" s="103" t="s">
        <v>734</v>
      </c>
      <c r="X240" s="103" t="s">
        <v>734</v>
      </c>
      <c r="Y240" s="103">
        <v>1</v>
      </c>
      <c r="Z240" s="163">
        <v>44094</v>
      </c>
      <c r="AA240" s="163">
        <v>44165</v>
      </c>
      <c r="AB240" s="103" t="s">
        <v>726</v>
      </c>
      <c r="AC240" s="103" t="s">
        <v>1318</v>
      </c>
      <c r="AD240" s="103" t="s">
        <v>50</v>
      </c>
      <c r="AE240" s="6" t="str">
        <f t="shared" si="12"/>
        <v>A</v>
      </c>
      <c r="AF240" s="87"/>
      <c r="AG240" s="88" t="str">
        <f t="shared" si="13"/>
        <v>N.A.</v>
      </c>
      <c r="AH240" s="136" t="s">
        <v>1389</v>
      </c>
      <c r="AI240" s="156" t="s">
        <v>39</v>
      </c>
      <c r="AJ240" s="136" t="s">
        <v>1384</v>
      </c>
      <c r="AK240" s="47" t="str">
        <f t="shared" si="14"/>
        <v>SI</v>
      </c>
    </row>
    <row r="241" spans="1:38" s="64" customFormat="1" ht="157.5" x14ac:dyDescent="0.25">
      <c r="A241" s="142">
        <v>884</v>
      </c>
      <c r="B241" s="77"/>
      <c r="C241" s="77"/>
      <c r="D241" s="103" t="s">
        <v>727</v>
      </c>
      <c r="E241" s="164">
        <v>44049</v>
      </c>
      <c r="F241" s="103" t="s">
        <v>74</v>
      </c>
      <c r="G241" s="103"/>
      <c r="H241" s="103" t="s">
        <v>124</v>
      </c>
      <c r="I241" s="136" t="s">
        <v>781</v>
      </c>
      <c r="J241" s="14" t="s">
        <v>45</v>
      </c>
      <c r="K241" s="14" t="s">
        <v>159</v>
      </c>
      <c r="L241" s="103" t="s">
        <v>36</v>
      </c>
      <c r="M241" s="103" t="s">
        <v>56</v>
      </c>
      <c r="N241" s="103"/>
      <c r="O241" s="87"/>
      <c r="P241" s="103"/>
      <c r="Q241" s="87"/>
      <c r="R241" s="87"/>
      <c r="S241" s="103"/>
      <c r="T241" s="77">
        <v>5</v>
      </c>
      <c r="U241" s="87"/>
      <c r="V241" s="136" t="s">
        <v>782</v>
      </c>
      <c r="W241" s="103" t="s">
        <v>788</v>
      </c>
      <c r="X241" s="103" t="s">
        <v>788</v>
      </c>
      <c r="Y241" s="103">
        <v>1</v>
      </c>
      <c r="Z241" s="163">
        <v>44075</v>
      </c>
      <c r="AA241" s="163">
        <v>44104</v>
      </c>
      <c r="AB241" s="103" t="s">
        <v>331</v>
      </c>
      <c r="AC241" s="103" t="s">
        <v>86</v>
      </c>
      <c r="AD241" s="103" t="s">
        <v>50</v>
      </c>
      <c r="AE241" s="6" t="str">
        <f t="shared" si="12"/>
        <v>A</v>
      </c>
      <c r="AF241" s="87"/>
      <c r="AG241" s="88">
        <f t="shared" si="13"/>
        <v>0</v>
      </c>
      <c r="AH241" s="136" t="s">
        <v>1389</v>
      </c>
      <c r="AI241" s="156">
        <v>0</v>
      </c>
      <c r="AJ241" s="136" t="s">
        <v>1388</v>
      </c>
      <c r="AK241" s="47" t="str">
        <f t="shared" si="14"/>
        <v>SI</v>
      </c>
    </row>
    <row r="242" spans="1:38" s="64" customFormat="1" ht="157.5" x14ac:dyDescent="0.25">
      <c r="A242" s="142">
        <v>884</v>
      </c>
      <c r="B242" s="77"/>
      <c r="C242" s="77"/>
      <c r="D242" s="103" t="s">
        <v>727</v>
      </c>
      <c r="E242" s="164">
        <v>44049</v>
      </c>
      <c r="F242" s="103" t="s">
        <v>74</v>
      </c>
      <c r="G242" s="103"/>
      <c r="H242" s="103" t="s">
        <v>124</v>
      </c>
      <c r="I242" s="136" t="s">
        <v>781</v>
      </c>
      <c r="J242" s="14" t="s">
        <v>45</v>
      </c>
      <c r="K242" s="14" t="s">
        <v>159</v>
      </c>
      <c r="L242" s="103" t="s">
        <v>36</v>
      </c>
      <c r="M242" s="103" t="s">
        <v>56</v>
      </c>
      <c r="N242" s="103"/>
      <c r="O242" s="87"/>
      <c r="P242" s="103"/>
      <c r="Q242" s="87"/>
      <c r="R242" s="87"/>
      <c r="S242" s="103"/>
      <c r="T242" s="77">
        <v>6</v>
      </c>
      <c r="U242" s="87"/>
      <c r="V242" s="136" t="s">
        <v>783</v>
      </c>
      <c r="W242" s="103" t="s">
        <v>789</v>
      </c>
      <c r="X242" s="103" t="s">
        <v>789</v>
      </c>
      <c r="Y242" s="103">
        <v>1</v>
      </c>
      <c r="Z242" s="163">
        <v>44105</v>
      </c>
      <c r="AA242" s="163">
        <v>44119</v>
      </c>
      <c r="AB242" s="103" t="s">
        <v>331</v>
      </c>
      <c r="AC242" s="103" t="s">
        <v>86</v>
      </c>
      <c r="AD242" s="103" t="s">
        <v>50</v>
      </c>
      <c r="AE242" s="6" t="str">
        <f t="shared" si="12"/>
        <v>A</v>
      </c>
      <c r="AF242" s="87"/>
      <c r="AG242" s="88" t="str">
        <f t="shared" si="13"/>
        <v>N.A.</v>
      </c>
      <c r="AH242" s="136" t="s">
        <v>1389</v>
      </c>
      <c r="AI242" s="156" t="s">
        <v>39</v>
      </c>
      <c r="AJ242" s="136" t="s">
        <v>1385</v>
      </c>
      <c r="AK242" s="47" t="str">
        <f t="shared" si="14"/>
        <v>SI</v>
      </c>
    </row>
    <row r="243" spans="1:38" s="64" customFormat="1" ht="157.5" x14ac:dyDescent="0.25">
      <c r="A243" s="142">
        <v>884</v>
      </c>
      <c r="B243" s="77"/>
      <c r="C243" s="77"/>
      <c r="D243" s="103" t="s">
        <v>727</v>
      </c>
      <c r="E243" s="164">
        <v>44049</v>
      </c>
      <c r="F243" s="103" t="s">
        <v>74</v>
      </c>
      <c r="G243" s="103"/>
      <c r="H243" s="103" t="s">
        <v>124</v>
      </c>
      <c r="I243" s="136" t="s">
        <v>781</v>
      </c>
      <c r="J243" s="14" t="s">
        <v>45</v>
      </c>
      <c r="K243" s="14" t="s">
        <v>159</v>
      </c>
      <c r="L243" s="103" t="s">
        <v>36</v>
      </c>
      <c r="M243" s="103" t="s">
        <v>56</v>
      </c>
      <c r="N243" s="103"/>
      <c r="O243" s="87"/>
      <c r="P243" s="103"/>
      <c r="Q243" s="87"/>
      <c r="R243" s="87"/>
      <c r="S243" s="103"/>
      <c r="T243" s="77">
        <v>7</v>
      </c>
      <c r="U243" s="87"/>
      <c r="V243" s="136" t="s">
        <v>784</v>
      </c>
      <c r="W243" s="103" t="s">
        <v>774</v>
      </c>
      <c r="X243" s="103" t="s">
        <v>774</v>
      </c>
      <c r="Y243" s="103">
        <v>2</v>
      </c>
      <c r="Z243" s="163">
        <v>44094</v>
      </c>
      <c r="AA243" s="163">
        <v>44165</v>
      </c>
      <c r="AB243" s="103" t="s">
        <v>331</v>
      </c>
      <c r="AC243" s="103" t="s">
        <v>86</v>
      </c>
      <c r="AD243" s="103" t="s">
        <v>50</v>
      </c>
      <c r="AE243" s="6" t="str">
        <f t="shared" si="12"/>
        <v>A</v>
      </c>
      <c r="AF243" s="87"/>
      <c r="AG243" s="88" t="str">
        <f t="shared" si="13"/>
        <v>N.A.</v>
      </c>
      <c r="AH243" s="136" t="s">
        <v>1389</v>
      </c>
      <c r="AI243" s="156" t="s">
        <v>39</v>
      </c>
      <c r="AJ243" s="136" t="s">
        <v>1384</v>
      </c>
      <c r="AK243" s="47" t="str">
        <f t="shared" si="14"/>
        <v>SI</v>
      </c>
    </row>
    <row r="244" spans="1:38" s="64" customFormat="1" ht="157.5" x14ac:dyDescent="0.25">
      <c r="A244" s="142">
        <v>884</v>
      </c>
      <c r="B244" s="77"/>
      <c r="C244" s="77"/>
      <c r="D244" s="103" t="s">
        <v>727</v>
      </c>
      <c r="E244" s="164">
        <v>44049</v>
      </c>
      <c r="F244" s="103" t="s">
        <v>74</v>
      </c>
      <c r="G244" s="103"/>
      <c r="H244" s="103" t="s">
        <v>124</v>
      </c>
      <c r="I244" s="136" t="s">
        <v>781</v>
      </c>
      <c r="J244" s="14" t="s">
        <v>45</v>
      </c>
      <c r="K244" s="14" t="s">
        <v>159</v>
      </c>
      <c r="L244" s="103" t="s">
        <v>36</v>
      </c>
      <c r="M244" s="103" t="s">
        <v>56</v>
      </c>
      <c r="N244" s="103"/>
      <c r="O244" s="87"/>
      <c r="P244" s="103"/>
      <c r="Q244" s="87"/>
      <c r="R244" s="87"/>
      <c r="S244" s="103"/>
      <c r="T244" s="77">
        <v>8</v>
      </c>
      <c r="U244" s="87"/>
      <c r="V244" s="136" t="s">
        <v>785</v>
      </c>
      <c r="W244" s="103" t="s">
        <v>790</v>
      </c>
      <c r="X244" s="103" t="s">
        <v>790</v>
      </c>
      <c r="Y244" s="103">
        <v>1</v>
      </c>
      <c r="Z244" s="163">
        <v>44119</v>
      </c>
      <c r="AA244" s="163">
        <v>44135</v>
      </c>
      <c r="AB244" s="103" t="s">
        <v>726</v>
      </c>
      <c r="AC244" s="103" t="s">
        <v>1318</v>
      </c>
      <c r="AD244" s="103" t="s">
        <v>50</v>
      </c>
      <c r="AE244" s="6" t="str">
        <f t="shared" si="12"/>
        <v>A</v>
      </c>
      <c r="AF244" s="87"/>
      <c r="AG244" s="88" t="str">
        <f t="shared" si="13"/>
        <v>N.A.</v>
      </c>
      <c r="AH244" s="136" t="s">
        <v>1389</v>
      </c>
      <c r="AI244" s="156" t="s">
        <v>39</v>
      </c>
      <c r="AJ244" s="136" t="s">
        <v>1385</v>
      </c>
      <c r="AK244" s="47" t="str">
        <f t="shared" si="14"/>
        <v>SI</v>
      </c>
    </row>
    <row r="245" spans="1:38" s="64" customFormat="1" ht="157.5" x14ac:dyDescent="0.25">
      <c r="A245" s="142">
        <v>884</v>
      </c>
      <c r="B245" s="77"/>
      <c r="C245" s="77"/>
      <c r="D245" s="103" t="s">
        <v>727</v>
      </c>
      <c r="E245" s="164">
        <v>44049</v>
      </c>
      <c r="F245" s="103" t="s">
        <v>74</v>
      </c>
      <c r="G245" s="103"/>
      <c r="H245" s="103" t="s">
        <v>124</v>
      </c>
      <c r="I245" s="136" t="s">
        <v>781</v>
      </c>
      <c r="J245" s="14" t="s">
        <v>45</v>
      </c>
      <c r="K245" s="14" t="s">
        <v>159</v>
      </c>
      <c r="L245" s="103" t="s">
        <v>36</v>
      </c>
      <c r="M245" s="103" t="s">
        <v>56</v>
      </c>
      <c r="N245" s="103"/>
      <c r="O245" s="87"/>
      <c r="P245" s="103"/>
      <c r="Q245" s="87"/>
      <c r="R245" s="87"/>
      <c r="S245" s="103"/>
      <c r="T245" s="77">
        <v>9</v>
      </c>
      <c r="U245" s="87"/>
      <c r="V245" s="136" t="s">
        <v>786</v>
      </c>
      <c r="W245" s="103" t="s">
        <v>791</v>
      </c>
      <c r="X245" s="103" t="s">
        <v>791</v>
      </c>
      <c r="Y245" s="103">
        <v>1</v>
      </c>
      <c r="Z245" s="163">
        <v>44136</v>
      </c>
      <c r="AA245" s="163">
        <v>44150</v>
      </c>
      <c r="AB245" s="103" t="s">
        <v>331</v>
      </c>
      <c r="AC245" s="103" t="s">
        <v>86</v>
      </c>
      <c r="AD245" s="103" t="s">
        <v>50</v>
      </c>
      <c r="AE245" s="6" t="str">
        <f t="shared" si="12"/>
        <v>A</v>
      </c>
      <c r="AF245" s="87"/>
      <c r="AG245" s="88" t="str">
        <f t="shared" si="13"/>
        <v>N.A.</v>
      </c>
      <c r="AH245" s="136" t="s">
        <v>1389</v>
      </c>
      <c r="AI245" s="156" t="s">
        <v>39</v>
      </c>
      <c r="AJ245" s="136" t="s">
        <v>1385</v>
      </c>
      <c r="AK245" s="47" t="str">
        <f t="shared" si="14"/>
        <v>SI</v>
      </c>
    </row>
    <row r="246" spans="1:38" s="64" customFormat="1" ht="157.5" x14ac:dyDescent="0.25">
      <c r="A246" s="142">
        <v>884</v>
      </c>
      <c r="B246" s="77"/>
      <c r="C246" s="77"/>
      <c r="D246" s="103" t="s">
        <v>727</v>
      </c>
      <c r="E246" s="164">
        <v>44049</v>
      </c>
      <c r="F246" s="103" t="s">
        <v>74</v>
      </c>
      <c r="G246" s="103"/>
      <c r="H246" s="103" t="s">
        <v>124</v>
      </c>
      <c r="I246" s="136" t="s">
        <v>781</v>
      </c>
      <c r="J246" s="14" t="s">
        <v>45</v>
      </c>
      <c r="K246" s="14" t="s">
        <v>159</v>
      </c>
      <c r="L246" s="103" t="s">
        <v>36</v>
      </c>
      <c r="M246" s="103" t="s">
        <v>56</v>
      </c>
      <c r="N246" s="103"/>
      <c r="O246" s="87"/>
      <c r="P246" s="103"/>
      <c r="Q246" s="87"/>
      <c r="R246" s="87"/>
      <c r="S246" s="103"/>
      <c r="T246" s="77">
        <v>10</v>
      </c>
      <c r="U246" s="87"/>
      <c r="V246" s="136" t="s">
        <v>787</v>
      </c>
      <c r="W246" s="103" t="s">
        <v>792</v>
      </c>
      <c r="X246" s="103" t="s">
        <v>792</v>
      </c>
      <c r="Y246" s="103">
        <v>1</v>
      </c>
      <c r="Z246" s="163">
        <v>44150</v>
      </c>
      <c r="AA246" s="163">
        <v>44196</v>
      </c>
      <c r="AB246" s="103" t="s">
        <v>331</v>
      </c>
      <c r="AC246" s="103" t="s">
        <v>86</v>
      </c>
      <c r="AD246" s="103" t="s">
        <v>50</v>
      </c>
      <c r="AE246" s="6" t="str">
        <f t="shared" si="12"/>
        <v>A</v>
      </c>
      <c r="AF246" s="87"/>
      <c r="AG246" s="88" t="str">
        <f t="shared" si="13"/>
        <v>N.A.</v>
      </c>
      <c r="AH246" s="136" t="s">
        <v>1389</v>
      </c>
      <c r="AI246" s="156" t="s">
        <v>39</v>
      </c>
      <c r="AJ246" s="136" t="s">
        <v>1385</v>
      </c>
      <c r="AK246" s="47" t="str">
        <f t="shared" si="14"/>
        <v>SI</v>
      </c>
    </row>
    <row r="247" spans="1:38" s="64" customFormat="1" ht="189" x14ac:dyDescent="0.25">
      <c r="A247" s="142">
        <v>885</v>
      </c>
      <c r="B247" s="77"/>
      <c r="C247" s="77"/>
      <c r="D247" s="103" t="s">
        <v>727</v>
      </c>
      <c r="E247" s="164">
        <v>44049</v>
      </c>
      <c r="F247" s="103" t="s">
        <v>74</v>
      </c>
      <c r="G247" s="103"/>
      <c r="H247" s="103" t="s">
        <v>124</v>
      </c>
      <c r="I247" s="136" t="s">
        <v>793</v>
      </c>
      <c r="J247" s="14" t="s">
        <v>45</v>
      </c>
      <c r="K247" s="14" t="s">
        <v>159</v>
      </c>
      <c r="L247" s="103" t="s">
        <v>36</v>
      </c>
      <c r="M247" s="103" t="s">
        <v>56</v>
      </c>
      <c r="N247" s="103"/>
      <c r="O247" s="87"/>
      <c r="P247" s="103"/>
      <c r="Q247" s="87"/>
      <c r="R247" s="87"/>
      <c r="S247" s="103"/>
      <c r="T247" s="77">
        <v>1</v>
      </c>
      <c r="U247" s="87"/>
      <c r="V247" s="136" t="s">
        <v>729</v>
      </c>
      <c r="W247" s="103" t="s">
        <v>717</v>
      </c>
      <c r="X247" s="103" t="s">
        <v>717</v>
      </c>
      <c r="Y247" s="103">
        <v>1</v>
      </c>
      <c r="Z247" s="163">
        <v>44071</v>
      </c>
      <c r="AA247" s="163">
        <v>44089</v>
      </c>
      <c r="AB247" s="103" t="s">
        <v>331</v>
      </c>
      <c r="AC247" s="103" t="s">
        <v>86</v>
      </c>
      <c r="AD247" s="103" t="s">
        <v>227</v>
      </c>
      <c r="AE247" s="6" t="str">
        <f t="shared" si="12"/>
        <v>C</v>
      </c>
      <c r="AF247" s="87"/>
      <c r="AG247" s="88">
        <f t="shared" si="13"/>
        <v>1</v>
      </c>
      <c r="AH247" s="136" t="s">
        <v>1462</v>
      </c>
      <c r="AI247" s="156">
        <v>1</v>
      </c>
      <c r="AJ247" s="136" t="s">
        <v>1463</v>
      </c>
      <c r="AK247" s="47" t="str">
        <f t="shared" si="14"/>
        <v>NO</v>
      </c>
      <c r="AL247" s="193"/>
    </row>
    <row r="248" spans="1:38" s="64" customFormat="1" ht="189" x14ac:dyDescent="0.25">
      <c r="A248" s="142">
        <v>885</v>
      </c>
      <c r="B248" s="77"/>
      <c r="C248" s="77"/>
      <c r="D248" s="103" t="s">
        <v>727</v>
      </c>
      <c r="E248" s="164">
        <v>44049</v>
      </c>
      <c r="F248" s="103" t="s">
        <v>74</v>
      </c>
      <c r="G248" s="103"/>
      <c r="H248" s="103" t="s">
        <v>124</v>
      </c>
      <c r="I248" s="136" t="s">
        <v>793</v>
      </c>
      <c r="J248" s="14" t="s">
        <v>45</v>
      </c>
      <c r="K248" s="14" t="s">
        <v>159</v>
      </c>
      <c r="L248" s="103" t="s">
        <v>36</v>
      </c>
      <c r="M248" s="103" t="s">
        <v>56</v>
      </c>
      <c r="N248" s="103"/>
      <c r="O248" s="87"/>
      <c r="P248" s="103"/>
      <c r="Q248" s="87"/>
      <c r="R248" s="87"/>
      <c r="S248" s="103"/>
      <c r="T248" s="77">
        <v>2</v>
      </c>
      <c r="U248" s="87"/>
      <c r="V248" s="136" t="s">
        <v>730</v>
      </c>
      <c r="W248" s="103" t="s">
        <v>718</v>
      </c>
      <c r="X248" s="103" t="s">
        <v>718</v>
      </c>
      <c r="Y248" s="103">
        <v>1</v>
      </c>
      <c r="Z248" s="163">
        <v>44089</v>
      </c>
      <c r="AA248" s="163">
        <v>44094</v>
      </c>
      <c r="AB248" s="103" t="s">
        <v>726</v>
      </c>
      <c r="AC248" s="103" t="s">
        <v>1318</v>
      </c>
      <c r="AD248" s="103" t="s">
        <v>227</v>
      </c>
      <c r="AE248" s="6" t="str">
        <f t="shared" si="12"/>
        <v>C</v>
      </c>
      <c r="AF248" s="87"/>
      <c r="AG248" s="88">
        <f t="shared" si="13"/>
        <v>1</v>
      </c>
      <c r="AH248" s="136" t="s">
        <v>1393</v>
      </c>
      <c r="AI248" s="156">
        <v>1</v>
      </c>
      <c r="AJ248" s="136" t="s">
        <v>1463</v>
      </c>
      <c r="AK248" s="47" t="str">
        <f t="shared" si="14"/>
        <v>NO</v>
      </c>
    </row>
    <row r="249" spans="1:38" s="64" customFormat="1" ht="189" x14ac:dyDescent="0.25">
      <c r="A249" s="142">
        <v>885</v>
      </c>
      <c r="B249" s="77"/>
      <c r="C249" s="77"/>
      <c r="D249" s="103" t="s">
        <v>727</v>
      </c>
      <c r="E249" s="164">
        <v>44049</v>
      </c>
      <c r="F249" s="103" t="s">
        <v>74</v>
      </c>
      <c r="G249" s="103"/>
      <c r="H249" s="103" t="s">
        <v>124</v>
      </c>
      <c r="I249" s="136" t="s">
        <v>793</v>
      </c>
      <c r="J249" s="14" t="s">
        <v>45</v>
      </c>
      <c r="K249" s="14" t="s">
        <v>159</v>
      </c>
      <c r="L249" s="103" t="s">
        <v>36</v>
      </c>
      <c r="M249" s="103" t="s">
        <v>56</v>
      </c>
      <c r="N249" s="103"/>
      <c r="O249" s="87"/>
      <c r="P249" s="103"/>
      <c r="Q249" s="87"/>
      <c r="R249" s="87"/>
      <c r="S249" s="103"/>
      <c r="T249" s="77">
        <v>3</v>
      </c>
      <c r="U249" s="87"/>
      <c r="V249" s="136" t="s">
        <v>731</v>
      </c>
      <c r="W249" s="103" t="s">
        <v>795</v>
      </c>
      <c r="X249" s="103" t="s">
        <v>795</v>
      </c>
      <c r="Y249" s="103">
        <v>2</v>
      </c>
      <c r="Z249" s="163">
        <v>44094</v>
      </c>
      <c r="AA249" s="163">
        <v>44165</v>
      </c>
      <c r="AB249" s="103" t="s">
        <v>726</v>
      </c>
      <c r="AC249" s="103" t="s">
        <v>1318</v>
      </c>
      <c r="AD249" s="103" t="s">
        <v>227</v>
      </c>
      <c r="AE249" s="6" t="str">
        <f t="shared" si="12"/>
        <v>A</v>
      </c>
      <c r="AF249" s="87"/>
      <c r="AG249" s="88" t="str">
        <f t="shared" si="13"/>
        <v>N.A.</v>
      </c>
      <c r="AH249" s="136" t="s">
        <v>1369</v>
      </c>
      <c r="AI249" s="156" t="s">
        <v>39</v>
      </c>
      <c r="AJ249" s="136" t="s">
        <v>1369</v>
      </c>
      <c r="AK249" s="47" t="str">
        <f t="shared" si="14"/>
        <v>SI</v>
      </c>
    </row>
    <row r="250" spans="1:38" s="64" customFormat="1" ht="189" x14ac:dyDescent="0.25">
      <c r="A250" s="142">
        <v>885</v>
      </c>
      <c r="B250" s="77"/>
      <c r="C250" s="77"/>
      <c r="D250" s="103" t="s">
        <v>727</v>
      </c>
      <c r="E250" s="164">
        <v>44049</v>
      </c>
      <c r="F250" s="103" t="s">
        <v>74</v>
      </c>
      <c r="G250" s="103"/>
      <c r="H250" s="103" t="s">
        <v>124</v>
      </c>
      <c r="I250" s="136" t="s">
        <v>793</v>
      </c>
      <c r="J250" s="14" t="s">
        <v>45</v>
      </c>
      <c r="K250" s="14" t="s">
        <v>159</v>
      </c>
      <c r="L250" s="103" t="s">
        <v>36</v>
      </c>
      <c r="M250" s="103" t="s">
        <v>56</v>
      </c>
      <c r="N250" s="103"/>
      <c r="O250" s="87"/>
      <c r="P250" s="103"/>
      <c r="Q250" s="87"/>
      <c r="R250" s="87"/>
      <c r="S250" s="103"/>
      <c r="T250" s="77">
        <v>4</v>
      </c>
      <c r="U250" s="87"/>
      <c r="V250" s="136" t="s">
        <v>732</v>
      </c>
      <c r="W250" s="103" t="s">
        <v>720</v>
      </c>
      <c r="X250" s="103" t="s">
        <v>720</v>
      </c>
      <c r="Y250" s="103">
        <v>1</v>
      </c>
      <c r="Z250" s="163">
        <v>44094</v>
      </c>
      <c r="AA250" s="163">
        <v>44165</v>
      </c>
      <c r="AB250" s="103" t="s">
        <v>331</v>
      </c>
      <c r="AC250" s="103" t="s">
        <v>86</v>
      </c>
      <c r="AD250" s="103" t="s">
        <v>227</v>
      </c>
      <c r="AE250" s="6" t="str">
        <f t="shared" ref="AE250:AE313" si="15">IF(AG250="N.A.","A",(IF(AG250&lt;99%,"A","C")))</f>
        <v>A</v>
      </c>
      <c r="AF250" s="87"/>
      <c r="AG250" s="88" t="str">
        <f t="shared" ref="AG250:AG313" si="16">AI250</f>
        <v>N.A.</v>
      </c>
      <c r="AH250" s="136" t="s">
        <v>1369</v>
      </c>
      <c r="AI250" s="156" t="s">
        <v>39</v>
      </c>
      <c r="AJ250" s="136" t="s">
        <v>1369</v>
      </c>
      <c r="AK250" s="47" t="str">
        <f t="shared" ref="AK250:AK313" si="17">IF(AG250="N.A.","SI",(IF(AG250&lt;99%,"SI","NO")))</f>
        <v>SI</v>
      </c>
    </row>
    <row r="251" spans="1:38" s="64" customFormat="1" ht="189" x14ac:dyDescent="0.25">
      <c r="A251" s="142">
        <v>885</v>
      </c>
      <c r="B251" s="77"/>
      <c r="C251" s="77"/>
      <c r="D251" s="103" t="s">
        <v>727</v>
      </c>
      <c r="E251" s="164">
        <v>44049</v>
      </c>
      <c r="F251" s="103" t="s">
        <v>74</v>
      </c>
      <c r="G251" s="103"/>
      <c r="H251" s="103" t="s">
        <v>124</v>
      </c>
      <c r="I251" s="136" t="s">
        <v>793</v>
      </c>
      <c r="J251" s="14" t="s">
        <v>45</v>
      </c>
      <c r="K251" s="14" t="s">
        <v>159</v>
      </c>
      <c r="L251" s="103" t="s">
        <v>36</v>
      </c>
      <c r="M251" s="103" t="s">
        <v>56</v>
      </c>
      <c r="N251" s="103"/>
      <c r="O251" s="87"/>
      <c r="P251" s="103"/>
      <c r="Q251" s="87"/>
      <c r="R251" s="87"/>
      <c r="S251" s="103"/>
      <c r="T251" s="77">
        <v>5</v>
      </c>
      <c r="U251" s="87"/>
      <c r="V251" s="136" t="s">
        <v>743</v>
      </c>
      <c r="W251" s="103" t="s">
        <v>752</v>
      </c>
      <c r="X251" s="103" t="s">
        <v>752</v>
      </c>
      <c r="Y251" s="103">
        <v>1</v>
      </c>
      <c r="Z251" s="163">
        <v>44105</v>
      </c>
      <c r="AA251" s="163">
        <v>44165</v>
      </c>
      <c r="AB251" s="103" t="s">
        <v>331</v>
      </c>
      <c r="AC251" s="103" t="s">
        <v>86</v>
      </c>
      <c r="AD251" s="103" t="s">
        <v>227</v>
      </c>
      <c r="AE251" s="6" t="str">
        <f t="shared" si="15"/>
        <v>A</v>
      </c>
      <c r="AF251" s="87"/>
      <c r="AG251" s="88" t="str">
        <f t="shared" si="16"/>
        <v>N.A.</v>
      </c>
      <c r="AH251" s="136" t="s">
        <v>1465</v>
      </c>
      <c r="AI251" s="156" t="s">
        <v>39</v>
      </c>
      <c r="AJ251" s="136" t="s">
        <v>1465</v>
      </c>
      <c r="AK251" s="47" t="str">
        <f t="shared" si="17"/>
        <v>SI</v>
      </c>
    </row>
    <row r="252" spans="1:38" s="64" customFormat="1" ht="189" x14ac:dyDescent="0.25">
      <c r="A252" s="142">
        <v>885</v>
      </c>
      <c r="B252" s="77"/>
      <c r="C252" s="77"/>
      <c r="D252" s="103" t="s">
        <v>727</v>
      </c>
      <c r="E252" s="164">
        <v>44049</v>
      </c>
      <c r="F252" s="103" t="s">
        <v>74</v>
      </c>
      <c r="G252" s="103"/>
      <c r="H252" s="103" t="s">
        <v>124</v>
      </c>
      <c r="I252" s="136" t="s">
        <v>793</v>
      </c>
      <c r="J252" s="14" t="s">
        <v>45</v>
      </c>
      <c r="K252" s="14" t="s">
        <v>159</v>
      </c>
      <c r="L252" s="103" t="s">
        <v>36</v>
      </c>
      <c r="M252" s="103" t="s">
        <v>56</v>
      </c>
      <c r="N252" s="103"/>
      <c r="O252" s="87"/>
      <c r="P252" s="103"/>
      <c r="Q252" s="87"/>
      <c r="R252" s="87"/>
      <c r="S252" s="103"/>
      <c r="T252" s="77">
        <v>6</v>
      </c>
      <c r="U252" s="87"/>
      <c r="V252" s="136" t="s">
        <v>744</v>
      </c>
      <c r="W252" s="103" t="s">
        <v>753</v>
      </c>
      <c r="X252" s="103" t="s">
        <v>753</v>
      </c>
      <c r="Y252" s="103">
        <v>1</v>
      </c>
      <c r="Z252" s="163">
        <v>44136</v>
      </c>
      <c r="AA252" s="163">
        <v>44150</v>
      </c>
      <c r="AB252" s="103" t="s">
        <v>726</v>
      </c>
      <c r="AC252" s="103" t="s">
        <v>1318</v>
      </c>
      <c r="AD252" s="103" t="s">
        <v>227</v>
      </c>
      <c r="AE252" s="6" t="str">
        <f t="shared" si="15"/>
        <v>A</v>
      </c>
      <c r="AF252" s="87"/>
      <c r="AG252" s="88" t="str">
        <f t="shared" si="16"/>
        <v>N.A.</v>
      </c>
      <c r="AH252" s="136" t="s">
        <v>1465</v>
      </c>
      <c r="AI252" s="156" t="s">
        <v>39</v>
      </c>
      <c r="AJ252" s="136" t="s">
        <v>1465</v>
      </c>
      <c r="AK252" s="47" t="str">
        <f t="shared" si="17"/>
        <v>SI</v>
      </c>
    </row>
    <row r="253" spans="1:38" s="64" customFormat="1" ht="189" x14ac:dyDescent="0.25">
      <c r="A253" s="142">
        <v>885</v>
      </c>
      <c r="B253" s="77"/>
      <c r="C253" s="77"/>
      <c r="D253" s="103" t="s">
        <v>727</v>
      </c>
      <c r="E253" s="164">
        <v>44049</v>
      </c>
      <c r="F253" s="103" t="s">
        <v>74</v>
      </c>
      <c r="G253" s="103"/>
      <c r="H253" s="103" t="s">
        <v>124</v>
      </c>
      <c r="I253" s="136" t="s">
        <v>793</v>
      </c>
      <c r="J253" s="14" t="s">
        <v>45</v>
      </c>
      <c r="K253" s="14" t="s">
        <v>159</v>
      </c>
      <c r="L253" s="103" t="s">
        <v>36</v>
      </c>
      <c r="M253" s="103" t="s">
        <v>56</v>
      </c>
      <c r="N253" s="103"/>
      <c r="O253" s="87"/>
      <c r="P253" s="103"/>
      <c r="Q253" s="87"/>
      <c r="R253" s="87"/>
      <c r="S253" s="103"/>
      <c r="T253" s="77">
        <v>7</v>
      </c>
      <c r="U253" s="87"/>
      <c r="V253" s="136" t="s">
        <v>745</v>
      </c>
      <c r="W253" s="103" t="s">
        <v>754</v>
      </c>
      <c r="X253" s="103" t="s">
        <v>754</v>
      </c>
      <c r="Y253" s="103">
        <v>1</v>
      </c>
      <c r="Z253" s="163">
        <v>44150</v>
      </c>
      <c r="AA253" s="163">
        <v>44165</v>
      </c>
      <c r="AB253" s="103" t="s">
        <v>726</v>
      </c>
      <c r="AC253" s="103" t="s">
        <v>1318</v>
      </c>
      <c r="AD253" s="103" t="s">
        <v>227</v>
      </c>
      <c r="AE253" s="6" t="str">
        <f t="shared" si="15"/>
        <v>A</v>
      </c>
      <c r="AF253" s="87"/>
      <c r="AG253" s="88" t="str">
        <f t="shared" si="16"/>
        <v>N.A.</v>
      </c>
      <c r="AH253" s="136" t="s">
        <v>1465</v>
      </c>
      <c r="AI253" s="156" t="s">
        <v>39</v>
      </c>
      <c r="AJ253" s="136" t="s">
        <v>1465</v>
      </c>
      <c r="AK253" s="47" t="str">
        <f t="shared" si="17"/>
        <v>SI</v>
      </c>
    </row>
    <row r="254" spans="1:38" s="64" customFormat="1" ht="189" x14ac:dyDescent="0.25">
      <c r="A254" s="142">
        <v>885</v>
      </c>
      <c r="B254" s="77"/>
      <c r="C254" s="77"/>
      <c r="D254" s="103" t="s">
        <v>727</v>
      </c>
      <c r="E254" s="164">
        <v>44049</v>
      </c>
      <c r="F254" s="103" t="s">
        <v>74</v>
      </c>
      <c r="G254" s="103"/>
      <c r="H254" s="103" t="s">
        <v>124</v>
      </c>
      <c r="I254" s="136" t="s">
        <v>793</v>
      </c>
      <c r="J254" s="14" t="s">
        <v>45</v>
      </c>
      <c r="K254" s="14" t="s">
        <v>159</v>
      </c>
      <c r="L254" s="103" t="s">
        <v>36</v>
      </c>
      <c r="M254" s="103" t="s">
        <v>56</v>
      </c>
      <c r="N254" s="103"/>
      <c r="O254" s="87"/>
      <c r="P254" s="103"/>
      <c r="Q254" s="87"/>
      <c r="R254" s="87"/>
      <c r="S254" s="103"/>
      <c r="T254" s="77">
        <v>8</v>
      </c>
      <c r="U254" s="87"/>
      <c r="V254" s="136" t="s">
        <v>746</v>
      </c>
      <c r="W254" s="103" t="s">
        <v>755</v>
      </c>
      <c r="X254" s="103" t="s">
        <v>755</v>
      </c>
      <c r="Y254" s="103">
        <v>1</v>
      </c>
      <c r="Z254" s="163">
        <v>44166</v>
      </c>
      <c r="AA254" s="163">
        <v>44348</v>
      </c>
      <c r="AB254" s="103" t="s">
        <v>331</v>
      </c>
      <c r="AC254" s="103" t="s">
        <v>86</v>
      </c>
      <c r="AD254" s="103" t="s">
        <v>227</v>
      </c>
      <c r="AE254" s="6" t="str">
        <f t="shared" si="15"/>
        <v>A</v>
      </c>
      <c r="AF254" s="87"/>
      <c r="AG254" s="88" t="str">
        <f t="shared" si="16"/>
        <v>N.A.</v>
      </c>
      <c r="AH254" s="136" t="s">
        <v>1465</v>
      </c>
      <c r="AI254" s="156" t="s">
        <v>39</v>
      </c>
      <c r="AJ254" s="136" t="s">
        <v>1465</v>
      </c>
      <c r="AK254" s="47" t="str">
        <f t="shared" si="17"/>
        <v>SI</v>
      </c>
    </row>
    <row r="255" spans="1:38" s="64" customFormat="1" ht="189" x14ac:dyDescent="0.25">
      <c r="A255" s="142">
        <v>885</v>
      </c>
      <c r="B255" s="77"/>
      <c r="C255" s="77"/>
      <c r="D255" s="103" t="s">
        <v>727</v>
      </c>
      <c r="E255" s="164">
        <v>44049</v>
      </c>
      <c r="F255" s="103" t="s">
        <v>74</v>
      </c>
      <c r="G255" s="103"/>
      <c r="H255" s="103" t="s">
        <v>124</v>
      </c>
      <c r="I255" s="136" t="s">
        <v>793</v>
      </c>
      <c r="J255" s="14" t="s">
        <v>45</v>
      </c>
      <c r="K255" s="14" t="s">
        <v>159</v>
      </c>
      <c r="L255" s="103" t="s">
        <v>36</v>
      </c>
      <c r="M255" s="103" t="s">
        <v>56</v>
      </c>
      <c r="N255" s="103"/>
      <c r="O255" s="87"/>
      <c r="P255" s="103"/>
      <c r="Q255" s="87"/>
      <c r="R255" s="87"/>
      <c r="S255" s="103"/>
      <c r="T255" s="77">
        <v>9</v>
      </c>
      <c r="U255" s="87"/>
      <c r="V255" s="136" t="s">
        <v>747</v>
      </c>
      <c r="W255" s="103" t="s">
        <v>756</v>
      </c>
      <c r="X255" s="103" t="s">
        <v>756</v>
      </c>
      <c r="Y255" s="103">
        <v>1</v>
      </c>
      <c r="Z255" s="163">
        <v>44105</v>
      </c>
      <c r="AA255" s="163">
        <v>44150</v>
      </c>
      <c r="AB255" s="103" t="s">
        <v>331</v>
      </c>
      <c r="AC255" s="103" t="s">
        <v>86</v>
      </c>
      <c r="AD255" s="103" t="s">
        <v>227</v>
      </c>
      <c r="AE255" s="6" t="str">
        <f t="shared" si="15"/>
        <v>A</v>
      </c>
      <c r="AF255" s="87"/>
      <c r="AG255" s="88" t="str">
        <f t="shared" si="16"/>
        <v>N.A.</v>
      </c>
      <c r="AH255" s="136" t="s">
        <v>1465</v>
      </c>
      <c r="AI255" s="156" t="s">
        <v>39</v>
      </c>
      <c r="AJ255" s="136" t="s">
        <v>1465</v>
      </c>
      <c r="AK255" s="47" t="str">
        <f t="shared" si="17"/>
        <v>SI</v>
      </c>
    </row>
    <row r="256" spans="1:38" s="64" customFormat="1" ht="189" x14ac:dyDescent="0.25">
      <c r="A256" s="142">
        <v>885</v>
      </c>
      <c r="B256" s="77"/>
      <c r="C256" s="77"/>
      <c r="D256" s="103" t="s">
        <v>727</v>
      </c>
      <c r="E256" s="164">
        <v>44049</v>
      </c>
      <c r="F256" s="103" t="s">
        <v>74</v>
      </c>
      <c r="G256" s="103"/>
      <c r="H256" s="103" t="s">
        <v>124</v>
      </c>
      <c r="I256" s="136" t="s">
        <v>793</v>
      </c>
      <c r="J256" s="14" t="s">
        <v>45</v>
      </c>
      <c r="K256" s="14" t="s">
        <v>159</v>
      </c>
      <c r="L256" s="103" t="s">
        <v>36</v>
      </c>
      <c r="M256" s="103" t="s">
        <v>56</v>
      </c>
      <c r="N256" s="103"/>
      <c r="O256" s="87"/>
      <c r="P256" s="103"/>
      <c r="Q256" s="87"/>
      <c r="R256" s="87"/>
      <c r="S256" s="103"/>
      <c r="T256" s="77">
        <v>10</v>
      </c>
      <c r="U256" s="87"/>
      <c r="V256" s="136" t="s">
        <v>748</v>
      </c>
      <c r="W256" s="103" t="s">
        <v>757</v>
      </c>
      <c r="X256" s="103" t="s">
        <v>757</v>
      </c>
      <c r="Y256" s="103">
        <v>1</v>
      </c>
      <c r="Z256" s="163">
        <v>44150</v>
      </c>
      <c r="AA256" s="163">
        <v>44165</v>
      </c>
      <c r="AB256" s="103" t="s">
        <v>726</v>
      </c>
      <c r="AC256" s="103" t="s">
        <v>1318</v>
      </c>
      <c r="AD256" s="103" t="s">
        <v>227</v>
      </c>
      <c r="AE256" s="6" t="str">
        <f t="shared" si="15"/>
        <v>A</v>
      </c>
      <c r="AF256" s="87"/>
      <c r="AG256" s="88" t="str">
        <f t="shared" si="16"/>
        <v>N.A.</v>
      </c>
      <c r="AH256" s="136" t="s">
        <v>1465</v>
      </c>
      <c r="AI256" s="156" t="s">
        <v>39</v>
      </c>
      <c r="AJ256" s="136" t="s">
        <v>1465</v>
      </c>
      <c r="AK256" s="47" t="str">
        <f t="shared" si="17"/>
        <v>SI</v>
      </c>
    </row>
    <row r="257" spans="1:37" s="64" customFormat="1" ht="189" x14ac:dyDescent="0.25">
      <c r="A257" s="142">
        <v>885</v>
      </c>
      <c r="B257" s="77"/>
      <c r="C257" s="77"/>
      <c r="D257" s="103" t="s">
        <v>727</v>
      </c>
      <c r="E257" s="164">
        <v>44049</v>
      </c>
      <c r="F257" s="103" t="s">
        <v>74</v>
      </c>
      <c r="G257" s="103"/>
      <c r="H257" s="103" t="s">
        <v>124</v>
      </c>
      <c r="I257" s="136" t="s">
        <v>793</v>
      </c>
      <c r="J257" s="14" t="s">
        <v>45</v>
      </c>
      <c r="K257" s="14" t="s">
        <v>159</v>
      </c>
      <c r="L257" s="103" t="s">
        <v>36</v>
      </c>
      <c r="M257" s="103" t="s">
        <v>56</v>
      </c>
      <c r="N257" s="103"/>
      <c r="O257" s="87"/>
      <c r="P257" s="103"/>
      <c r="Q257" s="87"/>
      <c r="R257" s="87"/>
      <c r="S257" s="103"/>
      <c r="T257" s="77">
        <v>11</v>
      </c>
      <c r="U257" s="87"/>
      <c r="V257" s="136" t="s">
        <v>794</v>
      </c>
      <c r="W257" s="103" t="s">
        <v>758</v>
      </c>
      <c r="X257" s="103" t="s">
        <v>758</v>
      </c>
      <c r="Y257" s="103">
        <v>1</v>
      </c>
      <c r="Z257" s="163">
        <v>44165</v>
      </c>
      <c r="AA257" s="163">
        <v>44195</v>
      </c>
      <c r="AB257" s="103" t="s">
        <v>726</v>
      </c>
      <c r="AC257" s="103" t="s">
        <v>1318</v>
      </c>
      <c r="AD257" s="103" t="s">
        <v>227</v>
      </c>
      <c r="AE257" s="6" t="str">
        <f t="shared" si="15"/>
        <v>A</v>
      </c>
      <c r="AF257" s="87"/>
      <c r="AG257" s="88" t="str">
        <f t="shared" si="16"/>
        <v>N.A.</v>
      </c>
      <c r="AH257" s="136" t="s">
        <v>1465</v>
      </c>
      <c r="AI257" s="156" t="s">
        <v>39</v>
      </c>
      <c r="AJ257" s="136" t="s">
        <v>1465</v>
      </c>
      <c r="AK257" s="47" t="str">
        <f t="shared" si="17"/>
        <v>SI</v>
      </c>
    </row>
    <row r="258" spans="1:37" s="64" customFormat="1" ht="189" x14ac:dyDescent="0.25">
      <c r="A258" s="142">
        <v>885</v>
      </c>
      <c r="B258" s="77"/>
      <c r="C258" s="77"/>
      <c r="D258" s="103" t="s">
        <v>727</v>
      </c>
      <c r="E258" s="164">
        <v>44049</v>
      </c>
      <c r="F258" s="103" t="s">
        <v>74</v>
      </c>
      <c r="G258" s="103"/>
      <c r="H258" s="103" t="s">
        <v>124</v>
      </c>
      <c r="I258" s="136" t="s">
        <v>793</v>
      </c>
      <c r="J258" s="14" t="s">
        <v>45</v>
      </c>
      <c r="K258" s="14" t="s">
        <v>159</v>
      </c>
      <c r="L258" s="103" t="s">
        <v>36</v>
      </c>
      <c r="M258" s="103" t="s">
        <v>56</v>
      </c>
      <c r="N258" s="103"/>
      <c r="O258" s="87"/>
      <c r="P258" s="103"/>
      <c r="Q258" s="87"/>
      <c r="R258" s="87"/>
      <c r="S258" s="103"/>
      <c r="T258" s="77">
        <v>12</v>
      </c>
      <c r="U258" s="87"/>
      <c r="V258" s="136" t="s">
        <v>750</v>
      </c>
      <c r="W258" s="103" t="s">
        <v>759</v>
      </c>
      <c r="X258" s="103" t="s">
        <v>759</v>
      </c>
      <c r="Y258" s="103">
        <v>1</v>
      </c>
      <c r="Z258" s="163">
        <v>44197</v>
      </c>
      <c r="AA258" s="163">
        <v>44377</v>
      </c>
      <c r="AB258" s="103" t="s">
        <v>331</v>
      </c>
      <c r="AC258" s="103" t="s">
        <v>86</v>
      </c>
      <c r="AD258" s="103" t="s">
        <v>227</v>
      </c>
      <c r="AE258" s="6" t="str">
        <f t="shared" si="15"/>
        <v>A</v>
      </c>
      <c r="AF258" s="87"/>
      <c r="AG258" s="88" t="str">
        <f t="shared" si="16"/>
        <v>N.A.</v>
      </c>
      <c r="AH258" s="136" t="s">
        <v>1465</v>
      </c>
      <c r="AI258" s="156" t="s">
        <v>39</v>
      </c>
      <c r="AJ258" s="136" t="s">
        <v>1465</v>
      </c>
      <c r="AK258" s="47" t="str">
        <f t="shared" si="17"/>
        <v>SI</v>
      </c>
    </row>
    <row r="259" spans="1:37" s="64" customFormat="1" ht="126" x14ac:dyDescent="0.25">
      <c r="A259" s="142">
        <v>886</v>
      </c>
      <c r="B259" s="77"/>
      <c r="C259" s="77"/>
      <c r="D259" s="103" t="s">
        <v>727</v>
      </c>
      <c r="E259" s="164">
        <v>44049</v>
      </c>
      <c r="F259" s="103" t="s">
        <v>74</v>
      </c>
      <c r="G259" s="103"/>
      <c r="H259" s="103" t="s">
        <v>124</v>
      </c>
      <c r="I259" s="136" t="s">
        <v>796</v>
      </c>
      <c r="J259" s="14" t="s">
        <v>45</v>
      </c>
      <c r="K259" s="14" t="s">
        <v>159</v>
      </c>
      <c r="L259" s="103" t="s">
        <v>36</v>
      </c>
      <c r="M259" s="103" t="s">
        <v>56</v>
      </c>
      <c r="N259" s="103"/>
      <c r="O259" s="87"/>
      <c r="P259" s="103"/>
      <c r="Q259" s="87"/>
      <c r="R259" s="87"/>
      <c r="S259" s="103"/>
      <c r="T259" s="77">
        <v>1</v>
      </c>
      <c r="U259" s="87"/>
      <c r="V259" s="136" t="s">
        <v>729</v>
      </c>
      <c r="W259" s="103" t="s">
        <v>717</v>
      </c>
      <c r="X259" s="103" t="s">
        <v>717</v>
      </c>
      <c r="Y259" s="103">
        <v>1</v>
      </c>
      <c r="Z259" s="163">
        <v>44071</v>
      </c>
      <c r="AA259" s="163">
        <v>44089</v>
      </c>
      <c r="AB259" s="103" t="s">
        <v>331</v>
      </c>
      <c r="AC259" s="103" t="s">
        <v>86</v>
      </c>
      <c r="AD259" s="103" t="s">
        <v>227</v>
      </c>
      <c r="AE259" s="6" t="str">
        <f t="shared" si="15"/>
        <v>C</v>
      </c>
      <c r="AF259" s="87"/>
      <c r="AG259" s="88">
        <f t="shared" si="16"/>
        <v>1</v>
      </c>
      <c r="AH259" s="136" t="s">
        <v>1464</v>
      </c>
      <c r="AI259" s="156">
        <v>1</v>
      </c>
      <c r="AJ259" s="136" t="s">
        <v>1463</v>
      </c>
      <c r="AK259" s="47" t="str">
        <f t="shared" si="17"/>
        <v>NO</v>
      </c>
    </row>
    <row r="260" spans="1:37" s="64" customFormat="1" ht="126" x14ac:dyDescent="0.25">
      <c r="A260" s="142">
        <v>886</v>
      </c>
      <c r="B260" s="77"/>
      <c r="C260" s="77"/>
      <c r="D260" s="103" t="s">
        <v>727</v>
      </c>
      <c r="E260" s="164">
        <v>44049</v>
      </c>
      <c r="F260" s="103" t="s">
        <v>74</v>
      </c>
      <c r="G260" s="103"/>
      <c r="H260" s="103" t="s">
        <v>124</v>
      </c>
      <c r="I260" s="136" t="s">
        <v>796</v>
      </c>
      <c r="J260" s="14" t="s">
        <v>45</v>
      </c>
      <c r="K260" s="14" t="s">
        <v>159</v>
      </c>
      <c r="L260" s="103" t="s">
        <v>36</v>
      </c>
      <c r="M260" s="103" t="s">
        <v>56</v>
      </c>
      <c r="N260" s="103"/>
      <c r="O260" s="87"/>
      <c r="P260" s="103"/>
      <c r="Q260" s="87"/>
      <c r="R260" s="87"/>
      <c r="S260" s="103"/>
      <c r="T260" s="77">
        <v>2</v>
      </c>
      <c r="U260" s="87"/>
      <c r="V260" s="136" t="s">
        <v>730</v>
      </c>
      <c r="W260" s="103" t="s">
        <v>718</v>
      </c>
      <c r="X260" s="103" t="s">
        <v>718</v>
      </c>
      <c r="Y260" s="103">
        <v>1</v>
      </c>
      <c r="Z260" s="163">
        <v>44089</v>
      </c>
      <c r="AA260" s="163">
        <v>44094</v>
      </c>
      <c r="AB260" s="103" t="s">
        <v>726</v>
      </c>
      <c r="AC260" s="103" t="s">
        <v>1318</v>
      </c>
      <c r="AD260" s="103" t="s">
        <v>227</v>
      </c>
      <c r="AE260" s="6" t="str">
        <f t="shared" si="15"/>
        <v>C</v>
      </c>
      <c r="AF260" s="87"/>
      <c r="AG260" s="88">
        <f t="shared" si="16"/>
        <v>1</v>
      </c>
      <c r="AH260" s="136" t="s">
        <v>1393</v>
      </c>
      <c r="AI260" s="156">
        <v>1</v>
      </c>
      <c r="AJ260" s="136" t="s">
        <v>1463</v>
      </c>
      <c r="AK260" s="47" t="str">
        <f t="shared" si="17"/>
        <v>NO</v>
      </c>
    </row>
    <row r="261" spans="1:37" s="64" customFormat="1" ht="126" x14ac:dyDescent="0.25">
      <c r="A261" s="142">
        <v>886</v>
      </c>
      <c r="B261" s="77"/>
      <c r="C261" s="77"/>
      <c r="D261" s="103" t="s">
        <v>727</v>
      </c>
      <c r="E261" s="164">
        <v>44049</v>
      </c>
      <c r="F261" s="103" t="s">
        <v>74</v>
      </c>
      <c r="G261" s="103"/>
      <c r="H261" s="103" t="s">
        <v>124</v>
      </c>
      <c r="I261" s="136" t="s">
        <v>796</v>
      </c>
      <c r="J261" s="14" t="s">
        <v>45</v>
      </c>
      <c r="K261" s="14" t="s">
        <v>159</v>
      </c>
      <c r="L261" s="103" t="s">
        <v>36</v>
      </c>
      <c r="M261" s="103" t="s">
        <v>56</v>
      </c>
      <c r="N261" s="103"/>
      <c r="O261" s="87"/>
      <c r="P261" s="103"/>
      <c r="Q261" s="87"/>
      <c r="R261" s="87"/>
      <c r="S261" s="103"/>
      <c r="T261" s="77">
        <v>3</v>
      </c>
      <c r="U261" s="87"/>
      <c r="V261" s="136" t="s">
        <v>731</v>
      </c>
      <c r="W261" s="103" t="s">
        <v>733</v>
      </c>
      <c r="X261" s="103" t="s">
        <v>733</v>
      </c>
      <c r="Y261" s="103">
        <v>2</v>
      </c>
      <c r="Z261" s="163">
        <v>44094</v>
      </c>
      <c r="AA261" s="163">
        <v>44165</v>
      </c>
      <c r="AB261" s="103" t="s">
        <v>726</v>
      </c>
      <c r="AC261" s="103" t="s">
        <v>1318</v>
      </c>
      <c r="AD261" s="103" t="s">
        <v>227</v>
      </c>
      <c r="AE261" s="6" t="str">
        <f t="shared" si="15"/>
        <v>A</v>
      </c>
      <c r="AF261" s="87"/>
      <c r="AG261" s="88" t="str">
        <f t="shared" si="16"/>
        <v>N.A.</v>
      </c>
      <c r="AH261" s="136" t="s">
        <v>1369</v>
      </c>
      <c r="AI261" s="156" t="s">
        <v>39</v>
      </c>
      <c r="AJ261" s="136" t="s">
        <v>1369</v>
      </c>
      <c r="AK261" s="47" t="str">
        <f t="shared" si="17"/>
        <v>SI</v>
      </c>
    </row>
    <row r="262" spans="1:37" s="64" customFormat="1" ht="126" x14ac:dyDescent="0.25">
      <c r="A262" s="142">
        <v>886</v>
      </c>
      <c r="B262" s="77"/>
      <c r="C262" s="77"/>
      <c r="D262" s="103" t="s">
        <v>727</v>
      </c>
      <c r="E262" s="164">
        <v>44049</v>
      </c>
      <c r="F262" s="103" t="s">
        <v>74</v>
      </c>
      <c r="G262" s="103"/>
      <c r="H262" s="103" t="s">
        <v>124</v>
      </c>
      <c r="I262" s="136" t="s">
        <v>796</v>
      </c>
      <c r="J262" s="14" t="s">
        <v>45</v>
      </c>
      <c r="K262" s="14" t="s">
        <v>159</v>
      </c>
      <c r="L262" s="103" t="s">
        <v>36</v>
      </c>
      <c r="M262" s="103" t="s">
        <v>56</v>
      </c>
      <c r="N262" s="103"/>
      <c r="O262" s="87"/>
      <c r="P262" s="103"/>
      <c r="Q262" s="87"/>
      <c r="R262" s="87"/>
      <c r="S262" s="103"/>
      <c r="T262" s="77">
        <v>4</v>
      </c>
      <c r="U262" s="87"/>
      <c r="V262" s="136" t="s">
        <v>732</v>
      </c>
      <c r="W262" s="103" t="s">
        <v>797</v>
      </c>
      <c r="X262" s="103" t="s">
        <v>797</v>
      </c>
      <c r="Y262" s="103">
        <v>1</v>
      </c>
      <c r="Z262" s="163">
        <v>44094</v>
      </c>
      <c r="AA262" s="163">
        <v>44165</v>
      </c>
      <c r="AB262" s="103" t="s">
        <v>726</v>
      </c>
      <c r="AC262" s="103" t="s">
        <v>1318</v>
      </c>
      <c r="AD262" s="103" t="s">
        <v>227</v>
      </c>
      <c r="AE262" s="6" t="str">
        <f t="shared" si="15"/>
        <v>A</v>
      </c>
      <c r="AF262" s="87"/>
      <c r="AG262" s="88" t="str">
        <f t="shared" si="16"/>
        <v>N.A.</v>
      </c>
      <c r="AH262" s="136" t="s">
        <v>1369</v>
      </c>
      <c r="AI262" s="156" t="s">
        <v>39</v>
      </c>
      <c r="AJ262" s="136" t="s">
        <v>1369</v>
      </c>
      <c r="AK262" s="47" t="str">
        <f t="shared" si="17"/>
        <v>SI</v>
      </c>
    </row>
    <row r="263" spans="1:37" s="64" customFormat="1" ht="126" x14ac:dyDescent="0.25">
      <c r="A263" s="142">
        <v>886</v>
      </c>
      <c r="B263" s="77"/>
      <c r="C263" s="77"/>
      <c r="D263" s="103" t="s">
        <v>727</v>
      </c>
      <c r="E263" s="164">
        <v>44049</v>
      </c>
      <c r="F263" s="103" t="s">
        <v>74</v>
      </c>
      <c r="G263" s="103"/>
      <c r="H263" s="103" t="s">
        <v>124</v>
      </c>
      <c r="I263" s="136" t="s">
        <v>796</v>
      </c>
      <c r="J263" s="14" t="s">
        <v>45</v>
      </c>
      <c r="K263" s="14" t="s">
        <v>159</v>
      </c>
      <c r="L263" s="103" t="s">
        <v>36</v>
      </c>
      <c r="M263" s="103" t="s">
        <v>56</v>
      </c>
      <c r="N263" s="103"/>
      <c r="O263" s="87"/>
      <c r="P263" s="103"/>
      <c r="Q263" s="87"/>
      <c r="R263" s="87"/>
      <c r="S263" s="103"/>
      <c r="T263" s="77">
        <v>5</v>
      </c>
      <c r="U263" s="87"/>
      <c r="V263" s="136" t="s">
        <v>747</v>
      </c>
      <c r="W263" s="103" t="s">
        <v>756</v>
      </c>
      <c r="X263" s="103" t="s">
        <v>756</v>
      </c>
      <c r="Y263" s="103">
        <v>1</v>
      </c>
      <c r="Z263" s="163">
        <v>44105</v>
      </c>
      <c r="AA263" s="163">
        <v>44150</v>
      </c>
      <c r="AB263" s="103" t="s">
        <v>331</v>
      </c>
      <c r="AC263" s="103" t="s">
        <v>86</v>
      </c>
      <c r="AD263" s="103" t="s">
        <v>227</v>
      </c>
      <c r="AE263" s="6" t="str">
        <f t="shared" si="15"/>
        <v>A</v>
      </c>
      <c r="AF263" s="87"/>
      <c r="AG263" s="88" t="str">
        <f t="shared" si="16"/>
        <v>N.A.</v>
      </c>
      <c r="AH263" s="136" t="s">
        <v>1465</v>
      </c>
      <c r="AI263" s="156" t="s">
        <v>39</v>
      </c>
      <c r="AJ263" s="136" t="s">
        <v>1465</v>
      </c>
      <c r="AK263" s="47" t="str">
        <f t="shared" si="17"/>
        <v>SI</v>
      </c>
    </row>
    <row r="264" spans="1:37" s="64" customFormat="1" ht="126" x14ac:dyDescent="0.25">
      <c r="A264" s="142">
        <v>886</v>
      </c>
      <c r="B264" s="77"/>
      <c r="C264" s="77"/>
      <c r="D264" s="103" t="s">
        <v>727</v>
      </c>
      <c r="E264" s="164">
        <v>44049</v>
      </c>
      <c r="F264" s="103" t="s">
        <v>74</v>
      </c>
      <c r="G264" s="103"/>
      <c r="H264" s="103" t="s">
        <v>124</v>
      </c>
      <c r="I264" s="136" t="s">
        <v>796</v>
      </c>
      <c r="J264" s="14" t="s">
        <v>45</v>
      </c>
      <c r="K264" s="14" t="s">
        <v>159</v>
      </c>
      <c r="L264" s="103" t="s">
        <v>36</v>
      </c>
      <c r="M264" s="103" t="s">
        <v>56</v>
      </c>
      <c r="N264" s="103"/>
      <c r="O264" s="87"/>
      <c r="P264" s="103"/>
      <c r="Q264" s="87"/>
      <c r="R264" s="87"/>
      <c r="S264" s="103"/>
      <c r="T264" s="77">
        <v>6</v>
      </c>
      <c r="U264" s="87"/>
      <c r="V264" s="136" t="s">
        <v>748</v>
      </c>
      <c r="W264" s="103" t="s">
        <v>757</v>
      </c>
      <c r="X264" s="103" t="s">
        <v>757</v>
      </c>
      <c r="Y264" s="103">
        <v>1</v>
      </c>
      <c r="Z264" s="163">
        <v>44150</v>
      </c>
      <c r="AA264" s="163">
        <v>44165</v>
      </c>
      <c r="AB264" s="103" t="s">
        <v>726</v>
      </c>
      <c r="AC264" s="103" t="s">
        <v>1318</v>
      </c>
      <c r="AD264" s="103" t="s">
        <v>227</v>
      </c>
      <c r="AE264" s="6" t="str">
        <f t="shared" si="15"/>
        <v>A</v>
      </c>
      <c r="AF264" s="87"/>
      <c r="AG264" s="88" t="str">
        <f t="shared" si="16"/>
        <v>N.A.</v>
      </c>
      <c r="AH264" s="136" t="s">
        <v>1465</v>
      </c>
      <c r="AI264" s="156" t="s">
        <v>39</v>
      </c>
      <c r="AJ264" s="136" t="s">
        <v>1465</v>
      </c>
      <c r="AK264" s="47" t="str">
        <f t="shared" si="17"/>
        <v>SI</v>
      </c>
    </row>
    <row r="265" spans="1:37" s="64" customFormat="1" ht="126" x14ac:dyDescent="0.25">
      <c r="A265" s="142">
        <v>886</v>
      </c>
      <c r="B265" s="77"/>
      <c r="C265" s="77"/>
      <c r="D265" s="103" t="s">
        <v>727</v>
      </c>
      <c r="E265" s="164">
        <v>44049</v>
      </c>
      <c r="F265" s="103" t="s">
        <v>74</v>
      </c>
      <c r="G265" s="103"/>
      <c r="H265" s="103" t="s">
        <v>124</v>
      </c>
      <c r="I265" s="136" t="s">
        <v>796</v>
      </c>
      <c r="J265" s="14" t="s">
        <v>45</v>
      </c>
      <c r="K265" s="14" t="s">
        <v>159</v>
      </c>
      <c r="L265" s="103" t="s">
        <v>36</v>
      </c>
      <c r="M265" s="103" t="s">
        <v>56</v>
      </c>
      <c r="N265" s="103"/>
      <c r="O265" s="87"/>
      <c r="P265" s="103"/>
      <c r="Q265" s="87"/>
      <c r="R265" s="87"/>
      <c r="S265" s="103"/>
      <c r="T265" s="77">
        <v>7</v>
      </c>
      <c r="U265" s="87"/>
      <c r="V265" s="136" t="s">
        <v>749</v>
      </c>
      <c r="W265" s="103" t="s">
        <v>758</v>
      </c>
      <c r="X265" s="103" t="s">
        <v>758</v>
      </c>
      <c r="Y265" s="103">
        <v>1</v>
      </c>
      <c r="Z265" s="163">
        <v>44165</v>
      </c>
      <c r="AA265" s="163">
        <v>44195</v>
      </c>
      <c r="AB265" s="103" t="s">
        <v>331</v>
      </c>
      <c r="AC265" s="103" t="s">
        <v>86</v>
      </c>
      <c r="AD265" s="103" t="s">
        <v>227</v>
      </c>
      <c r="AE265" s="6" t="str">
        <f t="shared" si="15"/>
        <v>A</v>
      </c>
      <c r="AF265" s="87"/>
      <c r="AG265" s="88" t="str">
        <f t="shared" si="16"/>
        <v>N.A.</v>
      </c>
      <c r="AH265" s="136" t="s">
        <v>1465</v>
      </c>
      <c r="AI265" s="156" t="s">
        <v>39</v>
      </c>
      <c r="AJ265" s="136" t="s">
        <v>1465</v>
      </c>
      <c r="AK265" s="47" t="str">
        <f t="shared" si="17"/>
        <v>SI</v>
      </c>
    </row>
    <row r="266" spans="1:37" s="64" customFormat="1" ht="126" x14ac:dyDescent="0.25">
      <c r="A266" s="142">
        <v>886</v>
      </c>
      <c r="B266" s="77"/>
      <c r="C266" s="77"/>
      <c r="D266" s="103" t="s">
        <v>727</v>
      </c>
      <c r="E266" s="164">
        <v>44049</v>
      </c>
      <c r="F266" s="103" t="s">
        <v>74</v>
      </c>
      <c r="G266" s="103"/>
      <c r="H266" s="103" t="s">
        <v>124</v>
      </c>
      <c r="I266" s="136" t="s">
        <v>796</v>
      </c>
      <c r="J266" s="14" t="s">
        <v>45</v>
      </c>
      <c r="K266" s="14" t="s">
        <v>159</v>
      </c>
      <c r="L266" s="103" t="s">
        <v>36</v>
      </c>
      <c r="M266" s="103" t="s">
        <v>56</v>
      </c>
      <c r="N266" s="103"/>
      <c r="O266" s="87"/>
      <c r="P266" s="103"/>
      <c r="Q266" s="87"/>
      <c r="R266" s="87"/>
      <c r="S266" s="103"/>
      <c r="T266" s="77">
        <v>8</v>
      </c>
      <c r="U266" s="87"/>
      <c r="V266" s="136" t="s">
        <v>750</v>
      </c>
      <c r="W266" s="103" t="s">
        <v>759</v>
      </c>
      <c r="X266" s="103" t="s">
        <v>759</v>
      </c>
      <c r="Y266" s="103">
        <v>1</v>
      </c>
      <c r="Z266" s="163">
        <v>44197</v>
      </c>
      <c r="AA266" s="163">
        <v>44377</v>
      </c>
      <c r="AB266" s="103" t="s">
        <v>726</v>
      </c>
      <c r="AC266" s="103" t="s">
        <v>1318</v>
      </c>
      <c r="AD266" s="103" t="s">
        <v>227</v>
      </c>
      <c r="AE266" s="6" t="str">
        <f t="shared" si="15"/>
        <v>A</v>
      </c>
      <c r="AF266" s="87"/>
      <c r="AG266" s="88" t="str">
        <f t="shared" si="16"/>
        <v>N.A.</v>
      </c>
      <c r="AH266" s="136" t="s">
        <v>1465</v>
      </c>
      <c r="AI266" s="156" t="s">
        <v>39</v>
      </c>
      <c r="AJ266" s="136" t="s">
        <v>1465</v>
      </c>
      <c r="AK266" s="47" t="str">
        <f t="shared" si="17"/>
        <v>SI</v>
      </c>
    </row>
    <row r="267" spans="1:37" s="64" customFormat="1" ht="126" x14ac:dyDescent="0.25">
      <c r="A267" s="142">
        <v>886</v>
      </c>
      <c r="B267" s="77"/>
      <c r="C267" s="77"/>
      <c r="D267" s="103" t="s">
        <v>727</v>
      </c>
      <c r="E267" s="164">
        <v>44049</v>
      </c>
      <c r="F267" s="103" t="s">
        <v>74</v>
      </c>
      <c r="G267" s="103"/>
      <c r="H267" s="103" t="s">
        <v>124</v>
      </c>
      <c r="I267" s="136" t="s">
        <v>796</v>
      </c>
      <c r="J267" s="14" t="s">
        <v>45</v>
      </c>
      <c r="K267" s="14" t="s">
        <v>159</v>
      </c>
      <c r="L267" s="103" t="s">
        <v>36</v>
      </c>
      <c r="M267" s="103" t="s">
        <v>56</v>
      </c>
      <c r="N267" s="103"/>
      <c r="O267" s="87"/>
      <c r="P267" s="103"/>
      <c r="Q267" s="87"/>
      <c r="R267" s="87"/>
      <c r="S267" s="103"/>
      <c r="T267" s="77">
        <v>9</v>
      </c>
      <c r="U267" s="87"/>
      <c r="V267" s="136" t="s">
        <v>751</v>
      </c>
      <c r="W267" s="103" t="s">
        <v>760</v>
      </c>
      <c r="X267" s="103" t="s">
        <v>760</v>
      </c>
      <c r="Y267" s="103">
        <v>1</v>
      </c>
      <c r="Z267" s="163">
        <v>44377</v>
      </c>
      <c r="AA267" s="163">
        <v>44407</v>
      </c>
      <c r="AB267" s="103" t="s">
        <v>331</v>
      </c>
      <c r="AC267" s="103" t="s">
        <v>86</v>
      </c>
      <c r="AD267" s="103" t="s">
        <v>227</v>
      </c>
      <c r="AE267" s="6" t="str">
        <f t="shared" si="15"/>
        <v>A</v>
      </c>
      <c r="AF267" s="87"/>
      <c r="AG267" s="88" t="str">
        <f t="shared" si="16"/>
        <v>N.A.</v>
      </c>
      <c r="AH267" s="136" t="s">
        <v>1465</v>
      </c>
      <c r="AI267" s="156" t="s">
        <v>39</v>
      </c>
      <c r="AJ267" s="136" t="s">
        <v>1465</v>
      </c>
      <c r="AK267" s="47" t="str">
        <f t="shared" si="17"/>
        <v>SI</v>
      </c>
    </row>
    <row r="268" spans="1:37" s="64" customFormat="1" ht="110.25" x14ac:dyDescent="0.25">
      <c r="A268" s="142">
        <v>887</v>
      </c>
      <c r="B268" s="77"/>
      <c r="C268" s="77"/>
      <c r="D268" s="103" t="s">
        <v>727</v>
      </c>
      <c r="E268" s="164">
        <v>44049</v>
      </c>
      <c r="F268" s="103" t="s">
        <v>74</v>
      </c>
      <c r="G268" s="103"/>
      <c r="H268" s="103" t="s">
        <v>124</v>
      </c>
      <c r="I268" s="136" t="s">
        <v>798</v>
      </c>
      <c r="J268" s="14" t="s">
        <v>45</v>
      </c>
      <c r="K268" s="14" t="s">
        <v>159</v>
      </c>
      <c r="L268" s="103" t="s">
        <v>36</v>
      </c>
      <c r="M268" s="103" t="s">
        <v>56</v>
      </c>
      <c r="N268" s="103"/>
      <c r="O268" s="87"/>
      <c r="P268" s="103"/>
      <c r="Q268" s="87"/>
      <c r="R268" s="87"/>
      <c r="S268" s="103"/>
      <c r="T268" s="77">
        <v>1</v>
      </c>
      <c r="U268" s="87"/>
      <c r="V268" s="136" t="s">
        <v>729</v>
      </c>
      <c r="W268" s="103" t="s">
        <v>717</v>
      </c>
      <c r="X268" s="103" t="s">
        <v>717</v>
      </c>
      <c r="Y268" s="103">
        <v>1</v>
      </c>
      <c r="Z268" s="163">
        <v>44071</v>
      </c>
      <c r="AA268" s="163">
        <v>44089</v>
      </c>
      <c r="AB268" s="103" t="s">
        <v>331</v>
      </c>
      <c r="AC268" s="103" t="s">
        <v>86</v>
      </c>
      <c r="AD268" s="103" t="s">
        <v>70</v>
      </c>
      <c r="AE268" s="6" t="str">
        <f t="shared" si="15"/>
        <v>C</v>
      </c>
      <c r="AF268" s="87"/>
      <c r="AG268" s="88">
        <f t="shared" si="16"/>
        <v>1</v>
      </c>
      <c r="AH268" s="136" t="s">
        <v>1394</v>
      </c>
      <c r="AI268" s="156">
        <v>1</v>
      </c>
      <c r="AJ268" s="136" t="s">
        <v>1415</v>
      </c>
      <c r="AK268" s="47" t="str">
        <f t="shared" si="17"/>
        <v>NO</v>
      </c>
    </row>
    <row r="269" spans="1:37" s="64" customFormat="1" ht="110.25" x14ac:dyDescent="0.25">
      <c r="A269" s="142">
        <v>887</v>
      </c>
      <c r="B269" s="77"/>
      <c r="C269" s="77"/>
      <c r="D269" s="103" t="s">
        <v>727</v>
      </c>
      <c r="E269" s="164">
        <v>44049</v>
      </c>
      <c r="F269" s="103" t="s">
        <v>74</v>
      </c>
      <c r="G269" s="103"/>
      <c r="H269" s="103" t="s">
        <v>124</v>
      </c>
      <c r="I269" s="136" t="s">
        <v>798</v>
      </c>
      <c r="J269" s="14" t="s">
        <v>45</v>
      </c>
      <c r="K269" s="14" t="s">
        <v>159</v>
      </c>
      <c r="L269" s="103" t="s">
        <v>36</v>
      </c>
      <c r="M269" s="103" t="s">
        <v>56</v>
      </c>
      <c r="N269" s="103"/>
      <c r="O269" s="87"/>
      <c r="P269" s="103"/>
      <c r="Q269" s="87"/>
      <c r="R269" s="87"/>
      <c r="S269" s="103"/>
      <c r="T269" s="77">
        <v>2</v>
      </c>
      <c r="U269" s="87"/>
      <c r="V269" s="136" t="s">
        <v>730</v>
      </c>
      <c r="W269" s="103" t="s">
        <v>718</v>
      </c>
      <c r="X269" s="103" t="s">
        <v>718</v>
      </c>
      <c r="Y269" s="103">
        <v>1</v>
      </c>
      <c r="Z269" s="163">
        <v>44089</v>
      </c>
      <c r="AA269" s="163">
        <v>44094</v>
      </c>
      <c r="AB269" s="103" t="s">
        <v>726</v>
      </c>
      <c r="AC269" s="103" t="s">
        <v>1318</v>
      </c>
      <c r="AD269" s="103" t="s">
        <v>70</v>
      </c>
      <c r="AE269" s="6" t="str">
        <f t="shared" si="15"/>
        <v>C</v>
      </c>
      <c r="AF269" s="87"/>
      <c r="AG269" s="88">
        <f t="shared" si="16"/>
        <v>1</v>
      </c>
      <c r="AH269" s="136" t="s">
        <v>1393</v>
      </c>
      <c r="AI269" s="156">
        <v>1</v>
      </c>
      <c r="AJ269" s="136" t="s">
        <v>1415</v>
      </c>
      <c r="AK269" s="47" t="str">
        <f t="shared" si="17"/>
        <v>NO</v>
      </c>
    </row>
    <row r="270" spans="1:37" s="64" customFormat="1" ht="110.25" x14ac:dyDescent="0.25">
      <c r="A270" s="142">
        <v>887</v>
      </c>
      <c r="B270" s="77"/>
      <c r="C270" s="77"/>
      <c r="D270" s="103" t="s">
        <v>727</v>
      </c>
      <c r="E270" s="164">
        <v>44049</v>
      </c>
      <c r="F270" s="103" t="s">
        <v>74</v>
      </c>
      <c r="G270" s="103"/>
      <c r="H270" s="103" t="s">
        <v>124</v>
      </c>
      <c r="I270" s="136" t="s">
        <v>798</v>
      </c>
      <c r="J270" s="14" t="s">
        <v>45</v>
      </c>
      <c r="K270" s="14" t="s">
        <v>159</v>
      </c>
      <c r="L270" s="103" t="s">
        <v>36</v>
      </c>
      <c r="M270" s="103" t="s">
        <v>56</v>
      </c>
      <c r="N270" s="103"/>
      <c r="O270" s="87"/>
      <c r="P270" s="103"/>
      <c r="Q270" s="87"/>
      <c r="R270" s="87"/>
      <c r="S270" s="103"/>
      <c r="T270" s="77">
        <v>3</v>
      </c>
      <c r="U270" s="87"/>
      <c r="V270" s="136" t="s">
        <v>799</v>
      </c>
      <c r="W270" s="103" t="s">
        <v>733</v>
      </c>
      <c r="X270" s="103" t="s">
        <v>733</v>
      </c>
      <c r="Y270" s="103">
        <v>2</v>
      </c>
      <c r="Z270" s="163">
        <v>44094</v>
      </c>
      <c r="AA270" s="163">
        <v>44165</v>
      </c>
      <c r="AB270" s="103" t="s">
        <v>726</v>
      </c>
      <c r="AC270" s="103" t="s">
        <v>1318</v>
      </c>
      <c r="AD270" s="103" t="s">
        <v>70</v>
      </c>
      <c r="AE270" s="6" t="str">
        <f t="shared" si="15"/>
        <v>A</v>
      </c>
      <c r="AF270" s="87"/>
      <c r="AG270" s="88" t="str">
        <f t="shared" si="16"/>
        <v>N.A.</v>
      </c>
      <c r="AH270" s="136" t="s">
        <v>1397</v>
      </c>
      <c r="AI270" s="156" t="s">
        <v>39</v>
      </c>
      <c r="AJ270" s="136" t="s">
        <v>1397</v>
      </c>
      <c r="AK270" s="47" t="str">
        <f t="shared" si="17"/>
        <v>SI</v>
      </c>
    </row>
    <row r="271" spans="1:37" s="64" customFormat="1" ht="110.25" x14ac:dyDescent="0.25">
      <c r="A271" s="142">
        <v>887</v>
      </c>
      <c r="B271" s="77"/>
      <c r="C271" s="77"/>
      <c r="D271" s="103" t="s">
        <v>727</v>
      </c>
      <c r="E271" s="164">
        <v>44049</v>
      </c>
      <c r="F271" s="103" t="s">
        <v>74</v>
      </c>
      <c r="G271" s="103"/>
      <c r="H271" s="103" t="s">
        <v>124</v>
      </c>
      <c r="I271" s="136" t="s">
        <v>798</v>
      </c>
      <c r="J271" s="14" t="s">
        <v>45</v>
      </c>
      <c r="K271" s="14" t="s">
        <v>159</v>
      </c>
      <c r="L271" s="103" t="s">
        <v>36</v>
      </c>
      <c r="M271" s="103" t="s">
        <v>56</v>
      </c>
      <c r="N271" s="103"/>
      <c r="O271" s="87"/>
      <c r="P271" s="103"/>
      <c r="Q271" s="87"/>
      <c r="R271" s="87"/>
      <c r="S271" s="103"/>
      <c r="T271" s="77">
        <v>4</v>
      </c>
      <c r="U271" s="87"/>
      <c r="V271" s="136" t="s">
        <v>800</v>
      </c>
      <c r="W271" s="103" t="s">
        <v>802</v>
      </c>
      <c r="X271" s="103" t="s">
        <v>802</v>
      </c>
      <c r="Y271" s="103">
        <v>1</v>
      </c>
      <c r="Z271" s="163">
        <v>44094</v>
      </c>
      <c r="AA271" s="163">
        <v>44165</v>
      </c>
      <c r="AB271" s="103" t="s">
        <v>726</v>
      </c>
      <c r="AC271" s="103" t="s">
        <v>1318</v>
      </c>
      <c r="AD271" s="103" t="s">
        <v>70</v>
      </c>
      <c r="AE271" s="6" t="str">
        <f t="shared" si="15"/>
        <v>A</v>
      </c>
      <c r="AF271" s="87"/>
      <c r="AG271" s="88" t="str">
        <f t="shared" si="16"/>
        <v>N.A.</v>
      </c>
      <c r="AH271" s="136" t="s">
        <v>1397</v>
      </c>
      <c r="AI271" s="156" t="s">
        <v>39</v>
      </c>
      <c r="AJ271" s="136" t="s">
        <v>1397</v>
      </c>
      <c r="AK271" s="47" t="str">
        <f t="shared" si="17"/>
        <v>SI</v>
      </c>
    </row>
    <row r="272" spans="1:37" s="64" customFormat="1" ht="110.25" x14ac:dyDescent="0.25">
      <c r="A272" s="142">
        <v>887</v>
      </c>
      <c r="B272" s="77"/>
      <c r="C272" s="77"/>
      <c r="D272" s="103" t="s">
        <v>727</v>
      </c>
      <c r="E272" s="164">
        <v>44049</v>
      </c>
      <c r="F272" s="103" t="s">
        <v>74</v>
      </c>
      <c r="G272" s="103"/>
      <c r="H272" s="103" t="s">
        <v>124</v>
      </c>
      <c r="I272" s="136" t="s">
        <v>798</v>
      </c>
      <c r="J272" s="14" t="s">
        <v>45</v>
      </c>
      <c r="K272" s="14" t="s">
        <v>159</v>
      </c>
      <c r="L272" s="103" t="s">
        <v>36</v>
      </c>
      <c r="M272" s="103" t="s">
        <v>56</v>
      </c>
      <c r="N272" s="103"/>
      <c r="O272" s="87"/>
      <c r="P272" s="103"/>
      <c r="Q272" s="87"/>
      <c r="R272" s="87"/>
      <c r="S272" s="103"/>
      <c r="T272" s="77">
        <v>5</v>
      </c>
      <c r="U272" s="87"/>
      <c r="V272" s="136" t="s">
        <v>712</v>
      </c>
      <c r="W272" s="103" t="s">
        <v>721</v>
      </c>
      <c r="X272" s="103" t="s">
        <v>721</v>
      </c>
      <c r="Y272" s="103">
        <v>1</v>
      </c>
      <c r="Z272" s="163">
        <v>44105</v>
      </c>
      <c r="AA272" s="163">
        <v>44150</v>
      </c>
      <c r="AB272" s="103" t="s">
        <v>331</v>
      </c>
      <c r="AC272" s="103" t="s">
        <v>86</v>
      </c>
      <c r="AD272" s="103" t="s">
        <v>70</v>
      </c>
      <c r="AE272" s="6" t="str">
        <f t="shared" si="15"/>
        <v>A</v>
      </c>
      <c r="AF272" s="87"/>
      <c r="AG272" s="88" t="str">
        <f t="shared" si="16"/>
        <v>N.A.</v>
      </c>
      <c r="AH272" s="136" t="s">
        <v>1417</v>
      </c>
      <c r="AI272" s="156" t="s">
        <v>39</v>
      </c>
      <c r="AJ272" s="136" t="s">
        <v>1417</v>
      </c>
      <c r="AK272" s="47" t="str">
        <f t="shared" si="17"/>
        <v>SI</v>
      </c>
    </row>
    <row r="273" spans="1:37" s="64" customFormat="1" ht="110.25" x14ac:dyDescent="0.25">
      <c r="A273" s="142">
        <v>887</v>
      </c>
      <c r="B273" s="77"/>
      <c r="C273" s="77"/>
      <c r="D273" s="103" t="s">
        <v>727</v>
      </c>
      <c r="E273" s="164">
        <v>44049</v>
      </c>
      <c r="F273" s="103" t="s">
        <v>74</v>
      </c>
      <c r="G273" s="103"/>
      <c r="H273" s="103" t="s">
        <v>124</v>
      </c>
      <c r="I273" s="136" t="s">
        <v>798</v>
      </c>
      <c r="J273" s="14" t="s">
        <v>45</v>
      </c>
      <c r="K273" s="14" t="s">
        <v>159</v>
      </c>
      <c r="L273" s="103" t="s">
        <v>36</v>
      </c>
      <c r="M273" s="103" t="s">
        <v>56</v>
      </c>
      <c r="N273" s="103"/>
      <c r="O273" s="87"/>
      <c r="P273" s="103"/>
      <c r="Q273" s="87"/>
      <c r="R273" s="87"/>
      <c r="S273" s="103"/>
      <c r="T273" s="77">
        <v>6</v>
      </c>
      <c r="U273" s="87"/>
      <c r="V273" s="136" t="s">
        <v>713</v>
      </c>
      <c r="W273" s="103" t="s">
        <v>722</v>
      </c>
      <c r="X273" s="103" t="s">
        <v>722</v>
      </c>
      <c r="Y273" s="103">
        <v>1</v>
      </c>
      <c r="Z273" s="163">
        <v>44150</v>
      </c>
      <c r="AA273" s="163">
        <v>44165</v>
      </c>
      <c r="AB273" s="103" t="s">
        <v>726</v>
      </c>
      <c r="AC273" s="103" t="s">
        <v>1318</v>
      </c>
      <c r="AD273" s="103" t="s">
        <v>70</v>
      </c>
      <c r="AE273" s="6" t="str">
        <f t="shared" si="15"/>
        <v>A</v>
      </c>
      <c r="AF273" s="87"/>
      <c r="AG273" s="88" t="str">
        <f t="shared" si="16"/>
        <v>N.A.</v>
      </c>
      <c r="AH273" s="136" t="s">
        <v>1417</v>
      </c>
      <c r="AI273" s="156" t="s">
        <v>39</v>
      </c>
      <c r="AJ273" s="136" t="s">
        <v>1417</v>
      </c>
      <c r="AK273" s="47" t="str">
        <f t="shared" si="17"/>
        <v>SI</v>
      </c>
    </row>
    <row r="274" spans="1:37" s="64" customFormat="1" ht="110.25" x14ac:dyDescent="0.25">
      <c r="A274" s="142">
        <v>887</v>
      </c>
      <c r="B274" s="77"/>
      <c r="C274" s="77"/>
      <c r="D274" s="103" t="s">
        <v>727</v>
      </c>
      <c r="E274" s="164">
        <v>44049</v>
      </c>
      <c r="F274" s="103" t="s">
        <v>74</v>
      </c>
      <c r="G274" s="103"/>
      <c r="H274" s="103" t="s">
        <v>124</v>
      </c>
      <c r="I274" s="136" t="s">
        <v>798</v>
      </c>
      <c r="J274" s="14" t="s">
        <v>45</v>
      </c>
      <c r="K274" s="14" t="s">
        <v>159</v>
      </c>
      <c r="L274" s="103" t="s">
        <v>36</v>
      </c>
      <c r="M274" s="103" t="s">
        <v>56</v>
      </c>
      <c r="N274" s="103"/>
      <c r="O274" s="87"/>
      <c r="P274" s="103"/>
      <c r="Q274" s="87"/>
      <c r="R274" s="87"/>
      <c r="S274" s="103"/>
      <c r="T274" s="77">
        <v>7</v>
      </c>
      <c r="U274" s="87"/>
      <c r="V274" s="136" t="s">
        <v>714</v>
      </c>
      <c r="W274" s="103" t="s">
        <v>723</v>
      </c>
      <c r="X274" s="103" t="s">
        <v>723</v>
      </c>
      <c r="Y274" s="103">
        <v>1</v>
      </c>
      <c r="Z274" s="163">
        <v>44165</v>
      </c>
      <c r="AA274" s="163">
        <v>44195</v>
      </c>
      <c r="AB274" s="103" t="s">
        <v>331</v>
      </c>
      <c r="AC274" s="103" t="s">
        <v>86</v>
      </c>
      <c r="AD274" s="103" t="s">
        <v>70</v>
      </c>
      <c r="AE274" s="6" t="str">
        <f t="shared" si="15"/>
        <v>A</v>
      </c>
      <c r="AF274" s="87"/>
      <c r="AG274" s="88" t="str">
        <f t="shared" si="16"/>
        <v>N.A.</v>
      </c>
      <c r="AH274" s="136" t="s">
        <v>1417</v>
      </c>
      <c r="AI274" s="156" t="s">
        <v>39</v>
      </c>
      <c r="AJ274" s="136" t="s">
        <v>1417</v>
      </c>
      <c r="AK274" s="47" t="str">
        <f t="shared" si="17"/>
        <v>SI</v>
      </c>
    </row>
    <row r="275" spans="1:37" s="64" customFormat="1" ht="110.25" x14ac:dyDescent="0.25">
      <c r="A275" s="142">
        <v>887</v>
      </c>
      <c r="B275" s="77"/>
      <c r="C275" s="77"/>
      <c r="D275" s="103" t="s">
        <v>727</v>
      </c>
      <c r="E275" s="164">
        <v>44049</v>
      </c>
      <c r="F275" s="103" t="s">
        <v>74</v>
      </c>
      <c r="G275" s="103"/>
      <c r="H275" s="103" t="s">
        <v>124</v>
      </c>
      <c r="I275" s="136" t="s">
        <v>798</v>
      </c>
      <c r="J275" s="14" t="s">
        <v>45</v>
      </c>
      <c r="K275" s="14" t="s">
        <v>159</v>
      </c>
      <c r="L275" s="103" t="s">
        <v>36</v>
      </c>
      <c r="M275" s="103" t="s">
        <v>56</v>
      </c>
      <c r="N275" s="103"/>
      <c r="O275" s="87"/>
      <c r="P275" s="103"/>
      <c r="Q275" s="87"/>
      <c r="R275" s="87"/>
      <c r="S275" s="103"/>
      <c r="T275" s="77">
        <v>8</v>
      </c>
      <c r="U275" s="87"/>
      <c r="V275" s="136" t="s">
        <v>801</v>
      </c>
      <c r="W275" s="103" t="s">
        <v>724</v>
      </c>
      <c r="X275" s="103" t="s">
        <v>724</v>
      </c>
      <c r="Y275" s="103">
        <v>1</v>
      </c>
      <c r="Z275" s="163">
        <v>44197</v>
      </c>
      <c r="AA275" s="163">
        <v>44377</v>
      </c>
      <c r="AB275" s="103" t="s">
        <v>726</v>
      </c>
      <c r="AC275" s="103" t="s">
        <v>1318</v>
      </c>
      <c r="AD275" s="103" t="s">
        <v>70</v>
      </c>
      <c r="AE275" s="6" t="str">
        <f t="shared" si="15"/>
        <v>A</v>
      </c>
      <c r="AF275" s="87"/>
      <c r="AG275" s="88" t="str">
        <f t="shared" si="16"/>
        <v>N.A.</v>
      </c>
      <c r="AH275" s="136" t="s">
        <v>1417</v>
      </c>
      <c r="AI275" s="156" t="s">
        <v>39</v>
      </c>
      <c r="AJ275" s="136" t="s">
        <v>1417</v>
      </c>
      <c r="AK275" s="47" t="str">
        <f t="shared" si="17"/>
        <v>SI</v>
      </c>
    </row>
    <row r="276" spans="1:37" s="64" customFormat="1" ht="110.25" x14ac:dyDescent="0.25">
      <c r="A276" s="142">
        <v>887</v>
      </c>
      <c r="B276" s="77"/>
      <c r="C276" s="77"/>
      <c r="D276" s="103" t="s">
        <v>727</v>
      </c>
      <c r="E276" s="164">
        <v>44049</v>
      </c>
      <c r="F276" s="103" t="s">
        <v>74</v>
      </c>
      <c r="G276" s="103"/>
      <c r="H276" s="103" t="s">
        <v>124</v>
      </c>
      <c r="I276" s="136" t="s">
        <v>798</v>
      </c>
      <c r="J276" s="14" t="s">
        <v>45</v>
      </c>
      <c r="K276" s="14" t="s">
        <v>159</v>
      </c>
      <c r="L276" s="103" t="s">
        <v>36</v>
      </c>
      <c r="M276" s="103" t="s">
        <v>56</v>
      </c>
      <c r="N276" s="103"/>
      <c r="O276" s="87"/>
      <c r="P276" s="103"/>
      <c r="Q276" s="87"/>
      <c r="R276" s="87"/>
      <c r="S276" s="103"/>
      <c r="T276" s="77">
        <v>9</v>
      </c>
      <c r="U276" s="87"/>
      <c r="V276" s="136" t="s">
        <v>716</v>
      </c>
      <c r="W276" s="103" t="s">
        <v>803</v>
      </c>
      <c r="X276" s="103" t="s">
        <v>803</v>
      </c>
      <c r="Y276" s="103">
        <v>1</v>
      </c>
      <c r="Z276" s="163">
        <v>44377</v>
      </c>
      <c r="AA276" s="163">
        <v>44407</v>
      </c>
      <c r="AB276" s="103" t="s">
        <v>331</v>
      </c>
      <c r="AC276" s="103" t="s">
        <v>86</v>
      </c>
      <c r="AD276" s="103" t="s">
        <v>70</v>
      </c>
      <c r="AE276" s="6" t="str">
        <f t="shared" si="15"/>
        <v>A</v>
      </c>
      <c r="AF276" s="87"/>
      <c r="AG276" s="88" t="str">
        <f t="shared" si="16"/>
        <v>N.A.</v>
      </c>
      <c r="AH276" s="136" t="s">
        <v>1417</v>
      </c>
      <c r="AI276" s="156" t="s">
        <v>39</v>
      </c>
      <c r="AJ276" s="136" t="s">
        <v>1417</v>
      </c>
      <c r="AK276" s="47" t="str">
        <f t="shared" si="17"/>
        <v>SI</v>
      </c>
    </row>
    <row r="277" spans="1:37" s="64" customFormat="1" ht="78.75" x14ac:dyDescent="0.25">
      <c r="A277" s="142">
        <v>888</v>
      </c>
      <c r="B277" s="77"/>
      <c r="C277" s="77"/>
      <c r="D277" s="103" t="s">
        <v>727</v>
      </c>
      <c r="E277" s="164">
        <v>44049</v>
      </c>
      <c r="F277" s="103" t="s">
        <v>74</v>
      </c>
      <c r="G277" s="103"/>
      <c r="H277" s="103" t="s">
        <v>124</v>
      </c>
      <c r="I277" s="136" t="s">
        <v>804</v>
      </c>
      <c r="J277" s="14" t="s">
        <v>45</v>
      </c>
      <c r="K277" s="14" t="s">
        <v>159</v>
      </c>
      <c r="L277" s="103" t="s">
        <v>36</v>
      </c>
      <c r="M277" s="103" t="s">
        <v>56</v>
      </c>
      <c r="N277" s="103"/>
      <c r="O277" s="87"/>
      <c r="P277" s="103"/>
      <c r="Q277" s="87"/>
      <c r="R277" s="87"/>
      <c r="S277" s="103"/>
      <c r="T277" s="77">
        <v>1</v>
      </c>
      <c r="U277" s="87"/>
      <c r="V277" s="136" t="s">
        <v>729</v>
      </c>
      <c r="W277" s="103" t="s">
        <v>717</v>
      </c>
      <c r="X277" s="103" t="s">
        <v>717</v>
      </c>
      <c r="Y277" s="103">
        <v>1</v>
      </c>
      <c r="Z277" s="163">
        <v>44071</v>
      </c>
      <c r="AA277" s="163">
        <v>44089</v>
      </c>
      <c r="AB277" s="103" t="s">
        <v>331</v>
      </c>
      <c r="AC277" s="103" t="s">
        <v>86</v>
      </c>
      <c r="AD277" s="103" t="s">
        <v>104</v>
      </c>
      <c r="AE277" s="6" t="str">
        <f t="shared" si="15"/>
        <v>C</v>
      </c>
      <c r="AF277" s="87"/>
      <c r="AG277" s="88">
        <f t="shared" si="16"/>
        <v>1</v>
      </c>
      <c r="AH277" s="136" t="s">
        <v>1498</v>
      </c>
      <c r="AI277" s="156">
        <v>1</v>
      </c>
      <c r="AJ277" s="136" t="s">
        <v>1499</v>
      </c>
      <c r="AK277" s="47" t="str">
        <f t="shared" si="17"/>
        <v>NO</v>
      </c>
    </row>
    <row r="278" spans="1:37" s="64" customFormat="1" ht="96" customHeight="1" x14ac:dyDescent="0.25">
      <c r="A278" s="142">
        <v>888</v>
      </c>
      <c r="B278" s="77"/>
      <c r="C278" s="77"/>
      <c r="D278" s="103" t="s">
        <v>727</v>
      </c>
      <c r="E278" s="164">
        <v>44049</v>
      </c>
      <c r="F278" s="103" t="s">
        <v>74</v>
      </c>
      <c r="G278" s="103"/>
      <c r="H278" s="103" t="s">
        <v>124</v>
      </c>
      <c r="I278" s="136" t="s">
        <v>804</v>
      </c>
      <c r="J278" s="14" t="s">
        <v>45</v>
      </c>
      <c r="K278" s="14" t="s">
        <v>159</v>
      </c>
      <c r="L278" s="103" t="s">
        <v>36</v>
      </c>
      <c r="M278" s="103" t="s">
        <v>56</v>
      </c>
      <c r="N278" s="103"/>
      <c r="O278" s="87"/>
      <c r="P278" s="103"/>
      <c r="Q278" s="87"/>
      <c r="R278" s="87"/>
      <c r="S278" s="103"/>
      <c r="T278" s="77">
        <v>2</v>
      </c>
      <c r="U278" s="87"/>
      <c r="V278" s="136" t="s">
        <v>730</v>
      </c>
      <c r="W278" s="103" t="s">
        <v>718</v>
      </c>
      <c r="X278" s="103" t="s">
        <v>718</v>
      </c>
      <c r="Y278" s="103">
        <v>1</v>
      </c>
      <c r="Z278" s="163">
        <v>44089</v>
      </c>
      <c r="AA278" s="163">
        <v>44094</v>
      </c>
      <c r="AB278" s="103" t="s">
        <v>726</v>
      </c>
      <c r="AC278" s="103" t="s">
        <v>1318</v>
      </c>
      <c r="AD278" s="103" t="s">
        <v>104</v>
      </c>
      <c r="AE278" s="6" t="str">
        <f t="shared" si="15"/>
        <v>C</v>
      </c>
      <c r="AF278" s="87"/>
      <c r="AG278" s="88">
        <f t="shared" si="16"/>
        <v>1</v>
      </c>
      <c r="AH278" s="136" t="s">
        <v>1393</v>
      </c>
      <c r="AI278" s="156">
        <v>1</v>
      </c>
      <c r="AJ278" s="136" t="s">
        <v>1500</v>
      </c>
      <c r="AK278" s="47" t="str">
        <f t="shared" si="17"/>
        <v>NO</v>
      </c>
    </row>
    <row r="279" spans="1:37" s="64" customFormat="1" ht="78.75" x14ac:dyDescent="0.25">
      <c r="A279" s="142">
        <v>888</v>
      </c>
      <c r="B279" s="77"/>
      <c r="C279" s="77"/>
      <c r="D279" s="103" t="s">
        <v>727</v>
      </c>
      <c r="E279" s="164">
        <v>44049</v>
      </c>
      <c r="F279" s="103" t="s">
        <v>74</v>
      </c>
      <c r="G279" s="103"/>
      <c r="H279" s="103" t="s">
        <v>124</v>
      </c>
      <c r="I279" s="136" t="s">
        <v>804</v>
      </c>
      <c r="J279" s="14" t="s">
        <v>45</v>
      </c>
      <c r="K279" s="14" t="s">
        <v>159</v>
      </c>
      <c r="L279" s="103" t="s">
        <v>36</v>
      </c>
      <c r="M279" s="103" t="s">
        <v>56</v>
      </c>
      <c r="N279" s="103"/>
      <c r="O279" s="87"/>
      <c r="P279" s="103"/>
      <c r="Q279" s="87"/>
      <c r="R279" s="87"/>
      <c r="S279" s="103"/>
      <c r="T279" s="77">
        <v>3</v>
      </c>
      <c r="U279" s="87"/>
      <c r="V279" s="136" t="s">
        <v>731</v>
      </c>
      <c r="W279" s="103" t="s">
        <v>739</v>
      </c>
      <c r="X279" s="103" t="s">
        <v>739</v>
      </c>
      <c r="Y279" s="103">
        <v>2</v>
      </c>
      <c r="Z279" s="163">
        <v>44094</v>
      </c>
      <c r="AA279" s="163">
        <v>44165</v>
      </c>
      <c r="AB279" s="103" t="s">
        <v>726</v>
      </c>
      <c r="AC279" s="103" t="s">
        <v>1318</v>
      </c>
      <c r="AD279" s="103" t="s">
        <v>104</v>
      </c>
      <c r="AE279" s="6" t="str">
        <f t="shared" si="15"/>
        <v>A</v>
      </c>
      <c r="AF279" s="87"/>
      <c r="AG279" s="88" t="str">
        <f t="shared" si="16"/>
        <v>N.A.</v>
      </c>
      <c r="AH279" s="136" t="s">
        <v>1455</v>
      </c>
      <c r="AI279" s="156" t="s">
        <v>39</v>
      </c>
      <c r="AJ279" s="136" t="s">
        <v>1455</v>
      </c>
      <c r="AK279" s="47" t="str">
        <f t="shared" si="17"/>
        <v>SI</v>
      </c>
    </row>
    <row r="280" spans="1:37" s="64" customFormat="1" ht="78.75" x14ac:dyDescent="0.25">
      <c r="A280" s="142">
        <v>888</v>
      </c>
      <c r="B280" s="77"/>
      <c r="C280" s="77"/>
      <c r="D280" s="103" t="s">
        <v>727</v>
      </c>
      <c r="E280" s="164">
        <v>44049</v>
      </c>
      <c r="F280" s="103" t="s">
        <v>74</v>
      </c>
      <c r="G280" s="103"/>
      <c r="H280" s="103" t="s">
        <v>124</v>
      </c>
      <c r="I280" s="136" t="s">
        <v>804</v>
      </c>
      <c r="J280" s="14" t="s">
        <v>45</v>
      </c>
      <c r="K280" s="14" t="s">
        <v>159</v>
      </c>
      <c r="L280" s="103" t="s">
        <v>36</v>
      </c>
      <c r="M280" s="103" t="s">
        <v>56</v>
      </c>
      <c r="N280" s="103"/>
      <c r="O280" s="87"/>
      <c r="P280" s="103"/>
      <c r="Q280" s="87"/>
      <c r="R280" s="87"/>
      <c r="S280" s="103"/>
      <c r="T280" s="77">
        <v>4</v>
      </c>
      <c r="U280" s="87"/>
      <c r="V280" s="136" t="s">
        <v>732</v>
      </c>
      <c r="W280" s="103" t="s">
        <v>734</v>
      </c>
      <c r="X280" s="103" t="s">
        <v>734</v>
      </c>
      <c r="Y280" s="103">
        <v>1</v>
      </c>
      <c r="Z280" s="163">
        <v>44094</v>
      </c>
      <c r="AA280" s="163">
        <v>44165</v>
      </c>
      <c r="AB280" s="103" t="s">
        <v>726</v>
      </c>
      <c r="AC280" s="103" t="s">
        <v>1318</v>
      </c>
      <c r="AD280" s="103" t="s">
        <v>104</v>
      </c>
      <c r="AE280" s="6" t="str">
        <f t="shared" si="15"/>
        <v>A</v>
      </c>
      <c r="AF280" s="87"/>
      <c r="AG280" s="88" t="str">
        <f t="shared" si="16"/>
        <v>N.A.</v>
      </c>
      <c r="AH280" s="136" t="s">
        <v>1455</v>
      </c>
      <c r="AI280" s="156" t="s">
        <v>39</v>
      </c>
      <c r="AJ280" s="136" t="s">
        <v>1455</v>
      </c>
      <c r="AK280" s="47" t="str">
        <f t="shared" si="17"/>
        <v>SI</v>
      </c>
    </row>
    <row r="281" spans="1:37" s="64" customFormat="1" ht="78.75" x14ac:dyDescent="0.25">
      <c r="A281" s="142">
        <v>888</v>
      </c>
      <c r="B281" s="77"/>
      <c r="C281" s="77"/>
      <c r="D281" s="103" t="s">
        <v>727</v>
      </c>
      <c r="E281" s="164">
        <v>44049</v>
      </c>
      <c r="F281" s="103" t="s">
        <v>74</v>
      </c>
      <c r="G281" s="103"/>
      <c r="H281" s="103" t="s">
        <v>124</v>
      </c>
      <c r="I281" s="136" t="s">
        <v>804</v>
      </c>
      <c r="J281" s="14" t="s">
        <v>45</v>
      </c>
      <c r="K281" s="14" t="s">
        <v>159</v>
      </c>
      <c r="L281" s="103" t="s">
        <v>36</v>
      </c>
      <c r="M281" s="103" t="s">
        <v>56</v>
      </c>
      <c r="N281" s="103"/>
      <c r="O281" s="87"/>
      <c r="P281" s="103"/>
      <c r="Q281" s="87"/>
      <c r="R281" s="87"/>
      <c r="S281" s="103"/>
      <c r="T281" s="77">
        <v>5</v>
      </c>
      <c r="U281" s="87"/>
      <c r="V281" s="136" t="s">
        <v>747</v>
      </c>
      <c r="W281" s="103" t="s">
        <v>756</v>
      </c>
      <c r="X281" s="103" t="s">
        <v>756</v>
      </c>
      <c r="Y281" s="103">
        <v>1</v>
      </c>
      <c r="Z281" s="163">
        <v>44105</v>
      </c>
      <c r="AA281" s="163">
        <v>44150</v>
      </c>
      <c r="AB281" s="103" t="s">
        <v>331</v>
      </c>
      <c r="AC281" s="103" t="s">
        <v>86</v>
      </c>
      <c r="AD281" s="103" t="s">
        <v>104</v>
      </c>
      <c r="AE281" s="6" t="str">
        <f t="shared" si="15"/>
        <v>A</v>
      </c>
      <c r="AF281" s="87"/>
      <c r="AG281" s="88" t="str">
        <f t="shared" si="16"/>
        <v>N.A.</v>
      </c>
      <c r="AH281" s="136" t="s">
        <v>1455</v>
      </c>
      <c r="AI281" s="156" t="s">
        <v>39</v>
      </c>
      <c r="AJ281" s="136" t="s">
        <v>1455</v>
      </c>
      <c r="AK281" s="47" t="str">
        <f t="shared" si="17"/>
        <v>SI</v>
      </c>
    </row>
    <row r="282" spans="1:37" s="64" customFormat="1" ht="78.75" x14ac:dyDescent="0.25">
      <c r="A282" s="142">
        <v>888</v>
      </c>
      <c r="B282" s="77"/>
      <c r="C282" s="77"/>
      <c r="D282" s="103" t="s">
        <v>727</v>
      </c>
      <c r="E282" s="164">
        <v>44049</v>
      </c>
      <c r="F282" s="103" t="s">
        <v>74</v>
      </c>
      <c r="G282" s="103"/>
      <c r="H282" s="103" t="s">
        <v>124</v>
      </c>
      <c r="I282" s="136" t="s">
        <v>804</v>
      </c>
      <c r="J282" s="14" t="s">
        <v>45</v>
      </c>
      <c r="K282" s="14" t="s">
        <v>159</v>
      </c>
      <c r="L282" s="103" t="s">
        <v>36</v>
      </c>
      <c r="M282" s="103" t="s">
        <v>56</v>
      </c>
      <c r="N282" s="103"/>
      <c r="O282" s="87"/>
      <c r="P282" s="103"/>
      <c r="Q282" s="87"/>
      <c r="R282" s="87"/>
      <c r="S282" s="103"/>
      <c r="T282" s="77">
        <v>6</v>
      </c>
      <c r="U282" s="87"/>
      <c r="V282" s="136" t="s">
        <v>748</v>
      </c>
      <c r="W282" s="103" t="s">
        <v>757</v>
      </c>
      <c r="X282" s="103" t="s">
        <v>757</v>
      </c>
      <c r="Y282" s="103">
        <v>1</v>
      </c>
      <c r="Z282" s="163">
        <v>44150</v>
      </c>
      <c r="AA282" s="163">
        <v>44165</v>
      </c>
      <c r="AB282" s="103" t="s">
        <v>726</v>
      </c>
      <c r="AC282" s="103" t="s">
        <v>1318</v>
      </c>
      <c r="AD282" s="103" t="s">
        <v>104</v>
      </c>
      <c r="AE282" s="6" t="str">
        <f t="shared" si="15"/>
        <v>A</v>
      </c>
      <c r="AF282" s="87"/>
      <c r="AG282" s="88" t="str">
        <f t="shared" si="16"/>
        <v>N.A.</v>
      </c>
      <c r="AH282" s="136" t="s">
        <v>1455</v>
      </c>
      <c r="AI282" s="156" t="s">
        <v>39</v>
      </c>
      <c r="AJ282" s="136" t="s">
        <v>1455</v>
      </c>
      <c r="AK282" s="47" t="str">
        <f t="shared" si="17"/>
        <v>SI</v>
      </c>
    </row>
    <row r="283" spans="1:37" s="64" customFormat="1" ht="78.75" x14ac:dyDescent="0.25">
      <c r="A283" s="142">
        <v>888</v>
      </c>
      <c r="B283" s="77"/>
      <c r="C283" s="77"/>
      <c r="D283" s="103" t="s">
        <v>727</v>
      </c>
      <c r="E283" s="164">
        <v>44049</v>
      </c>
      <c r="F283" s="103" t="s">
        <v>74</v>
      </c>
      <c r="G283" s="103"/>
      <c r="H283" s="103" t="s">
        <v>124</v>
      </c>
      <c r="I283" s="136" t="s">
        <v>804</v>
      </c>
      <c r="J283" s="14" t="s">
        <v>45</v>
      </c>
      <c r="K283" s="14" t="s">
        <v>159</v>
      </c>
      <c r="L283" s="103" t="s">
        <v>36</v>
      </c>
      <c r="M283" s="103" t="s">
        <v>56</v>
      </c>
      <c r="N283" s="103"/>
      <c r="O283" s="87"/>
      <c r="P283" s="103"/>
      <c r="Q283" s="87"/>
      <c r="R283" s="87"/>
      <c r="S283" s="103"/>
      <c r="T283" s="77">
        <v>7</v>
      </c>
      <c r="U283" s="87"/>
      <c r="V283" s="136" t="s">
        <v>749</v>
      </c>
      <c r="W283" s="103" t="s">
        <v>758</v>
      </c>
      <c r="X283" s="103" t="s">
        <v>758</v>
      </c>
      <c r="Y283" s="103">
        <v>1</v>
      </c>
      <c r="Z283" s="163">
        <v>44165</v>
      </c>
      <c r="AA283" s="163">
        <v>44195</v>
      </c>
      <c r="AB283" s="103" t="s">
        <v>331</v>
      </c>
      <c r="AC283" s="103" t="s">
        <v>86</v>
      </c>
      <c r="AD283" s="103" t="s">
        <v>104</v>
      </c>
      <c r="AE283" s="6" t="str">
        <f t="shared" si="15"/>
        <v>A</v>
      </c>
      <c r="AF283" s="87"/>
      <c r="AG283" s="88" t="str">
        <f t="shared" si="16"/>
        <v>N.A.</v>
      </c>
      <c r="AH283" s="136" t="s">
        <v>1455</v>
      </c>
      <c r="AI283" s="156" t="s">
        <v>39</v>
      </c>
      <c r="AJ283" s="136" t="s">
        <v>1455</v>
      </c>
      <c r="AK283" s="47" t="str">
        <f t="shared" si="17"/>
        <v>SI</v>
      </c>
    </row>
    <row r="284" spans="1:37" s="64" customFormat="1" ht="78.75" x14ac:dyDescent="0.25">
      <c r="A284" s="142">
        <v>888</v>
      </c>
      <c r="B284" s="77"/>
      <c r="C284" s="77"/>
      <c r="D284" s="103" t="s">
        <v>727</v>
      </c>
      <c r="E284" s="164">
        <v>44049</v>
      </c>
      <c r="F284" s="103" t="s">
        <v>74</v>
      </c>
      <c r="G284" s="103"/>
      <c r="H284" s="103" t="s">
        <v>124</v>
      </c>
      <c r="I284" s="136" t="s">
        <v>804</v>
      </c>
      <c r="J284" s="14" t="s">
        <v>45</v>
      </c>
      <c r="K284" s="14" t="s">
        <v>159</v>
      </c>
      <c r="L284" s="103" t="s">
        <v>36</v>
      </c>
      <c r="M284" s="103" t="s">
        <v>56</v>
      </c>
      <c r="N284" s="103"/>
      <c r="O284" s="87"/>
      <c r="P284" s="103"/>
      <c r="Q284" s="87"/>
      <c r="R284" s="87"/>
      <c r="S284" s="103"/>
      <c r="T284" s="77">
        <v>8</v>
      </c>
      <c r="U284" s="87"/>
      <c r="V284" s="136" t="s">
        <v>805</v>
      </c>
      <c r="W284" s="103" t="s">
        <v>759</v>
      </c>
      <c r="X284" s="103" t="s">
        <v>759</v>
      </c>
      <c r="Y284" s="103">
        <v>1</v>
      </c>
      <c r="Z284" s="163">
        <v>44197</v>
      </c>
      <c r="AA284" s="163">
        <v>44377</v>
      </c>
      <c r="AB284" s="103" t="s">
        <v>726</v>
      </c>
      <c r="AC284" s="103" t="s">
        <v>1318</v>
      </c>
      <c r="AD284" s="103" t="s">
        <v>104</v>
      </c>
      <c r="AE284" s="6" t="str">
        <f t="shared" si="15"/>
        <v>A</v>
      </c>
      <c r="AF284" s="87"/>
      <c r="AG284" s="88" t="str">
        <f t="shared" si="16"/>
        <v>N.A.</v>
      </c>
      <c r="AH284" s="136" t="s">
        <v>1455</v>
      </c>
      <c r="AI284" s="156" t="s">
        <v>39</v>
      </c>
      <c r="AJ284" s="136" t="s">
        <v>1455</v>
      </c>
      <c r="AK284" s="47" t="str">
        <f t="shared" si="17"/>
        <v>SI</v>
      </c>
    </row>
    <row r="285" spans="1:37" s="64" customFormat="1" ht="78.75" x14ac:dyDescent="0.25">
      <c r="A285" s="142">
        <v>888</v>
      </c>
      <c r="B285" s="77"/>
      <c r="C285" s="77"/>
      <c r="D285" s="103" t="s">
        <v>727</v>
      </c>
      <c r="E285" s="164">
        <v>44049</v>
      </c>
      <c r="F285" s="103" t="s">
        <v>74</v>
      </c>
      <c r="G285" s="103"/>
      <c r="H285" s="103" t="s">
        <v>124</v>
      </c>
      <c r="I285" s="136" t="s">
        <v>804</v>
      </c>
      <c r="J285" s="14" t="s">
        <v>45</v>
      </c>
      <c r="K285" s="14" t="s">
        <v>159</v>
      </c>
      <c r="L285" s="103" t="s">
        <v>36</v>
      </c>
      <c r="M285" s="103" t="s">
        <v>56</v>
      </c>
      <c r="N285" s="103"/>
      <c r="O285" s="87"/>
      <c r="P285" s="103"/>
      <c r="Q285" s="87"/>
      <c r="R285" s="87"/>
      <c r="S285" s="103"/>
      <c r="T285" s="77">
        <v>9</v>
      </c>
      <c r="U285" s="87"/>
      <c r="V285" s="136" t="s">
        <v>751</v>
      </c>
      <c r="W285" s="103" t="s">
        <v>760</v>
      </c>
      <c r="X285" s="103" t="s">
        <v>760</v>
      </c>
      <c r="Y285" s="103">
        <v>1</v>
      </c>
      <c r="Z285" s="163">
        <v>44377</v>
      </c>
      <c r="AA285" s="163">
        <v>44407</v>
      </c>
      <c r="AB285" s="103" t="s">
        <v>331</v>
      </c>
      <c r="AC285" s="103" t="s">
        <v>86</v>
      </c>
      <c r="AD285" s="103" t="s">
        <v>104</v>
      </c>
      <c r="AE285" s="6" t="str">
        <f t="shared" si="15"/>
        <v>A</v>
      </c>
      <c r="AF285" s="87"/>
      <c r="AG285" s="88" t="str">
        <f t="shared" si="16"/>
        <v>N.A.</v>
      </c>
      <c r="AH285" s="136" t="s">
        <v>1455</v>
      </c>
      <c r="AI285" s="156" t="s">
        <v>39</v>
      </c>
      <c r="AJ285" s="136" t="s">
        <v>1455</v>
      </c>
      <c r="AK285" s="47" t="str">
        <f t="shared" si="17"/>
        <v>SI</v>
      </c>
    </row>
    <row r="286" spans="1:37" s="64" customFormat="1" ht="157.5" x14ac:dyDescent="0.25">
      <c r="A286" s="142">
        <v>889</v>
      </c>
      <c r="B286" s="77"/>
      <c r="C286" s="77"/>
      <c r="D286" s="103" t="s">
        <v>806</v>
      </c>
      <c r="E286" s="164">
        <v>44064</v>
      </c>
      <c r="F286" s="103" t="s">
        <v>74</v>
      </c>
      <c r="G286" s="103"/>
      <c r="H286" s="103" t="s">
        <v>176</v>
      </c>
      <c r="I286" s="135" t="s">
        <v>807</v>
      </c>
      <c r="J286" s="14" t="s">
        <v>45</v>
      </c>
      <c r="K286" s="14" t="s">
        <v>159</v>
      </c>
      <c r="L286" s="103" t="s">
        <v>36</v>
      </c>
      <c r="M286" s="103" t="s">
        <v>56</v>
      </c>
      <c r="N286" s="103"/>
      <c r="O286" s="87"/>
      <c r="P286" s="103"/>
      <c r="Q286" s="87"/>
      <c r="R286" s="87"/>
      <c r="S286" s="103"/>
      <c r="T286" s="77">
        <v>1</v>
      </c>
      <c r="U286" s="87"/>
      <c r="V286" s="136" t="s">
        <v>808</v>
      </c>
      <c r="W286" s="103" t="s">
        <v>818</v>
      </c>
      <c r="X286" s="103" t="s">
        <v>818</v>
      </c>
      <c r="Y286" s="103">
        <v>1</v>
      </c>
      <c r="Z286" s="163">
        <v>44078</v>
      </c>
      <c r="AA286" s="163">
        <v>44134</v>
      </c>
      <c r="AB286" s="103" t="s">
        <v>320</v>
      </c>
      <c r="AC286" s="5" t="s">
        <v>177</v>
      </c>
      <c r="AD286" s="103" t="s">
        <v>105</v>
      </c>
      <c r="AE286" s="6" t="str">
        <f t="shared" si="15"/>
        <v>C</v>
      </c>
      <c r="AF286" s="87"/>
      <c r="AG286" s="88">
        <f t="shared" si="16"/>
        <v>1</v>
      </c>
      <c r="AH286" s="136" t="s">
        <v>1439</v>
      </c>
      <c r="AI286" s="156">
        <v>1</v>
      </c>
      <c r="AJ286" s="136" t="s">
        <v>1440</v>
      </c>
      <c r="AK286" s="47" t="str">
        <f t="shared" si="17"/>
        <v>NO</v>
      </c>
    </row>
    <row r="287" spans="1:37" s="64" customFormat="1" ht="157.5" x14ac:dyDescent="0.25">
      <c r="A287" s="142">
        <v>889</v>
      </c>
      <c r="B287" s="77"/>
      <c r="C287" s="77"/>
      <c r="D287" s="103" t="s">
        <v>806</v>
      </c>
      <c r="E287" s="164">
        <v>44064</v>
      </c>
      <c r="F287" s="103" t="s">
        <v>74</v>
      </c>
      <c r="G287" s="103"/>
      <c r="H287" s="103" t="s">
        <v>176</v>
      </c>
      <c r="I287" s="135" t="s">
        <v>807</v>
      </c>
      <c r="J287" s="14" t="s">
        <v>45</v>
      </c>
      <c r="K287" s="14" t="s">
        <v>159</v>
      </c>
      <c r="L287" s="103" t="s">
        <v>36</v>
      </c>
      <c r="M287" s="103" t="s">
        <v>56</v>
      </c>
      <c r="N287" s="103"/>
      <c r="O287" s="87"/>
      <c r="P287" s="103"/>
      <c r="Q287" s="87"/>
      <c r="R287" s="87"/>
      <c r="S287" s="103"/>
      <c r="T287" s="77">
        <v>2</v>
      </c>
      <c r="U287" s="87"/>
      <c r="V287" s="136" t="s">
        <v>809</v>
      </c>
      <c r="W287" s="103" t="s">
        <v>819</v>
      </c>
      <c r="X287" s="103" t="s">
        <v>819</v>
      </c>
      <c r="Y287" s="103">
        <v>3</v>
      </c>
      <c r="Z287" s="163">
        <v>44078</v>
      </c>
      <c r="AA287" s="163">
        <v>44408</v>
      </c>
      <c r="AB287" s="103" t="s">
        <v>320</v>
      </c>
      <c r="AC287" s="5" t="s">
        <v>177</v>
      </c>
      <c r="AD287" s="103" t="s">
        <v>105</v>
      </c>
      <c r="AE287" s="6" t="str">
        <f t="shared" si="15"/>
        <v>A</v>
      </c>
      <c r="AF287" s="87"/>
      <c r="AG287" s="88" t="str">
        <f t="shared" si="16"/>
        <v>N.A.</v>
      </c>
      <c r="AH287" s="136" t="s">
        <v>1447</v>
      </c>
      <c r="AI287" s="156" t="s">
        <v>39</v>
      </c>
      <c r="AJ287" s="136" t="s">
        <v>1447</v>
      </c>
      <c r="AK287" s="47" t="str">
        <f t="shared" si="17"/>
        <v>SI</v>
      </c>
    </row>
    <row r="288" spans="1:37" s="64" customFormat="1" ht="157.5" x14ac:dyDescent="0.25">
      <c r="A288" s="142">
        <v>889</v>
      </c>
      <c r="B288" s="77"/>
      <c r="C288" s="77"/>
      <c r="D288" s="103" t="s">
        <v>806</v>
      </c>
      <c r="E288" s="164">
        <v>44064</v>
      </c>
      <c r="F288" s="103" t="s">
        <v>74</v>
      </c>
      <c r="G288" s="103"/>
      <c r="H288" s="103" t="s">
        <v>176</v>
      </c>
      <c r="I288" s="135" t="s">
        <v>807</v>
      </c>
      <c r="J288" s="14" t="s">
        <v>45</v>
      </c>
      <c r="K288" s="14" t="s">
        <v>159</v>
      </c>
      <c r="L288" s="103" t="s">
        <v>36</v>
      </c>
      <c r="M288" s="103" t="s">
        <v>56</v>
      </c>
      <c r="N288" s="103"/>
      <c r="O288" s="87"/>
      <c r="P288" s="103"/>
      <c r="Q288" s="87"/>
      <c r="R288" s="87"/>
      <c r="S288" s="103"/>
      <c r="T288" s="77">
        <v>3</v>
      </c>
      <c r="U288" s="87"/>
      <c r="V288" s="136" t="s">
        <v>810</v>
      </c>
      <c r="W288" s="103" t="s">
        <v>820</v>
      </c>
      <c r="X288" s="103" t="s">
        <v>820</v>
      </c>
      <c r="Y288" s="103">
        <v>3</v>
      </c>
      <c r="Z288" s="163">
        <v>44078</v>
      </c>
      <c r="AA288" s="163">
        <v>44408</v>
      </c>
      <c r="AB288" s="103" t="s">
        <v>320</v>
      </c>
      <c r="AC288" s="5" t="s">
        <v>177</v>
      </c>
      <c r="AD288" s="103" t="s">
        <v>105</v>
      </c>
      <c r="AE288" s="6" t="str">
        <f t="shared" si="15"/>
        <v>A</v>
      </c>
      <c r="AF288" s="87"/>
      <c r="AG288" s="88" t="str">
        <f t="shared" si="16"/>
        <v>N.A.</v>
      </c>
      <c r="AH288" s="136" t="s">
        <v>1445</v>
      </c>
      <c r="AI288" s="156" t="s">
        <v>39</v>
      </c>
      <c r="AJ288" s="136" t="s">
        <v>1445</v>
      </c>
      <c r="AK288" s="47" t="str">
        <f t="shared" si="17"/>
        <v>SI</v>
      </c>
    </row>
    <row r="289" spans="1:37" s="64" customFormat="1" ht="157.5" x14ac:dyDescent="0.25">
      <c r="A289" s="142">
        <v>889</v>
      </c>
      <c r="B289" s="77"/>
      <c r="C289" s="77"/>
      <c r="D289" s="103" t="s">
        <v>806</v>
      </c>
      <c r="E289" s="164">
        <v>44064</v>
      </c>
      <c r="F289" s="103" t="s">
        <v>74</v>
      </c>
      <c r="G289" s="103"/>
      <c r="H289" s="103" t="s">
        <v>176</v>
      </c>
      <c r="I289" s="135" t="s">
        <v>807</v>
      </c>
      <c r="J289" s="14" t="s">
        <v>45</v>
      </c>
      <c r="K289" s="14" t="s">
        <v>159</v>
      </c>
      <c r="L289" s="103" t="s">
        <v>36</v>
      </c>
      <c r="M289" s="103" t="s">
        <v>56</v>
      </c>
      <c r="N289" s="103"/>
      <c r="O289" s="87"/>
      <c r="P289" s="103"/>
      <c r="Q289" s="87"/>
      <c r="R289" s="87"/>
      <c r="S289" s="103"/>
      <c r="T289" s="77">
        <v>4</v>
      </c>
      <c r="U289" s="87"/>
      <c r="V289" s="136" t="s">
        <v>811</v>
      </c>
      <c r="W289" s="103" t="s">
        <v>821</v>
      </c>
      <c r="X289" s="103" t="s">
        <v>821</v>
      </c>
      <c r="Y289" s="103">
        <v>1</v>
      </c>
      <c r="Z289" s="163">
        <v>44078</v>
      </c>
      <c r="AA289" s="163">
        <v>44134</v>
      </c>
      <c r="AB289" s="103" t="s">
        <v>320</v>
      </c>
      <c r="AC289" s="5" t="s">
        <v>177</v>
      </c>
      <c r="AD289" s="103" t="s">
        <v>105</v>
      </c>
      <c r="AE289" s="6" t="str">
        <f t="shared" si="15"/>
        <v>C</v>
      </c>
      <c r="AF289" s="87"/>
      <c r="AG289" s="88">
        <f t="shared" si="16"/>
        <v>1</v>
      </c>
      <c r="AH289" s="136" t="s">
        <v>1443</v>
      </c>
      <c r="AI289" s="156">
        <v>1</v>
      </c>
      <c r="AJ289" s="136" t="s">
        <v>1440</v>
      </c>
      <c r="AK289" s="47" t="str">
        <f t="shared" si="17"/>
        <v>NO</v>
      </c>
    </row>
    <row r="290" spans="1:37" s="64" customFormat="1" ht="157.5" x14ac:dyDescent="0.25">
      <c r="A290" s="142">
        <v>889</v>
      </c>
      <c r="B290" s="77"/>
      <c r="C290" s="77"/>
      <c r="D290" s="103" t="s">
        <v>806</v>
      </c>
      <c r="E290" s="164">
        <v>44064</v>
      </c>
      <c r="F290" s="103" t="s">
        <v>74</v>
      </c>
      <c r="G290" s="103"/>
      <c r="H290" s="103" t="s">
        <v>176</v>
      </c>
      <c r="I290" s="135" t="s">
        <v>807</v>
      </c>
      <c r="J290" s="14" t="s">
        <v>45</v>
      </c>
      <c r="K290" s="14" t="s">
        <v>159</v>
      </c>
      <c r="L290" s="103" t="s">
        <v>36</v>
      </c>
      <c r="M290" s="103" t="s">
        <v>56</v>
      </c>
      <c r="N290" s="103"/>
      <c r="O290" s="87"/>
      <c r="P290" s="103"/>
      <c r="Q290" s="87"/>
      <c r="R290" s="87"/>
      <c r="S290" s="103"/>
      <c r="T290" s="77">
        <v>5</v>
      </c>
      <c r="U290" s="87"/>
      <c r="V290" s="136" t="s">
        <v>812</v>
      </c>
      <c r="W290" s="103" t="s">
        <v>822</v>
      </c>
      <c r="X290" s="103" t="s">
        <v>822</v>
      </c>
      <c r="Y290" s="103">
        <v>1</v>
      </c>
      <c r="Z290" s="163">
        <v>44078</v>
      </c>
      <c r="AA290" s="163">
        <v>44134</v>
      </c>
      <c r="AB290" s="103" t="s">
        <v>320</v>
      </c>
      <c r="AC290" s="5" t="s">
        <v>177</v>
      </c>
      <c r="AD290" s="103" t="s">
        <v>105</v>
      </c>
      <c r="AE290" s="6" t="str">
        <f t="shared" si="15"/>
        <v>C</v>
      </c>
      <c r="AF290" s="87"/>
      <c r="AG290" s="88">
        <f t="shared" si="16"/>
        <v>1</v>
      </c>
      <c r="AH290" s="136" t="s">
        <v>1442</v>
      </c>
      <c r="AI290" s="156">
        <v>1</v>
      </c>
      <c r="AJ290" s="136" t="s">
        <v>1444</v>
      </c>
      <c r="AK290" s="47" t="str">
        <f t="shared" si="17"/>
        <v>NO</v>
      </c>
    </row>
    <row r="291" spans="1:37" s="64" customFormat="1" ht="157.5" x14ac:dyDescent="0.25">
      <c r="A291" s="142">
        <v>889</v>
      </c>
      <c r="B291" s="77"/>
      <c r="C291" s="77"/>
      <c r="D291" s="103" t="s">
        <v>806</v>
      </c>
      <c r="E291" s="164">
        <v>44064</v>
      </c>
      <c r="F291" s="103" t="s">
        <v>74</v>
      </c>
      <c r="G291" s="103"/>
      <c r="H291" s="103" t="s">
        <v>176</v>
      </c>
      <c r="I291" s="135" t="s">
        <v>807</v>
      </c>
      <c r="J291" s="14" t="s">
        <v>45</v>
      </c>
      <c r="K291" s="14" t="s">
        <v>159</v>
      </c>
      <c r="L291" s="103" t="s">
        <v>36</v>
      </c>
      <c r="M291" s="103" t="s">
        <v>56</v>
      </c>
      <c r="N291" s="103"/>
      <c r="O291" s="87"/>
      <c r="P291" s="103"/>
      <c r="Q291" s="87"/>
      <c r="R291" s="87"/>
      <c r="S291" s="103"/>
      <c r="T291" s="77">
        <v>6</v>
      </c>
      <c r="U291" s="87"/>
      <c r="V291" s="136" t="s">
        <v>813</v>
      </c>
      <c r="W291" s="103" t="s">
        <v>823</v>
      </c>
      <c r="X291" s="103" t="s">
        <v>823</v>
      </c>
      <c r="Y291" s="103">
        <v>1</v>
      </c>
      <c r="Z291" s="163">
        <v>44078</v>
      </c>
      <c r="AA291" s="163">
        <v>44561</v>
      </c>
      <c r="AB291" s="103" t="s">
        <v>320</v>
      </c>
      <c r="AC291" s="5" t="s">
        <v>177</v>
      </c>
      <c r="AD291" s="103" t="s">
        <v>105</v>
      </c>
      <c r="AE291" s="6" t="str">
        <f t="shared" si="15"/>
        <v>A</v>
      </c>
      <c r="AF291" s="87"/>
      <c r="AG291" s="88" t="str">
        <f t="shared" si="16"/>
        <v>N.A.</v>
      </c>
      <c r="AH291" s="136" t="s">
        <v>1445</v>
      </c>
      <c r="AI291" s="156" t="s">
        <v>39</v>
      </c>
      <c r="AJ291" s="136" t="s">
        <v>1445</v>
      </c>
      <c r="AK291" s="47" t="str">
        <f t="shared" si="17"/>
        <v>SI</v>
      </c>
    </row>
    <row r="292" spans="1:37" s="64" customFormat="1" ht="157.5" x14ac:dyDescent="0.25">
      <c r="A292" s="142">
        <v>889</v>
      </c>
      <c r="B292" s="77"/>
      <c r="C292" s="77"/>
      <c r="D292" s="103" t="s">
        <v>806</v>
      </c>
      <c r="E292" s="164">
        <v>44064</v>
      </c>
      <c r="F292" s="103" t="s">
        <v>74</v>
      </c>
      <c r="G292" s="103"/>
      <c r="H292" s="103" t="s">
        <v>176</v>
      </c>
      <c r="I292" s="135" t="s">
        <v>807</v>
      </c>
      <c r="J292" s="14" t="s">
        <v>45</v>
      </c>
      <c r="K292" s="14" t="s">
        <v>159</v>
      </c>
      <c r="L292" s="103" t="s">
        <v>36</v>
      </c>
      <c r="M292" s="103" t="s">
        <v>56</v>
      </c>
      <c r="N292" s="103"/>
      <c r="O292" s="87"/>
      <c r="P292" s="103"/>
      <c r="Q292" s="87"/>
      <c r="R292" s="87"/>
      <c r="S292" s="103"/>
      <c r="T292" s="77">
        <v>7</v>
      </c>
      <c r="U292" s="87"/>
      <c r="V292" s="136" t="s">
        <v>814</v>
      </c>
      <c r="W292" s="103" t="s">
        <v>824</v>
      </c>
      <c r="X292" s="103" t="s">
        <v>824</v>
      </c>
      <c r="Y292" s="103">
        <v>1</v>
      </c>
      <c r="Z292" s="163">
        <v>44078</v>
      </c>
      <c r="AA292" s="163">
        <v>44561</v>
      </c>
      <c r="AB292" s="103" t="s">
        <v>320</v>
      </c>
      <c r="AC292" s="5" t="s">
        <v>177</v>
      </c>
      <c r="AD292" s="103" t="s">
        <v>105</v>
      </c>
      <c r="AE292" s="6" t="str">
        <f t="shared" si="15"/>
        <v>A</v>
      </c>
      <c r="AF292" s="87"/>
      <c r="AG292" s="88" t="str">
        <f t="shared" si="16"/>
        <v>N.A.</v>
      </c>
      <c r="AH292" s="136" t="s">
        <v>1445</v>
      </c>
      <c r="AI292" s="156" t="s">
        <v>39</v>
      </c>
      <c r="AJ292" s="136" t="s">
        <v>1445</v>
      </c>
      <c r="AK292" s="47" t="str">
        <f t="shared" si="17"/>
        <v>SI</v>
      </c>
    </row>
    <row r="293" spans="1:37" s="64" customFormat="1" ht="157.5" x14ac:dyDescent="0.25">
      <c r="A293" s="142">
        <v>889</v>
      </c>
      <c r="B293" s="77"/>
      <c r="C293" s="77"/>
      <c r="D293" s="103" t="s">
        <v>806</v>
      </c>
      <c r="E293" s="164">
        <v>44064</v>
      </c>
      <c r="F293" s="103" t="s">
        <v>74</v>
      </c>
      <c r="G293" s="103"/>
      <c r="H293" s="103" t="s">
        <v>176</v>
      </c>
      <c r="I293" s="135" t="s">
        <v>807</v>
      </c>
      <c r="J293" s="14" t="s">
        <v>45</v>
      </c>
      <c r="K293" s="14" t="s">
        <v>159</v>
      </c>
      <c r="L293" s="103" t="s">
        <v>36</v>
      </c>
      <c r="M293" s="103" t="s">
        <v>56</v>
      </c>
      <c r="N293" s="103"/>
      <c r="O293" s="87"/>
      <c r="P293" s="103"/>
      <c r="Q293" s="87"/>
      <c r="R293" s="87"/>
      <c r="S293" s="103"/>
      <c r="T293" s="77">
        <v>8</v>
      </c>
      <c r="U293" s="87"/>
      <c r="V293" s="136" t="s">
        <v>815</v>
      </c>
      <c r="W293" s="103" t="s">
        <v>825</v>
      </c>
      <c r="X293" s="103" t="s">
        <v>825</v>
      </c>
      <c r="Y293" s="103">
        <v>1</v>
      </c>
      <c r="Z293" s="163">
        <v>44078</v>
      </c>
      <c r="AA293" s="163">
        <v>44196</v>
      </c>
      <c r="AB293" s="103" t="s">
        <v>331</v>
      </c>
      <c r="AC293" s="103" t="s">
        <v>86</v>
      </c>
      <c r="AD293" s="103" t="s">
        <v>105</v>
      </c>
      <c r="AE293" s="6" t="str">
        <f t="shared" si="15"/>
        <v>A</v>
      </c>
      <c r="AF293" s="87"/>
      <c r="AG293" s="88" t="str">
        <f t="shared" si="16"/>
        <v>N.A.</v>
      </c>
      <c r="AH293" s="136" t="s">
        <v>1445</v>
      </c>
      <c r="AI293" s="156" t="s">
        <v>39</v>
      </c>
      <c r="AJ293" s="136" t="s">
        <v>1445</v>
      </c>
      <c r="AK293" s="47" t="str">
        <f t="shared" si="17"/>
        <v>SI</v>
      </c>
    </row>
    <row r="294" spans="1:37" s="64" customFormat="1" ht="157.5" x14ac:dyDescent="0.25">
      <c r="A294" s="142">
        <v>889</v>
      </c>
      <c r="B294" s="77"/>
      <c r="C294" s="77"/>
      <c r="D294" s="103" t="s">
        <v>806</v>
      </c>
      <c r="E294" s="164">
        <v>44064</v>
      </c>
      <c r="F294" s="103" t="s">
        <v>74</v>
      </c>
      <c r="G294" s="103"/>
      <c r="H294" s="103" t="s">
        <v>176</v>
      </c>
      <c r="I294" s="135" t="s">
        <v>807</v>
      </c>
      <c r="J294" s="14" t="s">
        <v>45</v>
      </c>
      <c r="K294" s="14" t="s">
        <v>159</v>
      </c>
      <c r="L294" s="103" t="s">
        <v>36</v>
      </c>
      <c r="M294" s="103" t="s">
        <v>56</v>
      </c>
      <c r="N294" s="103"/>
      <c r="O294" s="87"/>
      <c r="P294" s="103"/>
      <c r="Q294" s="87"/>
      <c r="R294" s="87"/>
      <c r="S294" s="103"/>
      <c r="T294" s="77">
        <v>9</v>
      </c>
      <c r="U294" s="87"/>
      <c r="V294" s="136" t="s">
        <v>816</v>
      </c>
      <c r="W294" s="103" t="s">
        <v>826</v>
      </c>
      <c r="X294" s="103" t="s">
        <v>826</v>
      </c>
      <c r="Y294" s="103">
        <v>1</v>
      </c>
      <c r="Z294" s="163">
        <v>44078</v>
      </c>
      <c r="AA294" s="163">
        <v>44226</v>
      </c>
      <c r="AB294" s="103" t="s">
        <v>331</v>
      </c>
      <c r="AC294" s="103" t="s">
        <v>86</v>
      </c>
      <c r="AD294" s="103" t="s">
        <v>105</v>
      </c>
      <c r="AE294" s="6" t="str">
        <f t="shared" si="15"/>
        <v>A</v>
      </c>
      <c r="AF294" s="87"/>
      <c r="AG294" s="88" t="str">
        <f t="shared" si="16"/>
        <v>N.A.</v>
      </c>
      <c r="AH294" s="136" t="s">
        <v>1446</v>
      </c>
      <c r="AI294" s="156" t="s">
        <v>39</v>
      </c>
      <c r="AJ294" s="136" t="s">
        <v>1446</v>
      </c>
      <c r="AK294" s="47" t="str">
        <f t="shared" si="17"/>
        <v>SI</v>
      </c>
    </row>
    <row r="295" spans="1:37" s="64" customFormat="1" ht="157.5" x14ac:dyDescent="0.25">
      <c r="A295" s="142">
        <v>889</v>
      </c>
      <c r="B295" s="77"/>
      <c r="C295" s="77"/>
      <c r="D295" s="103" t="s">
        <v>806</v>
      </c>
      <c r="E295" s="164">
        <v>44064</v>
      </c>
      <c r="F295" s="103" t="s">
        <v>74</v>
      </c>
      <c r="G295" s="103"/>
      <c r="H295" s="103" t="s">
        <v>176</v>
      </c>
      <c r="I295" s="135" t="s">
        <v>807</v>
      </c>
      <c r="J295" s="14" t="s">
        <v>45</v>
      </c>
      <c r="K295" s="14" t="s">
        <v>159</v>
      </c>
      <c r="L295" s="103" t="s">
        <v>36</v>
      </c>
      <c r="M295" s="103" t="s">
        <v>56</v>
      </c>
      <c r="N295" s="103"/>
      <c r="O295" s="87"/>
      <c r="P295" s="103"/>
      <c r="Q295" s="87"/>
      <c r="R295" s="87"/>
      <c r="S295" s="103"/>
      <c r="T295" s="77">
        <v>10</v>
      </c>
      <c r="U295" s="87"/>
      <c r="V295" s="136" t="s">
        <v>817</v>
      </c>
      <c r="W295" s="103" t="s">
        <v>827</v>
      </c>
      <c r="X295" s="103" t="s">
        <v>827</v>
      </c>
      <c r="Y295" s="103">
        <v>1</v>
      </c>
      <c r="Z295" s="163">
        <v>44078</v>
      </c>
      <c r="AA295" s="163">
        <v>44377</v>
      </c>
      <c r="AB295" s="103" t="s">
        <v>331</v>
      </c>
      <c r="AC295" s="103" t="s">
        <v>86</v>
      </c>
      <c r="AD295" s="103" t="s">
        <v>105</v>
      </c>
      <c r="AE295" s="6" t="str">
        <f t="shared" si="15"/>
        <v>A</v>
      </c>
      <c r="AF295" s="87"/>
      <c r="AG295" s="88" t="str">
        <f t="shared" si="16"/>
        <v>N.A.</v>
      </c>
      <c r="AH295" s="136" t="s">
        <v>1446</v>
      </c>
      <c r="AI295" s="156" t="s">
        <v>39</v>
      </c>
      <c r="AJ295" s="136" t="s">
        <v>1446</v>
      </c>
      <c r="AK295" s="47" t="str">
        <f t="shared" si="17"/>
        <v>SI</v>
      </c>
    </row>
    <row r="296" spans="1:37" s="64" customFormat="1" ht="45" customHeight="1" x14ac:dyDescent="0.25">
      <c r="A296" s="142">
        <v>890</v>
      </c>
      <c r="B296" s="77"/>
      <c r="C296" s="77"/>
      <c r="D296" s="103" t="s">
        <v>830</v>
      </c>
      <c r="E296" s="164">
        <v>43858</v>
      </c>
      <c r="F296" s="103" t="s">
        <v>42</v>
      </c>
      <c r="G296" s="103"/>
      <c r="H296" s="103" t="s">
        <v>831</v>
      </c>
      <c r="I296" s="136" t="s">
        <v>828</v>
      </c>
      <c r="J296" s="14" t="s">
        <v>45</v>
      </c>
      <c r="K296" s="14" t="s">
        <v>159</v>
      </c>
      <c r="L296" s="103" t="s">
        <v>696</v>
      </c>
      <c r="M296" s="103" t="s">
        <v>56</v>
      </c>
      <c r="N296" s="103"/>
      <c r="O296" s="87"/>
      <c r="P296" s="103"/>
      <c r="Q296" s="87"/>
      <c r="R296" s="87"/>
      <c r="S296" s="103"/>
      <c r="T296" s="77">
        <v>1</v>
      </c>
      <c r="U296" s="87"/>
      <c r="V296" s="136" t="s">
        <v>1524</v>
      </c>
      <c r="W296" s="136" t="s">
        <v>1524</v>
      </c>
      <c r="X296" s="136" t="s">
        <v>1524</v>
      </c>
      <c r="Y296" s="103">
        <v>2</v>
      </c>
      <c r="Z296" s="163">
        <v>44136</v>
      </c>
      <c r="AA296" s="163">
        <v>44196</v>
      </c>
      <c r="AB296" s="103" t="s">
        <v>834</v>
      </c>
      <c r="AC296" s="103" t="s">
        <v>835</v>
      </c>
      <c r="AD296" s="103" t="s">
        <v>61</v>
      </c>
      <c r="AE296" s="6" t="str">
        <f t="shared" si="15"/>
        <v>A</v>
      </c>
      <c r="AF296" s="87"/>
      <c r="AG296" s="88" t="str">
        <f t="shared" si="16"/>
        <v>N.A.</v>
      </c>
      <c r="AH296" s="136" t="s">
        <v>1340</v>
      </c>
      <c r="AI296" s="156" t="s">
        <v>39</v>
      </c>
      <c r="AJ296" s="136" t="s">
        <v>1340</v>
      </c>
      <c r="AK296" s="47" t="str">
        <f t="shared" si="17"/>
        <v>SI</v>
      </c>
    </row>
    <row r="297" spans="1:37" s="64" customFormat="1" ht="31.5" customHeight="1" x14ac:dyDescent="0.25">
      <c r="A297" s="142">
        <v>891</v>
      </c>
      <c r="B297" s="77"/>
      <c r="C297" s="77"/>
      <c r="D297" s="103" t="s">
        <v>830</v>
      </c>
      <c r="E297" s="164">
        <v>43858</v>
      </c>
      <c r="F297" s="103" t="s">
        <v>42</v>
      </c>
      <c r="G297" s="103"/>
      <c r="H297" s="103" t="s">
        <v>831</v>
      </c>
      <c r="I297" s="136" t="s">
        <v>829</v>
      </c>
      <c r="J297" s="14" t="s">
        <v>45</v>
      </c>
      <c r="K297" s="14" t="s">
        <v>159</v>
      </c>
      <c r="L297" s="103" t="s">
        <v>696</v>
      </c>
      <c r="M297" s="103" t="s">
        <v>56</v>
      </c>
      <c r="N297" s="103"/>
      <c r="O297" s="87"/>
      <c r="P297" s="103"/>
      <c r="Q297" s="87"/>
      <c r="R297" s="87"/>
      <c r="S297" s="103"/>
      <c r="T297" s="77">
        <v>1</v>
      </c>
      <c r="U297" s="87"/>
      <c r="V297" s="136" t="s">
        <v>832</v>
      </c>
      <c r="W297" s="103" t="s">
        <v>833</v>
      </c>
      <c r="X297" s="103" t="s">
        <v>833</v>
      </c>
      <c r="Y297" s="103">
        <v>1</v>
      </c>
      <c r="Z297" s="163">
        <v>44105</v>
      </c>
      <c r="AA297" s="163">
        <v>44196</v>
      </c>
      <c r="AB297" s="103" t="s">
        <v>834</v>
      </c>
      <c r="AC297" s="103" t="s">
        <v>835</v>
      </c>
      <c r="AD297" s="103" t="s">
        <v>61</v>
      </c>
      <c r="AE297" s="6" t="str">
        <f t="shared" si="15"/>
        <v>C</v>
      </c>
      <c r="AF297" s="87"/>
      <c r="AG297" s="88">
        <f t="shared" si="16"/>
        <v>1</v>
      </c>
      <c r="AH297" s="136" t="s">
        <v>1525</v>
      </c>
      <c r="AI297" s="156">
        <v>1</v>
      </c>
      <c r="AJ297" s="136" t="s">
        <v>1526</v>
      </c>
      <c r="AK297" s="47" t="str">
        <f t="shared" si="17"/>
        <v>NO</v>
      </c>
    </row>
    <row r="298" spans="1:37" s="64" customFormat="1" ht="141.75" x14ac:dyDescent="0.25">
      <c r="A298" s="142">
        <v>892</v>
      </c>
      <c r="B298" s="77"/>
      <c r="C298" s="77"/>
      <c r="D298" s="103" t="s">
        <v>847</v>
      </c>
      <c r="E298" s="164">
        <v>44067</v>
      </c>
      <c r="F298" s="103" t="s">
        <v>74</v>
      </c>
      <c r="G298" s="103"/>
      <c r="H298" s="103" t="s">
        <v>837</v>
      </c>
      <c r="I298" s="136" t="s">
        <v>836</v>
      </c>
      <c r="J298" s="14" t="s">
        <v>45</v>
      </c>
      <c r="K298" s="14" t="s">
        <v>159</v>
      </c>
      <c r="L298" s="103" t="s">
        <v>36</v>
      </c>
      <c r="M298" s="103" t="s">
        <v>56</v>
      </c>
      <c r="N298" s="103"/>
      <c r="O298" s="87"/>
      <c r="P298" s="103"/>
      <c r="Q298" s="87"/>
      <c r="R298" s="87"/>
      <c r="S298" s="103"/>
      <c r="T298" s="77">
        <v>1</v>
      </c>
      <c r="U298" s="135" t="s">
        <v>1335</v>
      </c>
      <c r="V298" s="136" t="s">
        <v>838</v>
      </c>
      <c r="W298" s="103" t="s">
        <v>842</v>
      </c>
      <c r="X298" s="103" t="s">
        <v>842</v>
      </c>
      <c r="Y298" s="103">
        <v>4</v>
      </c>
      <c r="Z298" s="163">
        <v>44088</v>
      </c>
      <c r="AA298" s="163">
        <v>44196</v>
      </c>
      <c r="AB298" s="103" t="s">
        <v>846</v>
      </c>
      <c r="AC298" s="103" t="s">
        <v>1317</v>
      </c>
      <c r="AD298" s="103" t="s">
        <v>105</v>
      </c>
      <c r="AE298" s="6" t="str">
        <f t="shared" si="15"/>
        <v>A</v>
      </c>
      <c r="AF298" s="87"/>
      <c r="AG298" s="88" t="str">
        <f t="shared" si="16"/>
        <v>N.A.</v>
      </c>
      <c r="AH298" s="136" t="s">
        <v>1445</v>
      </c>
      <c r="AI298" s="156" t="s">
        <v>39</v>
      </c>
      <c r="AJ298" s="136" t="s">
        <v>1448</v>
      </c>
      <c r="AK298" s="47" t="str">
        <f t="shared" si="17"/>
        <v>SI</v>
      </c>
    </row>
    <row r="299" spans="1:37" s="64" customFormat="1" ht="141.75" x14ac:dyDescent="0.25">
      <c r="A299" s="142">
        <v>892</v>
      </c>
      <c r="B299" s="77"/>
      <c r="C299" s="77"/>
      <c r="D299" s="103" t="s">
        <v>847</v>
      </c>
      <c r="E299" s="164">
        <v>44067</v>
      </c>
      <c r="F299" s="103" t="s">
        <v>74</v>
      </c>
      <c r="G299" s="103"/>
      <c r="H299" s="103" t="s">
        <v>837</v>
      </c>
      <c r="I299" s="136" t="s">
        <v>836</v>
      </c>
      <c r="J299" s="14" t="s">
        <v>45</v>
      </c>
      <c r="K299" s="14" t="s">
        <v>159</v>
      </c>
      <c r="L299" s="103" t="s">
        <v>36</v>
      </c>
      <c r="M299" s="103" t="s">
        <v>56</v>
      </c>
      <c r="N299" s="103"/>
      <c r="O299" s="87"/>
      <c r="P299" s="103"/>
      <c r="Q299" s="87"/>
      <c r="R299" s="87"/>
      <c r="S299" s="103"/>
      <c r="T299" s="77">
        <v>2</v>
      </c>
      <c r="U299" s="135" t="s">
        <v>1335</v>
      </c>
      <c r="V299" s="136" t="s">
        <v>839</v>
      </c>
      <c r="W299" s="103" t="s">
        <v>843</v>
      </c>
      <c r="X299" s="103" t="s">
        <v>843</v>
      </c>
      <c r="Y299" s="103">
        <v>1</v>
      </c>
      <c r="Z299" s="163">
        <v>44088</v>
      </c>
      <c r="AA299" s="163">
        <v>44196</v>
      </c>
      <c r="AB299" s="103" t="s">
        <v>846</v>
      </c>
      <c r="AC299" s="103" t="s">
        <v>1317</v>
      </c>
      <c r="AD299" s="103" t="s">
        <v>105</v>
      </c>
      <c r="AE299" s="6" t="str">
        <f t="shared" si="15"/>
        <v>A</v>
      </c>
      <c r="AF299" s="87"/>
      <c r="AG299" s="88" t="str">
        <f t="shared" si="16"/>
        <v>N.A.</v>
      </c>
      <c r="AH299" s="136" t="s">
        <v>1445</v>
      </c>
      <c r="AI299" s="156" t="s">
        <v>39</v>
      </c>
      <c r="AJ299" s="136" t="s">
        <v>1448</v>
      </c>
      <c r="AK299" s="47" t="str">
        <f t="shared" si="17"/>
        <v>SI</v>
      </c>
    </row>
    <row r="300" spans="1:37" s="64" customFormat="1" ht="141.75" x14ac:dyDescent="0.25">
      <c r="A300" s="142">
        <v>892</v>
      </c>
      <c r="B300" s="77"/>
      <c r="C300" s="77"/>
      <c r="D300" s="103" t="s">
        <v>847</v>
      </c>
      <c r="E300" s="164">
        <v>44067</v>
      </c>
      <c r="F300" s="103" t="s">
        <v>74</v>
      </c>
      <c r="G300" s="103"/>
      <c r="H300" s="103" t="s">
        <v>837</v>
      </c>
      <c r="I300" s="136" t="s">
        <v>836</v>
      </c>
      <c r="J300" s="14" t="s">
        <v>45</v>
      </c>
      <c r="K300" s="14" t="s">
        <v>159</v>
      </c>
      <c r="L300" s="103" t="s">
        <v>36</v>
      </c>
      <c r="M300" s="103" t="s">
        <v>56</v>
      </c>
      <c r="N300" s="103"/>
      <c r="O300" s="87"/>
      <c r="P300" s="103"/>
      <c r="Q300" s="87"/>
      <c r="R300" s="87"/>
      <c r="S300" s="103"/>
      <c r="T300" s="77">
        <v>3</v>
      </c>
      <c r="U300" s="135" t="s">
        <v>1335</v>
      </c>
      <c r="V300" s="136" t="s">
        <v>840</v>
      </c>
      <c r="W300" s="103" t="s">
        <v>844</v>
      </c>
      <c r="X300" s="103" t="s">
        <v>844</v>
      </c>
      <c r="Y300" s="103">
        <v>4</v>
      </c>
      <c r="Z300" s="163">
        <v>44088</v>
      </c>
      <c r="AA300" s="163">
        <v>44196</v>
      </c>
      <c r="AB300" s="103" t="s">
        <v>846</v>
      </c>
      <c r="AC300" s="103" t="s">
        <v>1317</v>
      </c>
      <c r="AD300" s="103" t="s">
        <v>105</v>
      </c>
      <c r="AE300" s="6" t="str">
        <f t="shared" si="15"/>
        <v>A</v>
      </c>
      <c r="AF300" s="87"/>
      <c r="AG300" s="88" t="str">
        <f t="shared" si="16"/>
        <v>N.A.</v>
      </c>
      <c r="AH300" s="136" t="s">
        <v>1445</v>
      </c>
      <c r="AI300" s="156" t="s">
        <v>39</v>
      </c>
      <c r="AJ300" s="136" t="s">
        <v>1448</v>
      </c>
      <c r="AK300" s="47" t="str">
        <f t="shared" si="17"/>
        <v>SI</v>
      </c>
    </row>
    <row r="301" spans="1:37" s="64" customFormat="1" ht="141.75" x14ac:dyDescent="0.25">
      <c r="A301" s="142">
        <v>892</v>
      </c>
      <c r="B301" s="77"/>
      <c r="C301" s="77"/>
      <c r="D301" s="103" t="s">
        <v>847</v>
      </c>
      <c r="E301" s="164">
        <v>44067</v>
      </c>
      <c r="F301" s="103" t="s">
        <v>74</v>
      </c>
      <c r="G301" s="103"/>
      <c r="H301" s="103" t="s">
        <v>837</v>
      </c>
      <c r="I301" s="136" t="s">
        <v>836</v>
      </c>
      <c r="J301" s="14" t="s">
        <v>45</v>
      </c>
      <c r="K301" s="14" t="s">
        <v>159</v>
      </c>
      <c r="L301" s="103" t="s">
        <v>36</v>
      </c>
      <c r="M301" s="103" t="s">
        <v>56</v>
      </c>
      <c r="N301" s="103"/>
      <c r="O301" s="87"/>
      <c r="P301" s="103"/>
      <c r="Q301" s="87"/>
      <c r="R301" s="87"/>
      <c r="S301" s="103"/>
      <c r="T301" s="77">
        <v>4</v>
      </c>
      <c r="U301" s="135" t="s">
        <v>1335</v>
      </c>
      <c r="V301" s="136" t="s">
        <v>841</v>
      </c>
      <c r="W301" s="103" t="s">
        <v>845</v>
      </c>
      <c r="X301" s="103" t="s">
        <v>845</v>
      </c>
      <c r="Y301" s="103">
        <v>14</v>
      </c>
      <c r="Z301" s="163">
        <v>44088</v>
      </c>
      <c r="AA301" s="163">
        <v>44196</v>
      </c>
      <c r="AB301" s="103" t="s">
        <v>846</v>
      </c>
      <c r="AC301" s="103" t="s">
        <v>1317</v>
      </c>
      <c r="AD301" s="103" t="s">
        <v>105</v>
      </c>
      <c r="AE301" s="6" t="str">
        <f t="shared" si="15"/>
        <v>A</v>
      </c>
      <c r="AF301" s="87"/>
      <c r="AG301" s="88" t="str">
        <f t="shared" si="16"/>
        <v>N.A.</v>
      </c>
      <c r="AH301" s="136" t="s">
        <v>1445</v>
      </c>
      <c r="AI301" s="156" t="s">
        <v>39</v>
      </c>
      <c r="AJ301" s="136" t="s">
        <v>1448</v>
      </c>
      <c r="AK301" s="47" t="str">
        <f t="shared" si="17"/>
        <v>SI</v>
      </c>
    </row>
    <row r="302" spans="1:37" s="64" customFormat="1" ht="78.75" x14ac:dyDescent="0.25">
      <c r="A302" s="142">
        <v>893</v>
      </c>
      <c r="B302" s="77"/>
      <c r="C302" s="77"/>
      <c r="D302" s="103" t="s">
        <v>848</v>
      </c>
      <c r="E302" s="164">
        <v>44071</v>
      </c>
      <c r="F302" s="103" t="s">
        <v>42</v>
      </c>
      <c r="G302" s="103"/>
      <c r="H302" s="103" t="s">
        <v>89</v>
      </c>
      <c r="I302" s="136" t="s">
        <v>849</v>
      </c>
      <c r="J302" s="14" t="s">
        <v>852</v>
      </c>
      <c r="K302" s="14" t="s">
        <v>853</v>
      </c>
      <c r="L302" s="103" t="s">
        <v>696</v>
      </c>
      <c r="M302" s="103" t="s">
        <v>56</v>
      </c>
      <c r="N302" s="103"/>
      <c r="O302" s="87"/>
      <c r="P302" s="103"/>
      <c r="Q302" s="87"/>
      <c r="R302" s="87"/>
      <c r="S302" s="103"/>
      <c r="T302" s="77">
        <v>1</v>
      </c>
      <c r="U302" s="87"/>
      <c r="V302" s="136" t="s">
        <v>850</v>
      </c>
      <c r="W302" s="103" t="s">
        <v>854</v>
      </c>
      <c r="X302" s="103" t="s">
        <v>854</v>
      </c>
      <c r="Y302" s="103">
        <v>1</v>
      </c>
      <c r="Z302" s="163">
        <v>44119</v>
      </c>
      <c r="AA302" s="163">
        <v>44196</v>
      </c>
      <c r="AB302" s="103" t="s">
        <v>856</v>
      </c>
      <c r="AC302" s="103" t="s">
        <v>1266</v>
      </c>
      <c r="AD302" s="103" t="s">
        <v>104</v>
      </c>
      <c r="AE302" s="6" t="str">
        <f t="shared" si="15"/>
        <v>A</v>
      </c>
      <c r="AF302" s="87"/>
      <c r="AG302" s="88" t="str">
        <f t="shared" si="16"/>
        <v>N.A.</v>
      </c>
      <c r="AH302" s="136" t="s">
        <v>1339</v>
      </c>
      <c r="AI302" s="156" t="s">
        <v>39</v>
      </c>
      <c r="AJ302" s="136" t="s">
        <v>1339</v>
      </c>
      <c r="AK302" s="47" t="str">
        <f t="shared" si="17"/>
        <v>SI</v>
      </c>
    </row>
    <row r="303" spans="1:37" s="64" customFormat="1" ht="47.25" x14ac:dyDescent="0.25">
      <c r="A303" s="142">
        <v>893</v>
      </c>
      <c r="B303" s="77"/>
      <c r="C303" s="77"/>
      <c r="D303" s="103" t="s">
        <v>848</v>
      </c>
      <c r="E303" s="164">
        <v>44071</v>
      </c>
      <c r="F303" s="103" t="s">
        <v>42</v>
      </c>
      <c r="G303" s="103"/>
      <c r="H303" s="103" t="s">
        <v>89</v>
      </c>
      <c r="I303" s="136" t="s">
        <v>849</v>
      </c>
      <c r="J303" s="14" t="s">
        <v>852</v>
      </c>
      <c r="K303" s="14" t="s">
        <v>853</v>
      </c>
      <c r="L303" s="103" t="s">
        <v>696</v>
      </c>
      <c r="M303" s="103" t="s">
        <v>56</v>
      </c>
      <c r="N303" s="103"/>
      <c r="O303" s="87"/>
      <c r="P303" s="103"/>
      <c r="Q303" s="87"/>
      <c r="R303" s="87"/>
      <c r="S303" s="103"/>
      <c r="T303" s="77">
        <v>2</v>
      </c>
      <c r="U303" s="87"/>
      <c r="V303" s="136" t="s">
        <v>851</v>
      </c>
      <c r="W303" s="103" t="s">
        <v>855</v>
      </c>
      <c r="X303" s="103" t="s">
        <v>855</v>
      </c>
      <c r="Y303" s="103">
        <v>1</v>
      </c>
      <c r="Z303" s="163">
        <v>44119</v>
      </c>
      <c r="AA303" s="163">
        <v>44196</v>
      </c>
      <c r="AB303" s="103" t="s">
        <v>856</v>
      </c>
      <c r="AC303" s="103" t="s">
        <v>114</v>
      </c>
      <c r="AD303" s="103" t="s">
        <v>104</v>
      </c>
      <c r="AE303" s="6" t="str">
        <f t="shared" si="15"/>
        <v>A</v>
      </c>
      <c r="AF303" s="87"/>
      <c r="AG303" s="88" t="str">
        <f t="shared" si="16"/>
        <v>N.A.</v>
      </c>
      <c r="AH303" s="136" t="s">
        <v>1339</v>
      </c>
      <c r="AI303" s="156" t="s">
        <v>39</v>
      </c>
      <c r="AJ303" s="136" t="s">
        <v>1339</v>
      </c>
      <c r="AK303" s="47" t="str">
        <f t="shared" si="17"/>
        <v>SI</v>
      </c>
    </row>
    <row r="304" spans="1:37" s="64" customFormat="1" ht="71.25" customHeight="1" x14ac:dyDescent="0.25">
      <c r="A304" s="142">
        <v>894</v>
      </c>
      <c r="B304" s="77"/>
      <c r="C304" s="77"/>
      <c r="D304" s="103" t="s">
        <v>848</v>
      </c>
      <c r="E304" s="164">
        <v>44071</v>
      </c>
      <c r="F304" s="103" t="s">
        <v>42</v>
      </c>
      <c r="G304" s="103"/>
      <c r="H304" s="103" t="s">
        <v>89</v>
      </c>
      <c r="I304" s="136" t="s">
        <v>857</v>
      </c>
      <c r="J304" s="14" t="s">
        <v>852</v>
      </c>
      <c r="K304" s="14" t="s">
        <v>853</v>
      </c>
      <c r="L304" s="103" t="s">
        <v>696</v>
      </c>
      <c r="M304" s="103" t="s">
        <v>56</v>
      </c>
      <c r="N304" s="103"/>
      <c r="O304" s="87"/>
      <c r="P304" s="103"/>
      <c r="Q304" s="87"/>
      <c r="R304" s="87"/>
      <c r="S304" s="103"/>
      <c r="T304" s="77">
        <v>1</v>
      </c>
      <c r="U304" s="87"/>
      <c r="V304" s="136" t="s">
        <v>858</v>
      </c>
      <c r="W304" s="103" t="s">
        <v>859</v>
      </c>
      <c r="X304" s="103" t="s">
        <v>859</v>
      </c>
      <c r="Y304" s="103">
        <v>1</v>
      </c>
      <c r="Z304" s="163">
        <v>44119</v>
      </c>
      <c r="AA304" s="163">
        <v>44286</v>
      </c>
      <c r="AB304" s="103" t="s">
        <v>331</v>
      </c>
      <c r="AC304" s="103" t="s">
        <v>86</v>
      </c>
      <c r="AD304" s="103" t="s">
        <v>60</v>
      </c>
      <c r="AE304" s="6" t="str">
        <f t="shared" si="15"/>
        <v>A</v>
      </c>
      <c r="AF304" s="87"/>
      <c r="AG304" s="88" t="str">
        <f t="shared" si="16"/>
        <v>N.A.</v>
      </c>
      <c r="AH304" s="136" t="s">
        <v>1339</v>
      </c>
      <c r="AI304" s="156" t="s">
        <v>39</v>
      </c>
      <c r="AJ304" s="136" t="s">
        <v>1339</v>
      </c>
      <c r="AK304" s="47" t="str">
        <f t="shared" si="17"/>
        <v>SI</v>
      </c>
    </row>
    <row r="305" spans="1:37" s="64" customFormat="1" ht="47.25" x14ac:dyDescent="0.25">
      <c r="A305" s="142">
        <v>895</v>
      </c>
      <c r="B305" s="77"/>
      <c r="C305" s="77"/>
      <c r="D305" s="103" t="s">
        <v>848</v>
      </c>
      <c r="E305" s="164">
        <v>44071</v>
      </c>
      <c r="F305" s="103" t="s">
        <v>42</v>
      </c>
      <c r="G305" s="103"/>
      <c r="H305" s="103" t="s">
        <v>124</v>
      </c>
      <c r="I305" s="136" t="s">
        <v>860</v>
      </c>
      <c r="J305" s="14" t="s">
        <v>852</v>
      </c>
      <c r="K305" s="14" t="s">
        <v>853</v>
      </c>
      <c r="L305" s="103" t="s">
        <v>696</v>
      </c>
      <c r="M305" s="103" t="s">
        <v>56</v>
      </c>
      <c r="N305" s="103"/>
      <c r="O305" s="87"/>
      <c r="P305" s="103"/>
      <c r="Q305" s="87"/>
      <c r="R305" s="87"/>
      <c r="S305" s="103"/>
      <c r="T305" s="77">
        <v>1</v>
      </c>
      <c r="U305" s="87"/>
      <c r="V305" s="136" t="s">
        <v>861</v>
      </c>
      <c r="W305" s="103" t="s">
        <v>866</v>
      </c>
      <c r="X305" s="103" t="s">
        <v>866</v>
      </c>
      <c r="Y305" s="103">
        <v>1</v>
      </c>
      <c r="Z305" s="163">
        <v>44123</v>
      </c>
      <c r="AA305" s="202">
        <v>44196</v>
      </c>
      <c r="AB305" s="103" t="s">
        <v>331</v>
      </c>
      <c r="AC305" s="103" t="s">
        <v>86</v>
      </c>
      <c r="AD305" s="103" t="s">
        <v>38</v>
      </c>
      <c r="AE305" s="6" t="str">
        <f t="shared" si="15"/>
        <v>A</v>
      </c>
      <c r="AF305" s="87"/>
      <c r="AG305" s="88" t="str">
        <f t="shared" si="16"/>
        <v>N.A.</v>
      </c>
      <c r="AH305" s="136" t="s">
        <v>1340</v>
      </c>
      <c r="AI305" s="156" t="s">
        <v>39</v>
      </c>
      <c r="AJ305" s="136" t="s">
        <v>1340</v>
      </c>
      <c r="AK305" s="47" t="str">
        <f t="shared" si="17"/>
        <v>SI</v>
      </c>
    </row>
    <row r="306" spans="1:37" s="64" customFormat="1" ht="47.25" x14ac:dyDescent="0.25">
      <c r="A306" s="142">
        <v>895</v>
      </c>
      <c r="B306" s="77"/>
      <c r="C306" s="77"/>
      <c r="D306" s="103" t="s">
        <v>848</v>
      </c>
      <c r="E306" s="164">
        <v>44071</v>
      </c>
      <c r="F306" s="103" t="s">
        <v>42</v>
      </c>
      <c r="G306" s="103"/>
      <c r="H306" s="103" t="s">
        <v>124</v>
      </c>
      <c r="I306" s="136" t="s">
        <v>860</v>
      </c>
      <c r="J306" s="14" t="s">
        <v>852</v>
      </c>
      <c r="K306" s="14" t="s">
        <v>853</v>
      </c>
      <c r="L306" s="103" t="s">
        <v>696</v>
      </c>
      <c r="M306" s="103" t="s">
        <v>56</v>
      </c>
      <c r="N306" s="103"/>
      <c r="O306" s="87"/>
      <c r="P306" s="103"/>
      <c r="Q306" s="87"/>
      <c r="R306" s="87"/>
      <c r="S306" s="103"/>
      <c r="T306" s="77">
        <v>2</v>
      </c>
      <c r="U306" s="87"/>
      <c r="V306" s="136" t="s">
        <v>862</v>
      </c>
      <c r="W306" s="103" t="s">
        <v>867</v>
      </c>
      <c r="X306" s="103" t="s">
        <v>867</v>
      </c>
      <c r="Y306" s="103">
        <v>1</v>
      </c>
      <c r="Z306" s="163">
        <v>44154</v>
      </c>
      <c r="AA306" s="163">
        <v>44211</v>
      </c>
      <c r="AB306" s="103" t="s">
        <v>331</v>
      </c>
      <c r="AC306" s="103" t="s">
        <v>86</v>
      </c>
      <c r="AD306" s="103" t="s">
        <v>38</v>
      </c>
      <c r="AE306" s="6" t="str">
        <f t="shared" si="15"/>
        <v>A</v>
      </c>
      <c r="AF306" s="87"/>
      <c r="AG306" s="88" t="str">
        <f t="shared" si="16"/>
        <v>N.A.</v>
      </c>
      <c r="AH306" s="136" t="s">
        <v>1340</v>
      </c>
      <c r="AI306" s="156" t="s">
        <v>39</v>
      </c>
      <c r="AJ306" s="136" t="s">
        <v>1340</v>
      </c>
      <c r="AK306" s="47" t="str">
        <f t="shared" si="17"/>
        <v>SI</v>
      </c>
    </row>
    <row r="307" spans="1:37" s="64" customFormat="1" ht="47.25" x14ac:dyDescent="0.25">
      <c r="A307" s="142">
        <v>895</v>
      </c>
      <c r="B307" s="77"/>
      <c r="C307" s="77"/>
      <c r="D307" s="103" t="s">
        <v>848</v>
      </c>
      <c r="E307" s="164">
        <v>44071</v>
      </c>
      <c r="F307" s="103" t="s">
        <v>42</v>
      </c>
      <c r="G307" s="103"/>
      <c r="H307" s="103" t="s">
        <v>124</v>
      </c>
      <c r="I307" s="136" t="s">
        <v>860</v>
      </c>
      <c r="J307" s="14" t="s">
        <v>852</v>
      </c>
      <c r="K307" s="14" t="s">
        <v>853</v>
      </c>
      <c r="L307" s="103" t="s">
        <v>696</v>
      </c>
      <c r="M307" s="103" t="s">
        <v>56</v>
      </c>
      <c r="N307" s="103"/>
      <c r="O307" s="87"/>
      <c r="P307" s="103"/>
      <c r="Q307" s="87"/>
      <c r="R307" s="87"/>
      <c r="S307" s="103"/>
      <c r="T307" s="77">
        <v>3</v>
      </c>
      <c r="U307" s="87"/>
      <c r="V307" s="136" t="s">
        <v>863</v>
      </c>
      <c r="W307" s="103" t="s">
        <v>868</v>
      </c>
      <c r="X307" s="103" t="s">
        <v>868</v>
      </c>
      <c r="Y307" s="103">
        <v>1</v>
      </c>
      <c r="Z307" s="163">
        <v>44211</v>
      </c>
      <c r="AA307" s="163">
        <v>44362</v>
      </c>
      <c r="AB307" s="103" t="s">
        <v>331</v>
      </c>
      <c r="AC307" s="103" t="s">
        <v>86</v>
      </c>
      <c r="AD307" s="103" t="s">
        <v>38</v>
      </c>
      <c r="AE307" s="6" t="str">
        <f t="shared" si="15"/>
        <v>A</v>
      </c>
      <c r="AF307" s="87"/>
      <c r="AG307" s="88" t="str">
        <f t="shared" si="16"/>
        <v>N.A.</v>
      </c>
      <c r="AH307" s="136" t="s">
        <v>1340</v>
      </c>
      <c r="AI307" s="156" t="s">
        <v>39</v>
      </c>
      <c r="AJ307" s="136" t="s">
        <v>1340</v>
      </c>
      <c r="AK307" s="47" t="str">
        <f t="shared" si="17"/>
        <v>SI</v>
      </c>
    </row>
    <row r="308" spans="1:37" s="64" customFormat="1" ht="31.5" x14ac:dyDescent="0.25">
      <c r="A308" s="142">
        <v>895</v>
      </c>
      <c r="B308" s="77"/>
      <c r="C308" s="77"/>
      <c r="D308" s="103" t="s">
        <v>848</v>
      </c>
      <c r="E308" s="164">
        <v>44071</v>
      </c>
      <c r="F308" s="103" t="s">
        <v>42</v>
      </c>
      <c r="G308" s="103"/>
      <c r="H308" s="103" t="s">
        <v>124</v>
      </c>
      <c r="I308" s="136" t="s">
        <v>860</v>
      </c>
      <c r="J308" s="14" t="s">
        <v>852</v>
      </c>
      <c r="K308" s="14" t="s">
        <v>853</v>
      </c>
      <c r="L308" s="103" t="s">
        <v>696</v>
      </c>
      <c r="M308" s="103" t="s">
        <v>56</v>
      </c>
      <c r="N308" s="103"/>
      <c r="O308" s="87"/>
      <c r="P308" s="103"/>
      <c r="Q308" s="87"/>
      <c r="R308" s="87"/>
      <c r="S308" s="103"/>
      <c r="T308" s="77">
        <v>4</v>
      </c>
      <c r="U308" s="87"/>
      <c r="V308" s="136" t="s">
        <v>864</v>
      </c>
      <c r="W308" s="103" t="s">
        <v>869</v>
      </c>
      <c r="X308" s="103" t="s">
        <v>869</v>
      </c>
      <c r="Y308" s="103">
        <v>1</v>
      </c>
      <c r="Z308" s="163">
        <v>44362</v>
      </c>
      <c r="AA308" s="163">
        <v>44392</v>
      </c>
      <c r="AB308" s="103" t="s">
        <v>726</v>
      </c>
      <c r="AC308" s="103" t="s">
        <v>1318</v>
      </c>
      <c r="AD308" s="103" t="s">
        <v>38</v>
      </c>
      <c r="AE308" s="6" t="str">
        <f t="shared" si="15"/>
        <v>A</v>
      </c>
      <c r="AF308" s="87"/>
      <c r="AG308" s="88" t="str">
        <f t="shared" si="16"/>
        <v>N.A.</v>
      </c>
      <c r="AH308" s="136" t="s">
        <v>1340</v>
      </c>
      <c r="AI308" s="156" t="s">
        <v>39</v>
      </c>
      <c r="AJ308" s="136" t="s">
        <v>1340</v>
      </c>
      <c r="AK308" s="47" t="str">
        <f t="shared" si="17"/>
        <v>SI</v>
      </c>
    </row>
    <row r="309" spans="1:37" s="64" customFormat="1" ht="47.25" x14ac:dyDescent="0.25">
      <c r="A309" s="142">
        <v>895</v>
      </c>
      <c r="B309" s="77"/>
      <c r="C309" s="77"/>
      <c r="D309" s="103" t="s">
        <v>848</v>
      </c>
      <c r="E309" s="164">
        <v>44071</v>
      </c>
      <c r="F309" s="103" t="s">
        <v>42</v>
      </c>
      <c r="G309" s="103"/>
      <c r="H309" s="103" t="s">
        <v>124</v>
      </c>
      <c r="I309" s="136" t="s">
        <v>860</v>
      </c>
      <c r="J309" s="14" t="s">
        <v>852</v>
      </c>
      <c r="K309" s="14" t="s">
        <v>853</v>
      </c>
      <c r="L309" s="103" t="s">
        <v>696</v>
      </c>
      <c r="M309" s="103" t="s">
        <v>56</v>
      </c>
      <c r="N309" s="103"/>
      <c r="O309" s="87"/>
      <c r="P309" s="103"/>
      <c r="Q309" s="87"/>
      <c r="R309" s="87"/>
      <c r="S309" s="103"/>
      <c r="T309" s="77">
        <v>5</v>
      </c>
      <c r="U309" s="87"/>
      <c r="V309" s="136" t="s">
        <v>865</v>
      </c>
      <c r="W309" s="103" t="s">
        <v>870</v>
      </c>
      <c r="X309" s="103" t="s">
        <v>870</v>
      </c>
      <c r="Y309" s="103">
        <v>1</v>
      </c>
      <c r="Z309" s="163">
        <v>44362</v>
      </c>
      <c r="AA309" s="163">
        <v>44394</v>
      </c>
      <c r="AB309" s="103" t="s">
        <v>331</v>
      </c>
      <c r="AC309" s="103" t="s">
        <v>86</v>
      </c>
      <c r="AD309" s="103" t="s">
        <v>38</v>
      </c>
      <c r="AE309" s="6" t="str">
        <f t="shared" si="15"/>
        <v>A</v>
      </c>
      <c r="AF309" s="87"/>
      <c r="AG309" s="88" t="str">
        <f t="shared" si="16"/>
        <v>N.A.</v>
      </c>
      <c r="AH309" s="136" t="s">
        <v>1340</v>
      </c>
      <c r="AI309" s="156" t="s">
        <v>39</v>
      </c>
      <c r="AJ309" s="136" t="s">
        <v>1340</v>
      </c>
      <c r="AK309" s="47" t="str">
        <f t="shared" si="17"/>
        <v>SI</v>
      </c>
    </row>
    <row r="310" spans="1:37" s="64" customFormat="1" ht="31.5" x14ac:dyDescent="0.25">
      <c r="A310" s="142">
        <v>896</v>
      </c>
      <c r="B310" s="77"/>
      <c r="C310" s="77"/>
      <c r="D310" s="103" t="s">
        <v>848</v>
      </c>
      <c r="E310" s="164">
        <v>44071</v>
      </c>
      <c r="F310" s="103" t="s">
        <v>42</v>
      </c>
      <c r="G310" s="103"/>
      <c r="H310" s="103" t="s">
        <v>124</v>
      </c>
      <c r="I310" s="136" t="s">
        <v>871</v>
      </c>
      <c r="J310" s="14" t="s">
        <v>852</v>
      </c>
      <c r="K310" s="14" t="s">
        <v>853</v>
      </c>
      <c r="L310" s="103" t="s">
        <v>696</v>
      </c>
      <c r="M310" s="103" t="s">
        <v>56</v>
      </c>
      <c r="N310" s="103"/>
      <c r="O310" s="87"/>
      <c r="P310" s="103"/>
      <c r="Q310" s="87"/>
      <c r="R310" s="87"/>
      <c r="S310" s="103"/>
      <c r="T310" s="77">
        <v>1</v>
      </c>
      <c r="U310" s="87"/>
      <c r="V310" s="136" t="s">
        <v>872</v>
      </c>
      <c r="W310" s="103" t="s">
        <v>876</v>
      </c>
      <c r="X310" s="103" t="s">
        <v>876</v>
      </c>
      <c r="Y310" s="77">
        <v>1</v>
      </c>
      <c r="Z310" s="203">
        <v>44123</v>
      </c>
      <c r="AA310" s="203">
        <v>44196</v>
      </c>
      <c r="AB310" s="103" t="s">
        <v>726</v>
      </c>
      <c r="AC310" s="103" t="s">
        <v>1318</v>
      </c>
      <c r="AD310" s="103" t="s">
        <v>38</v>
      </c>
      <c r="AE310" s="6" t="str">
        <f t="shared" si="15"/>
        <v>A</v>
      </c>
      <c r="AF310" s="87"/>
      <c r="AG310" s="88" t="str">
        <f t="shared" si="16"/>
        <v>N.A.</v>
      </c>
      <c r="AH310" s="136" t="s">
        <v>1340</v>
      </c>
      <c r="AI310" s="156" t="s">
        <v>39</v>
      </c>
      <c r="AJ310" s="136" t="s">
        <v>1340</v>
      </c>
      <c r="AK310" s="47" t="str">
        <f t="shared" si="17"/>
        <v>SI</v>
      </c>
    </row>
    <row r="311" spans="1:37" s="64" customFormat="1" ht="31.5" x14ac:dyDescent="0.25">
      <c r="A311" s="142">
        <v>896</v>
      </c>
      <c r="B311" s="77"/>
      <c r="C311" s="77"/>
      <c r="D311" s="103" t="s">
        <v>848</v>
      </c>
      <c r="E311" s="164">
        <v>44071</v>
      </c>
      <c r="F311" s="103" t="s">
        <v>42</v>
      </c>
      <c r="G311" s="103"/>
      <c r="H311" s="103" t="s">
        <v>124</v>
      </c>
      <c r="I311" s="136" t="s">
        <v>871</v>
      </c>
      <c r="J311" s="14" t="s">
        <v>852</v>
      </c>
      <c r="K311" s="14" t="s">
        <v>853</v>
      </c>
      <c r="L311" s="103" t="s">
        <v>696</v>
      </c>
      <c r="M311" s="103" t="s">
        <v>56</v>
      </c>
      <c r="N311" s="103"/>
      <c r="O311" s="87"/>
      <c r="P311" s="103"/>
      <c r="Q311" s="87"/>
      <c r="R311" s="87"/>
      <c r="S311" s="103"/>
      <c r="T311" s="77">
        <v>2</v>
      </c>
      <c r="U311" s="87"/>
      <c r="V311" s="136" t="s">
        <v>873</v>
      </c>
      <c r="W311" s="103" t="s">
        <v>876</v>
      </c>
      <c r="X311" s="103" t="s">
        <v>876</v>
      </c>
      <c r="Y311" s="77">
        <v>1</v>
      </c>
      <c r="Z311" s="203">
        <v>44123</v>
      </c>
      <c r="AA311" s="203">
        <v>44196</v>
      </c>
      <c r="AB311" s="103" t="s">
        <v>726</v>
      </c>
      <c r="AC311" s="103" t="s">
        <v>1318</v>
      </c>
      <c r="AD311" s="103" t="s">
        <v>38</v>
      </c>
      <c r="AE311" s="6" t="str">
        <f t="shared" si="15"/>
        <v>A</v>
      </c>
      <c r="AF311" s="87"/>
      <c r="AG311" s="88" t="str">
        <f t="shared" si="16"/>
        <v>N.A.</v>
      </c>
      <c r="AH311" s="136" t="s">
        <v>1340</v>
      </c>
      <c r="AI311" s="156" t="s">
        <v>39</v>
      </c>
      <c r="AJ311" s="136" t="s">
        <v>1340</v>
      </c>
      <c r="AK311" s="47" t="str">
        <f t="shared" si="17"/>
        <v>SI</v>
      </c>
    </row>
    <row r="312" spans="1:37" s="64" customFormat="1" ht="31.5" x14ac:dyDescent="0.25">
      <c r="A312" s="142">
        <v>896</v>
      </c>
      <c r="B312" s="77"/>
      <c r="C312" s="77"/>
      <c r="D312" s="103" t="s">
        <v>848</v>
      </c>
      <c r="E312" s="164">
        <v>44071</v>
      </c>
      <c r="F312" s="103" t="s">
        <v>42</v>
      </c>
      <c r="G312" s="103"/>
      <c r="H312" s="103" t="s">
        <v>124</v>
      </c>
      <c r="I312" s="136" t="s">
        <v>871</v>
      </c>
      <c r="J312" s="14" t="s">
        <v>852</v>
      </c>
      <c r="K312" s="14" t="s">
        <v>853</v>
      </c>
      <c r="L312" s="103" t="s">
        <v>696</v>
      </c>
      <c r="M312" s="103" t="s">
        <v>56</v>
      </c>
      <c r="N312" s="103"/>
      <c r="O312" s="87"/>
      <c r="P312" s="103"/>
      <c r="Q312" s="87"/>
      <c r="R312" s="87"/>
      <c r="S312" s="103"/>
      <c r="T312" s="77">
        <v>3</v>
      </c>
      <c r="U312" s="87"/>
      <c r="V312" s="136" t="s">
        <v>874</v>
      </c>
      <c r="W312" s="103" t="s">
        <v>877</v>
      </c>
      <c r="X312" s="103" t="s">
        <v>877</v>
      </c>
      <c r="Y312" s="77">
        <v>1</v>
      </c>
      <c r="Z312" s="203">
        <v>44211</v>
      </c>
      <c r="AA312" s="203">
        <v>44414</v>
      </c>
      <c r="AB312" s="103" t="s">
        <v>726</v>
      </c>
      <c r="AC312" s="103" t="s">
        <v>1318</v>
      </c>
      <c r="AD312" s="103" t="s">
        <v>38</v>
      </c>
      <c r="AE312" s="6" t="str">
        <f t="shared" si="15"/>
        <v>A</v>
      </c>
      <c r="AF312" s="87"/>
      <c r="AG312" s="88" t="str">
        <f t="shared" si="16"/>
        <v>N.A.</v>
      </c>
      <c r="AH312" s="136" t="s">
        <v>1340</v>
      </c>
      <c r="AI312" s="156" t="s">
        <v>39</v>
      </c>
      <c r="AJ312" s="136" t="s">
        <v>1340</v>
      </c>
      <c r="AK312" s="47" t="str">
        <f t="shared" si="17"/>
        <v>SI</v>
      </c>
    </row>
    <row r="313" spans="1:37" s="64" customFormat="1" ht="31.5" x14ac:dyDescent="0.25">
      <c r="A313" s="142">
        <v>896</v>
      </c>
      <c r="B313" s="77"/>
      <c r="C313" s="77"/>
      <c r="D313" s="103" t="s">
        <v>848</v>
      </c>
      <c r="E313" s="164">
        <v>44071</v>
      </c>
      <c r="F313" s="103" t="s">
        <v>42</v>
      </c>
      <c r="G313" s="103"/>
      <c r="H313" s="103" t="s">
        <v>124</v>
      </c>
      <c r="I313" s="136" t="s">
        <v>871</v>
      </c>
      <c r="J313" s="14" t="s">
        <v>852</v>
      </c>
      <c r="K313" s="14" t="s">
        <v>853</v>
      </c>
      <c r="L313" s="103" t="s">
        <v>696</v>
      </c>
      <c r="M313" s="103" t="s">
        <v>56</v>
      </c>
      <c r="N313" s="103"/>
      <c r="O313" s="87"/>
      <c r="P313" s="103"/>
      <c r="Q313" s="87"/>
      <c r="R313" s="87"/>
      <c r="S313" s="103"/>
      <c r="T313" s="77">
        <v>4</v>
      </c>
      <c r="U313" s="87"/>
      <c r="V313" s="136" t="s">
        <v>875</v>
      </c>
      <c r="W313" s="103" t="s">
        <v>878</v>
      </c>
      <c r="X313" s="103" t="s">
        <v>878</v>
      </c>
      <c r="Y313" s="77">
        <v>1</v>
      </c>
      <c r="Z313" s="203">
        <v>44414</v>
      </c>
      <c r="AA313" s="203">
        <v>44439</v>
      </c>
      <c r="AB313" s="103" t="s">
        <v>726</v>
      </c>
      <c r="AC313" s="103" t="s">
        <v>1318</v>
      </c>
      <c r="AD313" s="103" t="s">
        <v>38</v>
      </c>
      <c r="AE313" s="6" t="str">
        <f t="shared" si="15"/>
        <v>A</v>
      </c>
      <c r="AF313" s="87"/>
      <c r="AG313" s="88" t="str">
        <f t="shared" si="16"/>
        <v>N.A.</v>
      </c>
      <c r="AH313" s="136" t="s">
        <v>1340</v>
      </c>
      <c r="AI313" s="156" t="s">
        <v>39</v>
      </c>
      <c r="AJ313" s="136" t="s">
        <v>1340</v>
      </c>
      <c r="AK313" s="47" t="str">
        <f t="shared" si="17"/>
        <v>SI</v>
      </c>
    </row>
    <row r="314" spans="1:37" s="64" customFormat="1" ht="47.25" x14ac:dyDescent="0.25">
      <c r="A314" s="142">
        <v>897</v>
      </c>
      <c r="B314" s="77"/>
      <c r="C314" s="77"/>
      <c r="D314" s="103" t="s">
        <v>848</v>
      </c>
      <c r="E314" s="164">
        <v>44071</v>
      </c>
      <c r="F314" s="103" t="s">
        <v>42</v>
      </c>
      <c r="G314" s="103"/>
      <c r="H314" s="103" t="s">
        <v>124</v>
      </c>
      <c r="I314" s="136" t="s">
        <v>879</v>
      </c>
      <c r="J314" s="14" t="s">
        <v>852</v>
      </c>
      <c r="K314" s="14" t="s">
        <v>853</v>
      </c>
      <c r="L314" s="103" t="s">
        <v>696</v>
      </c>
      <c r="M314" s="103" t="s">
        <v>56</v>
      </c>
      <c r="N314" s="103"/>
      <c r="O314" s="87"/>
      <c r="P314" s="103"/>
      <c r="Q314" s="87"/>
      <c r="R314" s="87"/>
      <c r="S314" s="103"/>
      <c r="T314" s="77">
        <v>1</v>
      </c>
      <c r="U314" s="87"/>
      <c r="V314" s="136" t="s">
        <v>880</v>
      </c>
      <c r="W314" s="103" t="s">
        <v>883</v>
      </c>
      <c r="X314" s="103" t="s">
        <v>883</v>
      </c>
      <c r="Y314" s="103">
        <v>1</v>
      </c>
      <c r="Z314" s="163">
        <v>44123</v>
      </c>
      <c r="AA314" s="163">
        <v>44135</v>
      </c>
      <c r="AB314" s="103" t="s">
        <v>331</v>
      </c>
      <c r="AC314" s="103" t="s">
        <v>86</v>
      </c>
      <c r="AD314" s="103" t="s">
        <v>38</v>
      </c>
      <c r="AE314" s="6" t="str">
        <f t="shared" ref="AE314:AE391" si="18">IF(AG314="N.A.","A",(IF(AG314&lt;99%,"A","C")))</f>
        <v>A</v>
      </c>
      <c r="AF314" s="87"/>
      <c r="AG314" s="88" t="str">
        <f t="shared" ref="AG314:AG391" si="19">AI314</f>
        <v>N.A.</v>
      </c>
      <c r="AH314" s="136" t="s">
        <v>1340</v>
      </c>
      <c r="AI314" s="156" t="s">
        <v>39</v>
      </c>
      <c r="AJ314" s="136" t="s">
        <v>1340</v>
      </c>
      <c r="AK314" s="47" t="str">
        <f t="shared" ref="AK314:AK391" si="20">IF(AG314="N.A.","SI",(IF(AG314&lt;99%,"SI","NO")))</f>
        <v>SI</v>
      </c>
    </row>
    <row r="315" spans="1:37" s="64" customFormat="1" ht="31.5" x14ac:dyDescent="0.25">
      <c r="A315" s="142">
        <v>897</v>
      </c>
      <c r="B315" s="77"/>
      <c r="C315" s="77"/>
      <c r="D315" s="103" t="s">
        <v>848</v>
      </c>
      <c r="E315" s="164">
        <v>44071</v>
      </c>
      <c r="F315" s="103" t="s">
        <v>42</v>
      </c>
      <c r="G315" s="103"/>
      <c r="H315" s="103" t="s">
        <v>124</v>
      </c>
      <c r="I315" s="136" t="s">
        <v>879</v>
      </c>
      <c r="J315" s="14" t="s">
        <v>852</v>
      </c>
      <c r="K315" s="14" t="s">
        <v>853</v>
      </c>
      <c r="L315" s="103" t="s">
        <v>696</v>
      </c>
      <c r="M315" s="103" t="s">
        <v>56</v>
      </c>
      <c r="N315" s="103"/>
      <c r="O315" s="87"/>
      <c r="P315" s="103"/>
      <c r="Q315" s="87"/>
      <c r="R315" s="87"/>
      <c r="S315" s="103"/>
      <c r="T315" s="77">
        <v>2</v>
      </c>
      <c r="U315" s="87"/>
      <c r="V315" s="136" t="s">
        <v>881</v>
      </c>
      <c r="W315" s="103" t="s">
        <v>884</v>
      </c>
      <c r="X315" s="103" t="s">
        <v>884</v>
      </c>
      <c r="Y315" s="103">
        <v>1</v>
      </c>
      <c r="Z315" s="163">
        <v>44136</v>
      </c>
      <c r="AA315" s="163">
        <v>44196</v>
      </c>
      <c r="AB315" s="103" t="s">
        <v>726</v>
      </c>
      <c r="AC315" s="103" t="s">
        <v>1318</v>
      </c>
      <c r="AD315" s="103" t="s">
        <v>38</v>
      </c>
      <c r="AE315" s="6" t="str">
        <f t="shared" si="18"/>
        <v>A</v>
      </c>
      <c r="AF315" s="87"/>
      <c r="AG315" s="88" t="str">
        <f t="shared" si="19"/>
        <v>N.A.</v>
      </c>
      <c r="AH315" s="136" t="s">
        <v>1340</v>
      </c>
      <c r="AI315" s="156" t="s">
        <v>39</v>
      </c>
      <c r="AJ315" s="136" t="s">
        <v>1340</v>
      </c>
      <c r="AK315" s="47" t="str">
        <f t="shared" si="20"/>
        <v>SI</v>
      </c>
    </row>
    <row r="316" spans="1:37" s="64" customFormat="1" ht="47.25" x14ac:dyDescent="0.25">
      <c r="A316" s="142">
        <v>897</v>
      </c>
      <c r="B316" s="77"/>
      <c r="C316" s="77"/>
      <c r="D316" s="103" t="s">
        <v>848</v>
      </c>
      <c r="E316" s="164">
        <v>44071</v>
      </c>
      <c r="F316" s="103" t="s">
        <v>42</v>
      </c>
      <c r="G316" s="103"/>
      <c r="H316" s="103" t="s">
        <v>124</v>
      </c>
      <c r="I316" s="136" t="s">
        <v>879</v>
      </c>
      <c r="J316" s="14" t="s">
        <v>852</v>
      </c>
      <c r="K316" s="14" t="s">
        <v>853</v>
      </c>
      <c r="L316" s="103" t="s">
        <v>696</v>
      </c>
      <c r="M316" s="103" t="s">
        <v>56</v>
      </c>
      <c r="N316" s="103"/>
      <c r="O316" s="87"/>
      <c r="P316" s="103"/>
      <c r="Q316" s="87"/>
      <c r="R316" s="87"/>
      <c r="S316" s="103"/>
      <c r="T316" s="77">
        <v>3</v>
      </c>
      <c r="U316" s="87"/>
      <c r="V316" s="136" t="s">
        <v>882</v>
      </c>
      <c r="W316" s="103" t="s">
        <v>885</v>
      </c>
      <c r="X316" s="103" t="s">
        <v>885</v>
      </c>
      <c r="Y316" s="103">
        <v>1</v>
      </c>
      <c r="Z316" s="163">
        <v>44211</v>
      </c>
      <c r="AA316" s="163">
        <v>44255</v>
      </c>
      <c r="AB316" s="103" t="s">
        <v>331</v>
      </c>
      <c r="AC316" s="103" t="s">
        <v>86</v>
      </c>
      <c r="AD316" s="103" t="s">
        <v>38</v>
      </c>
      <c r="AE316" s="6" t="str">
        <f t="shared" si="18"/>
        <v>A</v>
      </c>
      <c r="AF316" s="87"/>
      <c r="AG316" s="88" t="str">
        <f t="shared" si="19"/>
        <v>N.A.</v>
      </c>
      <c r="AH316" s="136" t="s">
        <v>1340</v>
      </c>
      <c r="AI316" s="156" t="s">
        <v>39</v>
      </c>
      <c r="AJ316" s="136" t="s">
        <v>1340</v>
      </c>
      <c r="AK316" s="47" t="str">
        <f t="shared" si="20"/>
        <v>SI</v>
      </c>
    </row>
    <row r="317" spans="1:37" s="64" customFormat="1" ht="78.75" x14ac:dyDescent="0.25">
      <c r="A317" s="142">
        <v>898</v>
      </c>
      <c r="B317" s="77"/>
      <c r="C317" s="77"/>
      <c r="D317" s="103" t="s">
        <v>848</v>
      </c>
      <c r="E317" s="164">
        <v>44071</v>
      </c>
      <c r="F317" s="103" t="s">
        <v>42</v>
      </c>
      <c r="G317" s="103"/>
      <c r="H317" s="103" t="s">
        <v>831</v>
      </c>
      <c r="I317" s="136" t="s">
        <v>886</v>
      </c>
      <c r="J317" s="14" t="s">
        <v>852</v>
      </c>
      <c r="K317" s="14" t="s">
        <v>853</v>
      </c>
      <c r="L317" s="103" t="s">
        <v>696</v>
      </c>
      <c r="M317" s="103" t="s">
        <v>56</v>
      </c>
      <c r="N317" s="103"/>
      <c r="O317" s="87"/>
      <c r="P317" s="103"/>
      <c r="Q317" s="87"/>
      <c r="R317" s="87"/>
      <c r="S317" s="103"/>
      <c r="T317" s="77">
        <v>1</v>
      </c>
      <c r="U317" s="87"/>
      <c r="V317" s="136" t="s">
        <v>887</v>
      </c>
      <c r="W317" s="103" t="s">
        <v>889</v>
      </c>
      <c r="X317" s="103" t="s">
        <v>889</v>
      </c>
      <c r="Y317" s="103">
        <v>1</v>
      </c>
      <c r="Z317" s="163">
        <v>44166</v>
      </c>
      <c r="AA317" s="163">
        <v>44316</v>
      </c>
      <c r="AB317" s="103" t="s">
        <v>891</v>
      </c>
      <c r="AC317" s="103" t="s">
        <v>1149</v>
      </c>
      <c r="AD317" s="103" t="s">
        <v>1316</v>
      </c>
      <c r="AE317" s="6" t="str">
        <f t="shared" si="18"/>
        <v>A</v>
      </c>
      <c r="AF317" s="87"/>
      <c r="AG317" s="88" t="str">
        <f t="shared" si="19"/>
        <v>N.A.</v>
      </c>
      <c r="AH317" s="136" t="s">
        <v>1455</v>
      </c>
      <c r="AI317" s="156" t="s">
        <v>39</v>
      </c>
      <c r="AJ317" s="136" t="s">
        <v>1455</v>
      </c>
      <c r="AK317" s="47" t="str">
        <f t="shared" si="20"/>
        <v>SI</v>
      </c>
    </row>
    <row r="318" spans="1:37" s="64" customFormat="1" ht="63" x14ac:dyDescent="0.25">
      <c r="A318" s="142">
        <v>898</v>
      </c>
      <c r="B318" s="77"/>
      <c r="C318" s="77"/>
      <c r="D318" s="103" t="s">
        <v>848</v>
      </c>
      <c r="E318" s="164">
        <v>44071</v>
      </c>
      <c r="F318" s="103" t="s">
        <v>42</v>
      </c>
      <c r="G318" s="103"/>
      <c r="H318" s="103" t="s">
        <v>831</v>
      </c>
      <c r="I318" s="136" t="s">
        <v>886</v>
      </c>
      <c r="J318" s="14" t="s">
        <v>852</v>
      </c>
      <c r="K318" s="14" t="s">
        <v>853</v>
      </c>
      <c r="L318" s="103" t="s">
        <v>696</v>
      </c>
      <c r="M318" s="103" t="s">
        <v>56</v>
      </c>
      <c r="N318" s="103"/>
      <c r="O318" s="87"/>
      <c r="P318" s="103"/>
      <c r="Q318" s="87"/>
      <c r="R318" s="87"/>
      <c r="S318" s="103"/>
      <c r="T318" s="77">
        <v>2</v>
      </c>
      <c r="U318" s="87"/>
      <c r="V318" s="136" t="s">
        <v>888</v>
      </c>
      <c r="W318" s="103" t="s">
        <v>890</v>
      </c>
      <c r="X318" s="103" t="s">
        <v>890</v>
      </c>
      <c r="Y318" s="103">
        <v>1</v>
      </c>
      <c r="Z318" s="163">
        <v>44198</v>
      </c>
      <c r="AA318" s="163">
        <v>44286</v>
      </c>
      <c r="AB318" s="103" t="s">
        <v>891</v>
      </c>
      <c r="AC318" s="103" t="s">
        <v>1149</v>
      </c>
      <c r="AD318" s="103" t="s">
        <v>1316</v>
      </c>
      <c r="AE318" s="6" t="str">
        <f t="shared" si="18"/>
        <v>A</v>
      </c>
      <c r="AF318" s="87"/>
      <c r="AG318" s="88" t="str">
        <f t="shared" si="19"/>
        <v>N.A.</v>
      </c>
      <c r="AH318" s="136" t="s">
        <v>1455</v>
      </c>
      <c r="AI318" s="156" t="s">
        <v>39</v>
      </c>
      <c r="AJ318" s="136" t="s">
        <v>1455</v>
      </c>
      <c r="AK318" s="47" t="str">
        <f t="shared" si="20"/>
        <v>SI</v>
      </c>
    </row>
    <row r="319" spans="1:37" s="64" customFormat="1" ht="78.75" x14ac:dyDescent="0.25">
      <c r="A319" s="142">
        <v>899</v>
      </c>
      <c r="B319" s="77"/>
      <c r="C319" s="77"/>
      <c r="D319" s="103" t="s">
        <v>848</v>
      </c>
      <c r="E319" s="164">
        <v>44071</v>
      </c>
      <c r="F319" s="103" t="s">
        <v>42</v>
      </c>
      <c r="G319" s="103"/>
      <c r="H319" s="103" t="s">
        <v>831</v>
      </c>
      <c r="I319" s="136" t="s">
        <v>892</v>
      </c>
      <c r="J319" s="14" t="s">
        <v>852</v>
      </c>
      <c r="K319" s="14" t="s">
        <v>853</v>
      </c>
      <c r="L319" s="103" t="s">
        <v>696</v>
      </c>
      <c r="M319" s="103" t="s">
        <v>56</v>
      </c>
      <c r="N319" s="103"/>
      <c r="O319" s="87"/>
      <c r="P319" s="103"/>
      <c r="Q319" s="87"/>
      <c r="R319" s="87"/>
      <c r="S319" s="103"/>
      <c r="T319" s="77">
        <v>1</v>
      </c>
      <c r="U319" s="87"/>
      <c r="V319" s="136" t="s">
        <v>893</v>
      </c>
      <c r="W319" s="103" t="s">
        <v>894</v>
      </c>
      <c r="X319" s="103" t="s">
        <v>894</v>
      </c>
      <c r="Y319" s="103">
        <v>1</v>
      </c>
      <c r="Z319" s="163">
        <v>44198</v>
      </c>
      <c r="AA319" s="163">
        <v>44286</v>
      </c>
      <c r="AB319" s="103" t="s">
        <v>891</v>
      </c>
      <c r="AC319" s="103" t="s">
        <v>1149</v>
      </c>
      <c r="AD319" s="103" t="s">
        <v>1316</v>
      </c>
      <c r="AE319" s="6" t="str">
        <f t="shared" si="18"/>
        <v>A</v>
      </c>
      <c r="AF319" s="87"/>
      <c r="AG319" s="88" t="str">
        <f t="shared" si="19"/>
        <v>N.A.</v>
      </c>
      <c r="AH319" s="136" t="s">
        <v>1455</v>
      </c>
      <c r="AI319" s="156" t="s">
        <v>39</v>
      </c>
      <c r="AJ319" s="136" t="s">
        <v>1455</v>
      </c>
      <c r="AK319" s="47" t="str">
        <f t="shared" si="20"/>
        <v>SI</v>
      </c>
    </row>
    <row r="320" spans="1:37" s="64" customFormat="1" ht="63" x14ac:dyDescent="0.25">
      <c r="A320" s="142">
        <v>900</v>
      </c>
      <c r="B320" s="77"/>
      <c r="C320" s="77"/>
      <c r="D320" s="103" t="s">
        <v>848</v>
      </c>
      <c r="E320" s="164">
        <v>44071</v>
      </c>
      <c r="F320" s="103" t="s">
        <v>42</v>
      </c>
      <c r="G320" s="103"/>
      <c r="H320" s="103" t="s">
        <v>895</v>
      </c>
      <c r="I320" s="136" t="s">
        <v>896</v>
      </c>
      <c r="J320" s="14" t="s">
        <v>852</v>
      </c>
      <c r="K320" s="14" t="s">
        <v>853</v>
      </c>
      <c r="L320" s="103" t="s">
        <v>696</v>
      </c>
      <c r="M320" s="103" t="s">
        <v>56</v>
      </c>
      <c r="N320" s="103"/>
      <c r="O320" s="87"/>
      <c r="P320" s="103"/>
      <c r="Q320" s="87"/>
      <c r="R320" s="87"/>
      <c r="S320" s="103"/>
      <c r="T320" s="77">
        <v>1</v>
      </c>
      <c r="U320" s="87"/>
      <c r="V320" s="136" t="s">
        <v>897</v>
      </c>
      <c r="W320" s="103" t="s">
        <v>900</v>
      </c>
      <c r="X320" s="103" t="s">
        <v>900</v>
      </c>
      <c r="Y320" s="103">
        <v>1</v>
      </c>
      <c r="Z320" s="163">
        <v>44123</v>
      </c>
      <c r="AA320" s="163">
        <v>44135</v>
      </c>
      <c r="AB320" s="103" t="s">
        <v>902</v>
      </c>
      <c r="AC320" s="103" t="s">
        <v>1266</v>
      </c>
      <c r="AD320" s="103" t="s">
        <v>38</v>
      </c>
      <c r="AE320" s="6" t="str">
        <f t="shared" si="18"/>
        <v>A</v>
      </c>
      <c r="AF320" s="87"/>
      <c r="AG320" s="88" t="str">
        <f t="shared" si="19"/>
        <v>N.A.</v>
      </c>
      <c r="AH320" s="136" t="s">
        <v>1340</v>
      </c>
      <c r="AI320" s="156" t="s">
        <v>39</v>
      </c>
      <c r="AJ320" s="136" t="s">
        <v>1340</v>
      </c>
      <c r="AK320" s="47" t="str">
        <f t="shared" si="20"/>
        <v>SI</v>
      </c>
    </row>
    <row r="321" spans="1:37" s="64" customFormat="1" ht="47.25" x14ac:dyDescent="0.25">
      <c r="A321" s="142">
        <v>900</v>
      </c>
      <c r="B321" s="77"/>
      <c r="C321" s="77"/>
      <c r="D321" s="103" t="s">
        <v>848</v>
      </c>
      <c r="E321" s="164">
        <v>44071</v>
      </c>
      <c r="F321" s="103" t="s">
        <v>42</v>
      </c>
      <c r="G321" s="103"/>
      <c r="H321" s="103" t="s">
        <v>895</v>
      </c>
      <c r="I321" s="136" t="s">
        <v>896</v>
      </c>
      <c r="J321" s="14" t="s">
        <v>852</v>
      </c>
      <c r="K321" s="14" t="s">
        <v>853</v>
      </c>
      <c r="L321" s="103" t="s">
        <v>696</v>
      </c>
      <c r="M321" s="103" t="s">
        <v>56</v>
      </c>
      <c r="N321" s="103"/>
      <c r="O321" s="87"/>
      <c r="P321" s="103"/>
      <c r="Q321" s="87"/>
      <c r="R321" s="87"/>
      <c r="S321" s="103"/>
      <c r="T321" s="77">
        <v>2</v>
      </c>
      <c r="U321" s="87"/>
      <c r="V321" s="136" t="s">
        <v>898</v>
      </c>
      <c r="W321" s="103" t="s">
        <v>870</v>
      </c>
      <c r="X321" s="103" t="s">
        <v>870</v>
      </c>
      <c r="Y321" s="103">
        <v>1</v>
      </c>
      <c r="Z321" s="163">
        <v>44136</v>
      </c>
      <c r="AA321" s="163">
        <v>44180</v>
      </c>
      <c r="AB321" s="103" t="s">
        <v>726</v>
      </c>
      <c r="AC321" s="103" t="s">
        <v>1318</v>
      </c>
      <c r="AD321" s="103" t="s">
        <v>38</v>
      </c>
      <c r="AE321" s="6" t="str">
        <f t="shared" si="18"/>
        <v>A</v>
      </c>
      <c r="AF321" s="87"/>
      <c r="AG321" s="88" t="str">
        <f t="shared" si="19"/>
        <v>N.A.</v>
      </c>
      <c r="AH321" s="136" t="s">
        <v>1340</v>
      </c>
      <c r="AI321" s="156" t="s">
        <v>39</v>
      </c>
      <c r="AJ321" s="136" t="s">
        <v>1340</v>
      </c>
      <c r="AK321" s="47" t="str">
        <f t="shared" si="20"/>
        <v>SI</v>
      </c>
    </row>
    <row r="322" spans="1:37" s="64" customFormat="1" ht="47.25" x14ac:dyDescent="0.25">
      <c r="A322" s="142">
        <v>900</v>
      </c>
      <c r="B322" s="77"/>
      <c r="C322" s="77"/>
      <c r="D322" s="103" t="s">
        <v>848</v>
      </c>
      <c r="E322" s="164">
        <v>44071</v>
      </c>
      <c r="F322" s="103" t="s">
        <v>42</v>
      </c>
      <c r="G322" s="103"/>
      <c r="H322" s="103" t="s">
        <v>895</v>
      </c>
      <c r="I322" s="136" t="s">
        <v>896</v>
      </c>
      <c r="J322" s="14" t="s">
        <v>852</v>
      </c>
      <c r="K322" s="14" t="s">
        <v>853</v>
      </c>
      <c r="L322" s="103" t="s">
        <v>696</v>
      </c>
      <c r="M322" s="103" t="s">
        <v>56</v>
      </c>
      <c r="N322" s="103"/>
      <c r="O322" s="87"/>
      <c r="P322" s="103"/>
      <c r="Q322" s="87"/>
      <c r="R322" s="87"/>
      <c r="S322" s="103"/>
      <c r="T322" s="77">
        <v>3</v>
      </c>
      <c r="U322" s="87"/>
      <c r="V322" s="136" t="s">
        <v>899</v>
      </c>
      <c r="W322" s="103" t="s">
        <v>901</v>
      </c>
      <c r="X322" s="103" t="s">
        <v>901</v>
      </c>
      <c r="Y322" s="103">
        <v>1</v>
      </c>
      <c r="Z322" s="163">
        <v>44136</v>
      </c>
      <c r="AA322" s="163">
        <v>44180</v>
      </c>
      <c r="AB322" s="103" t="s">
        <v>331</v>
      </c>
      <c r="AC322" s="103" t="s">
        <v>86</v>
      </c>
      <c r="AD322" s="103" t="s">
        <v>38</v>
      </c>
      <c r="AE322" s="6" t="str">
        <f t="shared" si="18"/>
        <v>A</v>
      </c>
      <c r="AF322" s="87"/>
      <c r="AG322" s="88" t="str">
        <f t="shared" si="19"/>
        <v>N.A.</v>
      </c>
      <c r="AH322" s="136" t="s">
        <v>1340</v>
      </c>
      <c r="AI322" s="156" t="s">
        <v>39</v>
      </c>
      <c r="AJ322" s="136" t="s">
        <v>1340</v>
      </c>
      <c r="AK322" s="47" t="str">
        <f t="shared" si="20"/>
        <v>SI</v>
      </c>
    </row>
    <row r="323" spans="1:37" s="64" customFormat="1" ht="78.75" x14ac:dyDescent="0.25">
      <c r="A323" s="142">
        <v>901</v>
      </c>
      <c r="B323" s="77"/>
      <c r="C323" s="77"/>
      <c r="D323" s="103" t="s">
        <v>848</v>
      </c>
      <c r="E323" s="164">
        <v>44071</v>
      </c>
      <c r="F323" s="103" t="s">
        <v>42</v>
      </c>
      <c r="G323" s="103"/>
      <c r="H323" s="103" t="s">
        <v>161</v>
      </c>
      <c r="I323" s="136" t="s">
        <v>903</v>
      </c>
      <c r="J323" s="14" t="s">
        <v>852</v>
      </c>
      <c r="K323" s="14" t="s">
        <v>853</v>
      </c>
      <c r="L323" s="103" t="s">
        <v>696</v>
      </c>
      <c r="M323" s="103" t="s">
        <v>56</v>
      </c>
      <c r="N323" s="103"/>
      <c r="O323" s="87"/>
      <c r="P323" s="103"/>
      <c r="Q323" s="87"/>
      <c r="R323" s="87"/>
      <c r="S323" s="103"/>
      <c r="T323" s="77">
        <v>1</v>
      </c>
      <c r="U323" s="87"/>
      <c r="V323" s="136" t="s">
        <v>904</v>
      </c>
      <c r="W323" s="103" t="s">
        <v>907</v>
      </c>
      <c r="X323" s="103" t="s">
        <v>907</v>
      </c>
      <c r="Y323" s="103">
        <v>1</v>
      </c>
      <c r="Z323" s="163">
        <v>44119</v>
      </c>
      <c r="AA323" s="163">
        <v>44150</v>
      </c>
      <c r="AB323" s="103" t="s">
        <v>331</v>
      </c>
      <c r="AC323" s="103" t="s">
        <v>86</v>
      </c>
      <c r="AD323" s="103" t="s">
        <v>38</v>
      </c>
      <c r="AE323" s="6" t="str">
        <f t="shared" si="18"/>
        <v>A</v>
      </c>
      <c r="AF323" s="87"/>
      <c r="AG323" s="88" t="str">
        <f t="shared" si="19"/>
        <v>N.A.</v>
      </c>
      <c r="AH323" s="136" t="s">
        <v>1340</v>
      </c>
      <c r="AI323" s="156" t="s">
        <v>39</v>
      </c>
      <c r="AJ323" s="136" t="s">
        <v>1340</v>
      </c>
      <c r="AK323" s="47" t="str">
        <f t="shared" si="20"/>
        <v>SI</v>
      </c>
    </row>
    <row r="324" spans="1:37" s="64" customFormat="1" ht="78.75" x14ac:dyDescent="0.25">
      <c r="A324" s="142">
        <v>901</v>
      </c>
      <c r="B324" s="77"/>
      <c r="C324" s="77"/>
      <c r="D324" s="103" t="s">
        <v>848</v>
      </c>
      <c r="E324" s="164">
        <v>44071</v>
      </c>
      <c r="F324" s="103" t="s">
        <v>42</v>
      </c>
      <c r="G324" s="103"/>
      <c r="H324" s="103" t="s">
        <v>161</v>
      </c>
      <c r="I324" s="136" t="s">
        <v>903</v>
      </c>
      <c r="J324" s="14" t="s">
        <v>852</v>
      </c>
      <c r="K324" s="14" t="s">
        <v>853</v>
      </c>
      <c r="L324" s="103" t="s">
        <v>696</v>
      </c>
      <c r="M324" s="103" t="s">
        <v>56</v>
      </c>
      <c r="N324" s="103"/>
      <c r="O324" s="87"/>
      <c r="P324" s="103"/>
      <c r="Q324" s="87"/>
      <c r="R324" s="87"/>
      <c r="S324" s="103"/>
      <c r="T324" s="77">
        <v>2</v>
      </c>
      <c r="U324" s="87"/>
      <c r="V324" s="136" t="s">
        <v>905</v>
      </c>
      <c r="W324" s="103" t="s">
        <v>907</v>
      </c>
      <c r="X324" s="103" t="s">
        <v>907</v>
      </c>
      <c r="Y324" s="103">
        <v>1</v>
      </c>
      <c r="Z324" s="163">
        <v>44146</v>
      </c>
      <c r="AA324" s="163">
        <v>44165</v>
      </c>
      <c r="AB324" s="103" t="s">
        <v>331</v>
      </c>
      <c r="AC324" s="103" t="s">
        <v>86</v>
      </c>
      <c r="AD324" s="103" t="s">
        <v>38</v>
      </c>
      <c r="AE324" s="6" t="str">
        <f t="shared" si="18"/>
        <v>A</v>
      </c>
      <c r="AF324" s="87"/>
      <c r="AG324" s="88" t="str">
        <f t="shared" si="19"/>
        <v>N.A.</v>
      </c>
      <c r="AH324" s="136" t="s">
        <v>1340</v>
      </c>
      <c r="AI324" s="156" t="s">
        <v>39</v>
      </c>
      <c r="AJ324" s="136" t="s">
        <v>1340</v>
      </c>
      <c r="AK324" s="47" t="str">
        <f t="shared" si="20"/>
        <v>SI</v>
      </c>
    </row>
    <row r="325" spans="1:37" s="64" customFormat="1" ht="78.75" x14ac:dyDescent="0.25">
      <c r="A325" s="142">
        <v>901</v>
      </c>
      <c r="B325" s="77"/>
      <c r="C325" s="77"/>
      <c r="D325" s="103" t="s">
        <v>848</v>
      </c>
      <c r="E325" s="164">
        <v>44071</v>
      </c>
      <c r="F325" s="103" t="s">
        <v>42</v>
      </c>
      <c r="G325" s="103"/>
      <c r="H325" s="103" t="s">
        <v>161</v>
      </c>
      <c r="I325" s="136" t="s">
        <v>903</v>
      </c>
      <c r="J325" s="14" t="s">
        <v>852</v>
      </c>
      <c r="K325" s="14" t="s">
        <v>853</v>
      </c>
      <c r="L325" s="103" t="s">
        <v>696</v>
      </c>
      <c r="M325" s="103" t="s">
        <v>56</v>
      </c>
      <c r="N325" s="103"/>
      <c r="O325" s="87"/>
      <c r="P325" s="103"/>
      <c r="Q325" s="87"/>
      <c r="R325" s="87"/>
      <c r="S325" s="103"/>
      <c r="T325" s="77">
        <v>3</v>
      </c>
      <c r="U325" s="87"/>
      <c r="V325" s="136" t="s">
        <v>906</v>
      </c>
      <c r="W325" s="103" t="s">
        <v>907</v>
      </c>
      <c r="X325" s="103" t="s">
        <v>907</v>
      </c>
      <c r="Y325" s="103">
        <v>1</v>
      </c>
      <c r="Z325" s="163">
        <v>44165</v>
      </c>
      <c r="AA325" s="163">
        <v>44377</v>
      </c>
      <c r="AB325" s="103" t="s">
        <v>331</v>
      </c>
      <c r="AC325" s="103" t="s">
        <v>86</v>
      </c>
      <c r="AD325" s="103" t="s">
        <v>38</v>
      </c>
      <c r="AE325" s="6" t="str">
        <f t="shared" si="18"/>
        <v>A</v>
      </c>
      <c r="AF325" s="87"/>
      <c r="AG325" s="88" t="str">
        <f t="shared" si="19"/>
        <v>N.A.</v>
      </c>
      <c r="AH325" s="136" t="s">
        <v>1340</v>
      </c>
      <c r="AI325" s="156" t="s">
        <v>39</v>
      </c>
      <c r="AJ325" s="136" t="s">
        <v>1340</v>
      </c>
      <c r="AK325" s="47" t="str">
        <f t="shared" si="20"/>
        <v>SI</v>
      </c>
    </row>
    <row r="326" spans="1:37" s="64" customFormat="1" ht="141.75" x14ac:dyDescent="0.25">
      <c r="A326" s="142">
        <v>902</v>
      </c>
      <c r="B326" s="77"/>
      <c r="C326" s="77"/>
      <c r="D326" s="103" t="s">
        <v>848</v>
      </c>
      <c r="E326" s="164">
        <v>44071</v>
      </c>
      <c r="F326" s="103" t="s">
        <v>42</v>
      </c>
      <c r="G326" s="103"/>
      <c r="H326" s="103" t="s">
        <v>43</v>
      </c>
      <c r="I326" s="136" t="s">
        <v>908</v>
      </c>
      <c r="J326" s="14" t="s">
        <v>852</v>
      </c>
      <c r="K326" s="14" t="s">
        <v>853</v>
      </c>
      <c r="L326" s="103" t="s">
        <v>696</v>
      </c>
      <c r="M326" s="103" t="s">
        <v>56</v>
      </c>
      <c r="N326" s="103"/>
      <c r="O326" s="87"/>
      <c r="P326" s="103"/>
      <c r="Q326" s="87"/>
      <c r="R326" s="87"/>
      <c r="S326" s="103"/>
      <c r="T326" s="77">
        <v>1</v>
      </c>
      <c r="U326" s="87"/>
      <c r="V326" s="136" t="s">
        <v>909</v>
      </c>
      <c r="W326" s="103" t="s">
        <v>910</v>
      </c>
      <c r="X326" s="103" t="s">
        <v>910</v>
      </c>
      <c r="Y326" s="103">
        <v>1</v>
      </c>
      <c r="Z326" s="163">
        <v>44119</v>
      </c>
      <c r="AA326" s="163">
        <v>44196</v>
      </c>
      <c r="AB326" s="103" t="s">
        <v>324</v>
      </c>
      <c r="AC326" s="14" t="s">
        <v>49</v>
      </c>
      <c r="AD326" s="103" t="s">
        <v>38</v>
      </c>
      <c r="AE326" s="6" t="str">
        <f t="shared" si="18"/>
        <v>A</v>
      </c>
      <c r="AF326" s="87"/>
      <c r="AG326" s="88" t="str">
        <f t="shared" si="19"/>
        <v>N.A.</v>
      </c>
      <c r="AH326" s="136" t="s">
        <v>1339</v>
      </c>
      <c r="AI326" s="156" t="s">
        <v>39</v>
      </c>
      <c r="AJ326" s="136" t="s">
        <v>1339</v>
      </c>
      <c r="AK326" s="47" t="str">
        <f t="shared" si="20"/>
        <v>SI</v>
      </c>
    </row>
    <row r="327" spans="1:37" s="64" customFormat="1" ht="63" x14ac:dyDescent="0.25">
      <c r="A327" s="142">
        <v>903</v>
      </c>
      <c r="B327" s="77"/>
      <c r="C327" s="77"/>
      <c r="D327" s="103" t="s">
        <v>848</v>
      </c>
      <c r="E327" s="164">
        <v>44071</v>
      </c>
      <c r="F327" s="103" t="s">
        <v>42</v>
      </c>
      <c r="G327" s="103"/>
      <c r="H327" s="103" t="s">
        <v>837</v>
      </c>
      <c r="I327" s="136" t="s">
        <v>911</v>
      </c>
      <c r="J327" s="14" t="s">
        <v>852</v>
      </c>
      <c r="K327" s="14" t="s">
        <v>853</v>
      </c>
      <c r="L327" s="103" t="s">
        <v>696</v>
      </c>
      <c r="M327" s="103" t="s">
        <v>56</v>
      </c>
      <c r="N327" s="103"/>
      <c r="O327" s="87"/>
      <c r="P327" s="103"/>
      <c r="Q327" s="87"/>
      <c r="R327" s="87"/>
      <c r="S327" s="103"/>
      <c r="T327" s="77">
        <v>1</v>
      </c>
      <c r="U327" s="87"/>
      <c r="V327" s="136" t="s">
        <v>912</v>
      </c>
      <c r="W327" s="103" t="s">
        <v>913</v>
      </c>
      <c r="X327" s="103" t="s">
        <v>913</v>
      </c>
      <c r="Y327" s="103">
        <v>3</v>
      </c>
      <c r="Z327" s="163">
        <v>44105</v>
      </c>
      <c r="AA327" s="163">
        <v>44286</v>
      </c>
      <c r="AB327" s="103" t="s">
        <v>914</v>
      </c>
      <c r="AC327" s="103" t="s">
        <v>915</v>
      </c>
      <c r="AD327" s="103" t="s">
        <v>38</v>
      </c>
      <c r="AE327" s="6" t="str">
        <f t="shared" si="18"/>
        <v>A</v>
      </c>
      <c r="AF327" s="87"/>
      <c r="AG327" s="88" t="str">
        <f t="shared" si="19"/>
        <v>N.A.</v>
      </c>
      <c r="AH327" s="136" t="s">
        <v>1340</v>
      </c>
      <c r="AI327" s="156" t="s">
        <v>39</v>
      </c>
      <c r="AJ327" s="136" t="s">
        <v>1340</v>
      </c>
      <c r="AK327" s="47" t="str">
        <f t="shared" si="20"/>
        <v>SI</v>
      </c>
    </row>
    <row r="328" spans="1:37" s="64" customFormat="1" ht="47.25" x14ac:dyDescent="0.25">
      <c r="A328" s="142">
        <v>904</v>
      </c>
      <c r="B328" s="77"/>
      <c r="C328" s="77"/>
      <c r="D328" s="103" t="s">
        <v>848</v>
      </c>
      <c r="E328" s="164">
        <v>44071</v>
      </c>
      <c r="F328" s="103" t="s">
        <v>42</v>
      </c>
      <c r="G328" s="103"/>
      <c r="H328" s="103" t="s">
        <v>340</v>
      </c>
      <c r="I328" s="136" t="s">
        <v>916</v>
      </c>
      <c r="J328" s="14" t="s">
        <v>852</v>
      </c>
      <c r="K328" s="14" t="s">
        <v>853</v>
      </c>
      <c r="L328" s="103" t="s">
        <v>696</v>
      </c>
      <c r="M328" s="103" t="s">
        <v>56</v>
      </c>
      <c r="N328" s="103"/>
      <c r="O328" s="87"/>
      <c r="P328" s="103"/>
      <c r="Q328" s="87"/>
      <c r="R328" s="87"/>
      <c r="S328" s="103"/>
      <c r="T328" s="77">
        <v>1</v>
      </c>
      <c r="U328" s="87"/>
      <c r="V328" s="136" t="s">
        <v>917</v>
      </c>
      <c r="W328" s="103" t="s">
        <v>918</v>
      </c>
      <c r="X328" s="103" t="s">
        <v>918</v>
      </c>
      <c r="Y328" s="103">
        <v>2</v>
      </c>
      <c r="Z328" s="163">
        <v>44197</v>
      </c>
      <c r="AA328" s="163">
        <v>44286</v>
      </c>
      <c r="AB328" s="63" t="s">
        <v>919</v>
      </c>
      <c r="AC328" s="103" t="s">
        <v>349</v>
      </c>
      <c r="AD328" s="103" t="s">
        <v>38</v>
      </c>
      <c r="AE328" s="6" t="str">
        <f t="shared" si="18"/>
        <v>A</v>
      </c>
      <c r="AF328" s="87"/>
      <c r="AG328" s="88" t="str">
        <f t="shared" si="19"/>
        <v>N.A.</v>
      </c>
      <c r="AH328" s="136" t="s">
        <v>1340</v>
      </c>
      <c r="AI328" s="156" t="s">
        <v>39</v>
      </c>
      <c r="AJ328" s="136" t="s">
        <v>1340</v>
      </c>
      <c r="AK328" s="47" t="str">
        <f t="shared" si="20"/>
        <v>SI</v>
      </c>
    </row>
    <row r="329" spans="1:37" s="64" customFormat="1" ht="63" x14ac:dyDescent="0.25">
      <c r="A329" s="142">
        <v>905</v>
      </c>
      <c r="B329" s="77"/>
      <c r="C329" s="77"/>
      <c r="D329" s="103" t="s">
        <v>848</v>
      </c>
      <c r="E329" s="164">
        <v>44071</v>
      </c>
      <c r="F329" s="103" t="s">
        <v>42</v>
      </c>
      <c r="G329" s="103"/>
      <c r="H329" s="103" t="s">
        <v>340</v>
      </c>
      <c r="I329" s="136" t="s">
        <v>920</v>
      </c>
      <c r="J329" s="14" t="s">
        <v>852</v>
      </c>
      <c r="K329" s="14" t="s">
        <v>853</v>
      </c>
      <c r="L329" s="103" t="s">
        <v>696</v>
      </c>
      <c r="M329" s="103" t="s">
        <v>56</v>
      </c>
      <c r="N329" s="103"/>
      <c r="O329" s="87"/>
      <c r="P329" s="103"/>
      <c r="Q329" s="87"/>
      <c r="R329" s="87"/>
      <c r="S329" s="103"/>
      <c r="T329" s="77">
        <v>1</v>
      </c>
      <c r="U329" s="87"/>
      <c r="V329" s="136" t="s">
        <v>921</v>
      </c>
      <c r="W329" s="103" t="s">
        <v>922</v>
      </c>
      <c r="X329" s="103" t="s">
        <v>922</v>
      </c>
      <c r="Y329" s="103">
        <v>1</v>
      </c>
      <c r="Z329" s="163">
        <v>44197</v>
      </c>
      <c r="AA329" s="163">
        <v>44286</v>
      </c>
      <c r="AB329" s="103" t="s">
        <v>919</v>
      </c>
      <c r="AC329" s="103" t="s">
        <v>349</v>
      </c>
      <c r="AD329" s="103" t="s">
        <v>38</v>
      </c>
      <c r="AE329" s="6" t="str">
        <f t="shared" si="18"/>
        <v>A</v>
      </c>
      <c r="AF329" s="87"/>
      <c r="AG329" s="88" t="str">
        <f t="shared" si="19"/>
        <v>N.A.</v>
      </c>
      <c r="AH329" s="136" t="s">
        <v>1340</v>
      </c>
      <c r="AI329" s="156" t="s">
        <v>39</v>
      </c>
      <c r="AJ329" s="136" t="s">
        <v>1340</v>
      </c>
      <c r="AK329" s="47" t="str">
        <f t="shared" si="20"/>
        <v>SI</v>
      </c>
    </row>
    <row r="330" spans="1:37" s="64" customFormat="1" ht="63" x14ac:dyDescent="0.25">
      <c r="A330" s="142">
        <v>906</v>
      </c>
      <c r="B330" s="77"/>
      <c r="C330" s="77"/>
      <c r="D330" s="103" t="s">
        <v>848</v>
      </c>
      <c r="E330" s="164">
        <v>44071</v>
      </c>
      <c r="F330" s="103" t="s">
        <v>42</v>
      </c>
      <c r="G330" s="103"/>
      <c r="H330" s="103" t="s">
        <v>644</v>
      </c>
      <c r="I330" s="136" t="s">
        <v>923</v>
      </c>
      <c r="J330" s="14" t="s">
        <v>852</v>
      </c>
      <c r="K330" s="14" t="s">
        <v>853</v>
      </c>
      <c r="L330" s="103" t="s">
        <v>696</v>
      </c>
      <c r="M330" s="103" t="s">
        <v>56</v>
      </c>
      <c r="N330" s="103"/>
      <c r="O330" s="87"/>
      <c r="P330" s="103"/>
      <c r="Q330" s="87"/>
      <c r="R330" s="87"/>
      <c r="S330" s="103"/>
      <c r="T330" s="77">
        <v>1</v>
      </c>
      <c r="U330" s="87"/>
      <c r="V330" s="136" t="s">
        <v>924</v>
      </c>
      <c r="W330" s="103" t="s">
        <v>314</v>
      </c>
      <c r="X330" s="103" t="s">
        <v>314</v>
      </c>
      <c r="Y330" s="77">
        <v>1</v>
      </c>
      <c r="Z330" s="163">
        <v>44113</v>
      </c>
      <c r="AA330" s="163">
        <v>44117</v>
      </c>
      <c r="AB330" s="103" t="s">
        <v>331</v>
      </c>
      <c r="AC330" s="103" t="s">
        <v>86</v>
      </c>
      <c r="AD330" s="103" t="s">
        <v>38</v>
      </c>
      <c r="AE330" s="6" t="str">
        <f t="shared" si="18"/>
        <v>A</v>
      </c>
      <c r="AF330" s="87"/>
      <c r="AG330" s="88" t="str">
        <f t="shared" si="19"/>
        <v>N.A.</v>
      </c>
      <c r="AH330" s="136" t="s">
        <v>1340</v>
      </c>
      <c r="AI330" s="156" t="s">
        <v>39</v>
      </c>
      <c r="AJ330" s="136" t="s">
        <v>1340</v>
      </c>
      <c r="AK330" s="47" t="str">
        <f t="shared" si="20"/>
        <v>SI</v>
      </c>
    </row>
    <row r="331" spans="1:37" s="64" customFormat="1" ht="47.25" x14ac:dyDescent="0.25">
      <c r="A331" s="142">
        <v>906</v>
      </c>
      <c r="B331" s="77"/>
      <c r="C331" s="77"/>
      <c r="D331" s="103" t="s">
        <v>848</v>
      </c>
      <c r="E331" s="164">
        <v>44071</v>
      </c>
      <c r="F331" s="103" t="s">
        <v>42</v>
      </c>
      <c r="G331" s="103"/>
      <c r="H331" s="103" t="s">
        <v>644</v>
      </c>
      <c r="I331" s="136" t="s">
        <v>923</v>
      </c>
      <c r="J331" s="14" t="s">
        <v>852</v>
      </c>
      <c r="K331" s="14" t="s">
        <v>853</v>
      </c>
      <c r="L331" s="103" t="s">
        <v>696</v>
      </c>
      <c r="M331" s="103" t="s">
        <v>56</v>
      </c>
      <c r="N331" s="103"/>
      <c r="O331" s="87"/>
      <c r="P331" s="103"/>
      <c r="Q331" s="87"/>
      <c r="R331" s="87"/>
      <c r="S331" s="103"/>
      <c r="T331" s="77">
        <v>2</v>
      </c>
      <c r="U331" s="87"/>
      <c r="V331" s="136" t="s">
        <v>925</v>
      </c>
      <c r="W331" s="103" t="s">
        <v>928</v>
      </c>
      <c r="X331" s="103" t="s">
        <v>928</v>
      </c>
      <c r="Y331" s="77">
        <v>1</v>
      </c>
      <c r="Z331" s="163">
        <v>44117</v>
      </c>
      <c r="AA331" s="163">
        <v>44127</v>
      </c>
      <c r="AB331" s="103" t="s">
        <v>331</v>
      </c>
      <c r="AC331" s="103" t="s">
        <v>86</v>
      </c>
      <c r="AD331" s="103" t="s">
        <v>38</v>
      </c>
      <c r="AE331" s="6" t="str">
        <f t="shared" si="18"/>
        <v>A</v>
      </c>
      <c r="AF331" s="87"/>
      <c r="AG331" s="88" t="str">
        <f t="shared" si="19"/>
        <v>N.A.</v>
      </c>
      <c r="AH331" s="136" t="s">
        <v>1340</v>
      </c>
      <c r="AI331" s="156" t="s">
        <v>39</v>
      </c>
      <c r="AJ331" s="136" t="s">
        <v>1340</v>
      </c>
      <c r="AK331" s="47" t="str">
        <f t="shared" si="20"/>
        <v>SI</v>
      </c>
    </row>
    <row r="332" spans="1:37" s="64" customFormat="1" ht="47.25" x14ac:dyDescent="0.25">
      <c r="A332" s="142">
        <v>906</v>
      </c>
      <c r="B332" s="77"/>
      <c r="C332" s="77"/>
      <c r="D332" s="103" t="s">
        <v>848</v>
      </c>
      <c r="E332" s="164">
        <v>44071</v>
      </c>
      <c r="F332" s="103" t="s">
        <v>42</v>
      </c>
      <c r="G332" s="103"/>
      <c r="H332" s="103" t="s">
        <v>644</v>
      </c>
      <c r="I332" s="136" t="s">
        <v>923</v>
      </c>
      <c r="J332" s="14" t="s">
        <v>852</v>
      </c>
      <c r="K332" s="14" t="s">
        <v>853</v>
      </c>
      <c r="L332" s="103" t="s">
        <v>696</v>
      </c>
      <c r="M332" s="103" t="s">
        <v>56</v>
      </c>
      <c r="N332" s="103"/>
      <c r="O332" s="87"/>
      <c r="P332" s="103"/>
      <c r="Q332" s="87"/>
      <c r="R332" s="87"/>
      <c r="S332" s="103"/>
      <c r="T332" s="77">
        <v>3</v>
      </c>
      <c r="U332" s="87"/>
      <c r="V332" s="136" t="s">
        <v>926</v>
      </c>
      <c r="W332" s="103" t="s">
        <v>929</v>
      </c>
      <c r="X332" s="103" t="s">
        <v>929</v>
      </c>
      <c r="Y332" s="77">
        <v>1</v>
      </c>
      <c r="Z332" s="163">
        <v>44127</v>
      </c>
      <c r="AA332" s="163">
        <v>44146</v>
      </c>
      <c r="AB332" s="103" t="s">
        <v>331</v>
      </c>
      <c r="AC332" s="103" t="s">
        <v>86</v>
      </c>
      <c r="AD332" s="103" t="s">
        <v>38</v>
      </c>
      <c r="AE332" s="6" t="str">
        <f t="shared" si="18"/>
        <v>A</v>
      </c>
      <c r="AF332" s="87"/>
      <c r="AG332" s="88" t="str">
        <f t="shared" si="19"/>
        <v>N.A.</v>
      </c>
      <c r="AH332" s="136" t="s">
        <v>1340</v>
      </c>
      <c r="AI332" s="156" t="s">
        <v>39</v>
      </c>
      <c r="AJ332" s="136" t="s">
        <v>1340</v>
      </c>
      <c r="AK332" s="47" t="str">
        <f t="shared" si="20"/>
        <v>SI</v>
      </c>
    </row>
    <row r="333" spans="1:37" s="64" customFormat="1" ht="47.25" x14ac:dyDescent="0.25">
      <c r="A333" s="142">
        <v>906</v>
      </c>
      <c r="B333" s="77"/>
      <c r="C333" s="77"/>
      <c r="D333" s="103" t="s">
        <v>848</v>
      </c>
      <c r="E333" s="164">
        <v>44071</v>
      </c>
      <c r="F333" s="103" t="s">
        <v>42</v>
      </c>
      <c r="G333" s="103"/>
      <c r="H333" s="103" t="s">
        <v>644</v>
      </c>
      <c r="I333" s="136" t="s">
        <v>923</v>
      </c>
      <c r="J333" s="14" t="s">
        <v>852</v>
      </c>
      <c r="K333" s="14" t="s">
        <v>853</v>
      </c>
      <c r="L333" s="103" t="s">
        <v>696</v>
      </c>
      <c r="M333" s="103" t="s">
        <v>56</v>
      </c>
      <c r="N333" s="103"/>
      <c r="O333" s="87"/>
      <c r="P333" s="103"/>
      <c r="Q333" s="87"/>
      <c r="R333" s="87"/>
      <c r="S333" s="103"/>
      <c r="T333" s="77">
        <v>4</v>
      </c>
      <c r="U333" s="87"/>
      <c r="V333" s="136" t="s">
        <v>927</v>
      </c>
      <c r="W333" s="103" t="s">
        <v>870</v>
      </c>
      <c r="X333" s="103" t="s">
        <v>870</v>
      </c>
      <c r="Y333" s="77">
        <v>1</v>
      </c>
      <c r="Z333" s="163">
        <v>44130</v>
      </c>
      <c r="AA333" s="163">
        <v>44134</v>
      </c>
      <c r="AB333" s="103" t="s">
        <v>331</v>
      </c>
      <c r="AC333" s="103" t="s">
        <v>86</v>
      </c>
      <c r="AD333" s="103" t="s">
        <v>38</v>
      </c>
      <c r="AE333" s="6" t="str">
        <f t="shared" si="18"/>
        <v>A</v>
      </c>
      <c r="AF333" s="87"/>
      <c r="AG333" s="88" t="str">
        <f t="shared" si="19"/>
        <v>N.A.</v>
      </c>
      <c r="AH333" s="136" t="s">
        <v>1340</v>
      </c>
      <c r="AI333" s="156" t="s">
        <v>39</v>
      </c>
      <c r="AJ333" s="136" t="s">
        <v>1340</v>
      </c>
      <c r="AK333" s="47" t="str">
        <f t="shared" si="20"/>
        <v>SI</v>
      </c>
    </row>
    <row r="334" spans="1:37" s="64" customFormat="1" ht="47.25" x14ac:dyDescent="0.25">
      <c r="A334" s="142">
        <v>907</v>
      </c>
      <c r="B334" s="77"/>
      <c r="C334" s="77"/>
      <c r="D334" s="103" t="s">
        <v>848</v>
      </c>
      <c r="E334" s="164">
        <v>44071</v>
      </c>
      <c r="F334" s="103" t="s">
        <v>42</v>
      </c>
      <c r="G334" s="103"/>
      <c r="H334" s="103" t="s">
        <v>644</v>
      </c>
      <c r="I334" s="136" t="s">
        <v>930</v>
      </c>
      <c r="J334" s="14" t="s">
        <v>852</v>
      </c>
      <c r="K334" s="14" t="s">
        <v>853</v>
      </c>
      <c r="L334" s="103" t="s">
        <v>696</v>
      </c>
      <c r="M334" s="103" t="s">
        <v>56</v>
      </c>
      <c r="N334" s="103"/>
      <c r="O334" s="87"/>
      <c r="P334" s="103"/>
      <c r="Q334" s="87"/>
      <c r="R334" s="87"/>
      <c r="S334" s="103"/>
      <c r="T334" s="77">
        <v>1</v>
      </c>
      <c r="U334" s="87"/>
      <c r="V334" s="136" t="s">
        <v>931</v>
      </c>
      <c r="W334" s="103" t="s">
        <v>721</v>
      </c>
      <c r="X334" s="103" t="s">
        <v>721</v>
      </c>
      <c r="Y334" s="77">
        <v>1</v>
      </c>
      <c r="Z334" s="203">
        <v>44105</v>
      </c>
      <c r="AA334" s="203">
        <v>44150</v>
      </c>
      <c r="AB334" s="103" t="s">
        <v>331</v>
      </c>
      <c r="AC334" s="103" t="s">
        <v>86</v>
      </c>
      <c r="AD334" s="103" t="s">
        <v>38</v>
      </c>
      <c r="AE334" s="6" t="str">
        <f t="shared" si="18"/>
        <v>A</v>
      </c>
      <c r="AF334" s="87"/>
      <c r="AG334" s="88" t="str">
        <f t="shared" si="19"/>
        <v>N.A.</v>
      </c>
      <c r="AH334" s="136" t="s">
        <v>1340</v>
      </c>
      <c r="AI334" s="156" t="s">
        <v>39</v>
      </c>
      <c r="AJ334" s="136" t="s">
        <v>1340</v>
      </c>
      <c r="AK334" s="47" t="str">
        <f t="shared" si="20"/>
        <v>SI</v>
      </c>
    </row>
    <row r="335" spans="1:37" s="64" customFormat="1" ht="47.25" x14ac:dyDescent="0.25">
      <c r="A335" s="142">
        <v>907</v>
      </c>
      <c r="B335" s="77"/>
      <c r="C335" s="77"/>
      <c r="D335" s="103" t="s">
        <v>848</v>
      </c>
      <c r="E335" s="164">
        <v>44071</v>
      </c>
      <c r="F335" s="103" t="s">
        <v>42</v>
      </c>
      <c r="G335" s="103"/>
      <c r="H335" s="103" t="s">
        <v>644</v>
      </c>
      <c r="I335" s="136" t="s">
        <v>930</v>
      </c>
      <c r="J335" s="14" t="s">
        <v>852</v>
      </c>
      <c r="K335" s="14" t="s">
        <v>853</v>
      </c>
      <c r="L335" s="103" t="s">
        <v>696</v>
      </c>
      <c r="M335" s="103" t="s">
        <v>56</v>
      </c>
      <c r="N335" s="103"/>
      <c r="O335" s="87"/>
      <c r="P335" s="103"/>
      <c r="Q335" s="87"/>
      <c r="R335" s="87"/>
      <c r="S335" s="103"/>
      <c r="T335" s="77">
        <v>2</v>
      </c>
      <c r="U335" s="87"/>
      <c r="V335" s="136" t="s">
        <v>932</v>
      </c>
      <c r="W335" s="103" t="s">
        <v>722</v>
      </c>
      <c r="X335" s="103" t="s">
        <v>722</v>
      </c>
      <c r="Y335" s="77">
        <v>1</v>
      </c>
      <c r="Z335" s="203">
        <v>44150</v>
      </c>
      <c r="AA335" s="203">
        <v>44165</v>
      </c>
      <c r="AB335" s="103" t="s">
        <v>331</v>
      </c>
      <c r="AC335" s="103" t="s">
        <v>86</v>
      </c>
      <c r="AD335" s="103" t="s">
        <v>38</v>
      </c>
      <c r="AE335" s="6" t="str">
        <f t="shared" si="18"/>
        <v>A</v>
      </c>
      <c r="AF335" s="87"/>
      <c r="AG335" s="88" t="str">
        <f t="shared" si="19"/>
        <v>N.A.</v>
      </c>
      <c r="AH335" s="136" t="s">
        <v>1340</v>
      </c>
      <c r="AI335" s="156" t="s">
        <v>39</v>
      </c>
      <c r="AJ335" s="136" t="s">
        <v>1340</v>
      </c>
      <c r="AK335" s="47" t="str">
        <f t="shared" si="20"/>
        <v>SI</v>
      </c>
    </row>
    <row r="336" spans="1:37" s="64" customFormat="1" ht="47.25" x14ac:dyDescent="0.25">
      <c r="A336" s="142">
        <v>907</v>
      </c>
      <c r="B336" s="77"/>
      <c r="C336" s="77"/>
      <c r="D336" s="103" t="s">
        <v>848</v>
      </c>
      <c r="E336" s="164">
        <v>44071</v>
      </c>
      <c r="F336" s="103" t="s">
        <v>42</v>
      </c>
      <c r="G336" s="103"/>
      <c r="H336" s="103" t="s">
        <v>644</v>
      </c>
      <c r="I336" s="136" t="s">
        <v>930</v>
      </c>
      <c r="J336" s="14" t="s">
        <v>852</v>
      </c>
      <c r="K336" s="14" t="s">
        <v>853</v>
      </c>
      <c r="L336" s="103" t="s">
        <v>696</v>
      </c>
      <c r="M336" s="103" t="s">
        <v>56</v>
      </c>
      <c r="N336" s="103"/>
      <c r="O336" s="87"/>
      <c r="P336" s="103"/>
      <c r="Q336" s="87"/>
      <c r="R336" s="87"/>
      <c r="S336" s="103"/>
      <c r="T336" s="77">
        <v>3</v>
      </c>
      <c r="U336" s="87"/>
      <c r="V336" s="136" t="s">
        <v>933</v>
      </c>
      <c r="W336" s="103" t="s">
        <v>723</v>
      </c>
      <c r="X336" s="103" t="s">
        <v>723</v>
      </c>
      <c r="Y336" s="77">
        <v>1</v>
      </c>
      <c r="Z336" s="203">
        <v>44165</v>
      </c>
      <c r="AA336" s="203">
        <v>44195</v>
      </c>
      <c r="AB336" s="103" t="s">
        <v>331</v>
      </c>
      <c r="AC336" s="103" t="s">
        <v>86</v>
      </c>
      <c r="AD336" s="103" t="s">
        <v>38</v>
      </c>
      <c r="AE336" s="6" t="str">
        <f t="shared" si="18"/>
        <v>A</v>
      </c>
      <c r="AF336" s="87"/>
      <c r="AG336" s="88" t="str">
        <f t="shared" si="19"/>
        <v>N.A.</v>
      </c>
      <c r="AH336" s="136" t="s">
        <v>1340</v>
      </c>
      <c r="AI336" s="156" t="s">
        <v>39</v>
      </c>
      <c r="AJ336" s="136" t="s">
        <v>1340</v>
      </c>
      <c r="AK336" s="47" t="str">
        <f t="shared" si="20"/>
        <v>SI</v>
      </c>
    </row>
    <row r="337" spans="1:37" s="64" customFormat="1" ht="63" x14ac:dyDescent="0.25">
      <c r="A337" s="142">
        <v>907</v>
      </c>
      <c r="B337" s="77"/>
      <c r="C337" s="77"/>
      <c r="D337" s="103" t="s">
        <v>848</v>
      </c>
      <c r="E337" s="164">
        <v>44071</v>
      </c>
      <c r="F337" s="103" t="s">
        <v>42</v>
      </c>
      <c r="G337" s="103"/>
      <c r="H337" s="103" t="s">
        <v>644</v>
      </c>
      <c r="I337" s="136" t="s">
        <v>930</v>
      </c>
      <c r="J337" s="14" t="s">
        <v>852</v>
      </c>
      <c r="K337" s="14" t="s">
        <v>853</v>
      </c>
      <c r="L337" s="103" t="s">
        <v>696</v>
      </c>
      <c r="M337" s="103" t="s">
        <v>56</v>
      </c>
      <c r="N337" s="103"/>
      <c r="O337" s="87"/>
      <c r="P337" s="103"/>
      <c r="Q337" s="87"/>
      <c r="R337" s="87"/>
      <c r="S337" s="103"/>
      <c r="T337" s="77">
        <v>4</v>
      </c>
      <c r="U337" s="87"/>
      <c r="V337" s="136" t="s">
        <v>934</v>
      </c>
      <c r="W337" s="103" t="s">
        <v>724</v>
      </c>
      <c r="X337" s="103" t="s">
        <v>724</v>
      </c>
      <c r="Y337" s="77">
        <v>1</v>
      </c>
      <c r="Z337" s="203">
        <v>44197</v>
      </c>
      <c r="AA337" s="203">
        <v>44377</v>
      </c>
      <c r="AB337" s="103" t="s">
        <v>331</v>
      </c>
      <c r="AC337" s="103" t="s">
        <v>86</v>
      </c>
      <c r="AD337" s="103" t="s">
        <v>38</v>
      </c>
      <c r="AE337" s="6" t="str">
        <f t="shared" si="18"/>
        <v>A</v>
      </c>
      <c r="AF337" s="87"/>
      <c r="AG337" s="88" t="str">
        <f t="shared" si="19"/>
        <v>N.A.</v>
      </c>
      <c r="AH337" s="136" t="s">
        <v>1340</v>
      </c>
      <c r="AI337" s="156" t="s">
        <v>39</v>
      </c>
      <c r="AJ337" s="136" t="s">
        <v>1340</v>
      </c>
      <c r="AK337" s="47" t="str">
        <f t="shared" si="20"/>
        <v>SI</v>
      </c>
    </row>
    <row r="338" spans="1:37" s="64" customFormat="1" ht="63" x14ac:dyDescent="0.25">
      <c r="A338" s="142">
        <v>907</v>
      </c>
      <c r="B338" s="77"/>
      <c r="C338" s="77"/>
      <c r="D338" s="103" t="s">
        <v>848</v>
      </c>
      <c r="E338" s="164">
        <v>44071</v>
      </c>
      <c r="F338" s="103" t="s">
        <v>42</v>
      </c>
      <c r="G338" s="103"/>
      <c r="H338" s="103" t="s">
        <v>644</v>
      </c>
      <c r="I338" s="136" t="s">
        <v>930</v>
      </c>
      <c r="J338" s="14" t="s">
        <v>852</v>
      </c>
      <c r="K338" s="14" t="s">
        <v>853</v>
      </c>
      <c r="L338" s="103" t="s">
        <v>696</v>
      </c>
      <c r="M338" s="103" t="s">
        <v>56</v>
      </c>
      <c r="N338" s="103"/>
      <c r="O338" s="87"/>
      <c r="P338" s="103"/>
      <c r="Q338" s="87"/>
      <c r="R338" s="87"/>
      <c r="S338" s="103"/>
      <c r="T338" s="77">
        <v>5</v>
      </c>
      <c r="U338" s="87"/>
      <c r="V338" s="136" t="s">
        <v>935</v>
      </c>
      <c r="W338" s="103" t="s">
        <v>803</v>
      </c>
      <c r="X338" s="103" t="s">
        <v>803</v>
      </c>
      <c r="Y338" s="77">
        <v>1</v>
      </c>
      <c r="Z338" s="203">
        <v>44377</v>
      </c>
      <c r="AA338" s="203">
        <v>44408</v>
      </c>
      <c r="AB338" s="103" t="s">
        <v>331</v>
      </c>
      <c r="AC338" s="103" t="s">
        <v>86</v>
      </c>
      <c r="AD338" s="103" t="s">
        <v>38</v>
      </c>
      <c r="AE338" s="6" t="str">
        <f t="shared" si="18"/>
        <v>A</v>
      </c>
      <c r="AF338" s="87"/>
      <c r="AG338" s="88" t="str">
        <f t="shared" si="19"/>
        <v>N.A.</v>
      </c>
      <c r="AH338" s="136" t="s">
        <v>1340</v>
      </c>
      <c r="AI338" s="156" t="s">
        <v>39</v>
      </c>
      <c r="AJ338" s="136" t="s">
        <v>1340</v>
      </c>
      <c r="AK338" s="47" t="str">
        <f t="shared" si="20"/>
        <v>SI</v>
      </c>
    </row>
    <row r="339" spans="1:37" s="64" customFormat="1" ht="78.75" customHeight="1" x14ac:dyDescent="0.25">
      <c r="A339" s="142">
        <v>908</v>
      </c>
      <c r="B339" s="77"/>
      <c r="C339" s="77"/>
      <c r="D339" s="103" t="s">
        <v>938</v>
      </c>
      <c r="E339" s="164">
        <v>44057</v>
      </c>
      <c r="F339" s="103" t="s">
        <v>42</v>
      </c>
      <c r="G339" s="103" t="s">
        <v>936</v>
      </c>
      <c r="H339" s="103" t="s">
        <v>43</v>
      </c>
      <c r="I339" s="136" t="s">
        <v>937</v>
      </c>
      <c r="J339" s="14" t="s">
        <v>45</v>
      </c>
      <c r="K339" s="14" t="s">
        <v>159</v>
      </c>
      <c r="L339" s="103" t="s">
        <v>696</v>
      </c>
      <c r="M339" s="103" t="s">
        <v>56</v>
      </c>
      <c r="N339" s="103"/>
      <c r="O339" s="87"/>
      <c r="P339" s="103"/>
      <c r="Q339" s="87"/>
      <c r="R339" s="87"/>
      <c r="S339" s="103"/>
      <c r="T339" s="77">
        <v>1</v>
      </c>
      <c r="U339" s="87"/>
      <c r="V339" s="136" t="s">
        <v>939</v>
      </c>
      <c r="W339" s="103" t="s">
        <v>940</v>
      </c>
      <c r="X339" s="103" t="s">
        <v>940</v>
      </c>
      <c r="Y339" s="103">
        <v>100</v>
      </c>
      <c r="Z339" s="163">
        <v>44105</v>
      </c>
      <c r="AA339" s="163">
        <v>44469</v>
      </c>
      <c r="AB339" s="103" t="s">
        <v>324</v>
      </c>
      <c r="AC339" s="103" t="s">
        <v>49</v>
      </c>
      <c r="AD339" s="103" t="s">
        <v>60</v>
      </c>
      <c r="AE339" s="6" t="str">
        <f t="shared" si="18"/>
        <v>A</v>
      </c>
      <c r="AF339" s="87"/>
      <c r="AG339" s="88" t="str">
        <f t="shared" si="19"/>
        <v>N.A.</v>
      </c>
      <c r="AH339" s="136" t="s">
        <v>1339</v>
      </c>
      <c r="AI339" s="156" t="s">
        <v>39</v>
      </c>
      <c r="AJ339" s="136" t="s">
        <v>1339</v>
      </c>
      <c r="AK339" s="47" t="str">
        <f t="shared" si="20"/>
        <v>SI</v>
      </c>
    </row>
    <row r="340" spans="1:37" s="64" customFormat="1" ht="63" x14ac:dyDescent="0.25">
      <c r="A340" s="142">
        <v>909</v>
      </c>
      <c r="B340" s="77"/>
      <c r="C340" s="77"/>
      <c r="D340" s="103" t="s">
        <v>938</v>
      </c>
      <c r="E340" s="164">
        <v>44057</v>
      </c>
      <c r="F340" s="103" t="s">
        <v>42</v>
      </c>
      <c r="G340" s="103" t="s">
        <v>942</v>
      </c>
      <c r="H340" s="103" t="s">
        <v>43</v>
      </c>
      <c r="I340" s="136" t="s">
        <v>941</v>
      </c>
      <c r="J340" s="14" t="s">
        <v>45</v>
      </c>
      <c r="K340" s="14" t="s">
        <v>159</v>
      </c>
      <c r="L340" s="103" t="s">
        <v>696</v>
      </c>
      <c r="M340" s="103" t="s">
        <v>56</v>
      </c>
      <c r="N340" s="103"/>
      <c r="O340" s="87"/>
      <c r="P340" s="103"/>
      <c r="Q340" s="87"/>
      <c r="R340" s="87"/>
      <c r="S340" s="103"/>
      <c r="T340" s="77">
        <v>1</v>
      </c>
      <c r="U340" s="87"/>
      <c r="V340" s="136" t="s">
        <v>943</v>
      </c>
      <c r="W340" s="103" t="s">
        <v>944</v>
      </c>
      <c r="X340" s="103" t="s">
        <v>944</v>
      </c>
      <c r="Y340" s="103">
        <v>1</v>
      </c>
      <c r="Z340" s="163">
        <v>44105</v>
      </c>
      <c r="AA340" s="163">
        <v>44377</v>
      </c>
      <c r="AB340" s="103" t="s">
        <v>324</v>
      </c>
      <c r="AC340" s="103" t="s">
        <v>49</v>
      </c>
      <c r="AD340" s="103" t="s">
        <v>60</v>
      </c>
      <c r="AE340" s="6" t="str">
        <f t="shared" si="18"/>
        <v>A</v>
      </c>
      <c r="AF340" s="87"/>
      <c r="AG340" s="88" t="str">
        <f t="shared" si="19"/>
        <v>N.A.</v>
      </c>
      <c r="AH340" s="136" t="s">
        <v>1339</v>
      </c>
      <c r="AI340" s="156" t="s">
        <v>39</v>
      </c>
      <c r="AJ340" s="136" t="s">
        <v>1339</v>
      </c>
      <c r="AK340" s="47" t="str">
        <f t="shared" si="20"/>
        <v>SI</v>
      </c>
    </row>
    <row r="341" spans="1:37" s="64" customFormat="1" ht="47.25" customHeight="1" x14ac:dyDescent="0.25">
      <c r="A341" s="142">
        <v>910</v>
      </c>
      <c r="B341" s="77"/>
      <c r="C341" s="77"/>
      <c r="D341" s="103" t="s">
        <v>938</v>
      </c>
      <c r="E341" s="164">
        <v>44057</v>
      </c>
      <c r="F341" s="103" t="s">
        <v>42</v>
      </c>
      <c r="G341" s="103" t="s">
        <v>946</v>
      </c>
      <c r="H341" s="103" t="s">
        <v>43</v>
      </c>
      <c r="I341" s="136" t="s">
        <v>945</v>
      </c>
      <c r="J341" s="14" t="s">
        <v>45</v>
      </c>
      <c r="K341" s="14" t="s">
        <v>159</v>
      </c>
      <c r="L341" s="103" t="s">
        <v>696</v>
      </c>
      <c r="M341" s="103" t="s">
        <v>56</v>
      </c>
      <c r="N341" s="103"/>
      <c r="O341" s="87"/>
      <c r="P341" s="103"/>
      <c r="Q341" s="87"/>
      <c r="R341" s="87"/>
      <c r="S341" s="103"/>
      <c r="T341" s="77">
        <v>1</v>
      </c>
      <c r="U341" s="87"/>
      <c r="V341" s="136" t="s">
        <v>947</v>
      </c>
      <c r="W341" s="103" t="s">
        <v>948</v>
      </c>
      <c r="X341" s="103" t="s">
        <v>948</v>
      </c>
      <c r="Y341" s="103">
        <v>1</v>
      </c>
      <c r="Z341" s="163">
        <v>44105</v>
      </c>
      <c r="AA341" s="163">
        <v>44196</v>
      </c>
      <c r="AB341" s="103" t="s">
        <v>324</v>
      </c>
      <c r="AC341" s="103" t="s">
        <v>49</v>
      </c>
      <c r="AD341" s="103" t="s">
        <v>60</v>
      </c>
      <c r="AE341" s="6" t="str">
        <f t="shared" si="18"/>
        <v>A</v>
      </c>
      <c r="AF341" s="87"/>
      <c r="AG341" s="88" t="str">
        <f t="shared" si="19"/>
        <v>N.A.</v>
      </c>
      <c r="AH341" s="136" t="s">
        <v>1339</v>
      </c>
      <c r="AI341" s="156" t="s">
        <v>39</v>
      </c>
      <c r="AJ341" s="136" t="s">
        <v>1339</v>
      </c>
      <c r="AK341" s="47" t="str">
        <f t="shared" si="20"/>
        <v>SI</v>
      </c>
    </row>
    <row r="342" spans="1:37" s="64" customFormat="1" ht="47.25" x14ac:dyDescent="0.25">
      <c r="A342" s="142">
        <v>911</v>
      </c>
      <c r="B342" s="77"/>
      <c r="C342" s="77"/>
      <c r="D342" s="103" t="s">
        <v>938</v>
      </c>
      <c r="E342" s="164">
        <v>44057</v>
      </c>
      <c r="F342" s="103" t="s">
        <v>42</v>
      </c>
      <c r="G342" s="103" t="s">
        <v>950</v>
      </c>
      <c r="H342" s="103" t="s">
        <v>43</v>
      </c>
      <c r="I342" s="136" t="s">
        <v>949</v>
      </c>
      <c r="J342" s="14" t="s">
        <v>45</v>
      </c>
      <c r="K342" s="14" t="s">
        <v>159</v>
      </c>
      <c r="L342" s="103" t="s">
        <v>696</v>
      </c>
      <c r="M342" s="103" t="s">
        <v>56</v>
      </c>
      <c r="N342" s="103"/>
      <c r="O342" s="87"/>
      <c r="P342" s="103"/>
      <c r="Q342" s="87"/>
      <c r="R342" s="87"/>
      <c r="S342" s="103"/>
      <c r="T342" s="77">
        <v>1</v>
      </c>
      <c r="U342" s="87"/>
      <c r="V342" s="136"/>
      <c r="W342" s="103"/>
      <c r="X342" s="103"/>
      <c r="Y342" s="103"/>
      <c r="Z342" s="163"/>
      <c r="AA342" s="163"/>
      <c r="AB342" s="103" t="s">
        <v>324</v>
      </c>
      <c r="AC342" s="103" t="s">
        <v>49</v>
      </c>
      <c r="AD342" s="103" t="s">
        <v>60</v>
      </c>
      <c r="AE342" s="6" t="str">
        <f t="shared" si="18"/>
        <v>A</v>
      </c>
      <c r="AF342" s="87"/>
      <c r="AG342" s="88" t="str">
        <f t="shared" si="19"/>
        <v>N.A.</v>
      </c>
      <c r="AH342" s="136" t="s">
        <v>1449</v>
      </c>
      <c r="AI342" s="156" t="s">
        <v>39</v>
      </c>
      <c r="AJ342" s="136" t="s">
        <v>1449</v>
      </c>
      <c r="AK342" s="47" t="str">
        <f t="shared" si="20"/>
        <v>SI</v>
      </c>
    </row>
    <row r="343" spans="1:37" s="64" customFormat="1" ht="31.5" customHeight="1" x14ac:dyDescent="0.25">
      <c r="A343" s="142">
        <v>912</v>
      </c>
      <c r="B343" s="77"/>
      <c r="C343" s="77"/>
      <c r="D343" s="103" t="s">
        <v>938</v>
      </c>
      <c r="E343" s="164">
        <v>44057</v>
      </c>
      <c r="F343" s="103" t="s">
        <v>42</v>
      </c>
      <c r="G343" s="103" t="s">
        <v>952</v>
      </c>
      <c r="H343" s="103" t="s">
        <v>43</v>
      </c>
      <c r="I343" s="136" t="s">
        <v>951</v>
      </c>
      <c r="J343" s="14" t="s">
        <v>45</v>
      </c>
      <c r="K343" s="14" t="s">
        <v>159</v>
      </c>
      <c r="L343" s="103" t="s">
        <v>696</v>
      </c>
      <c r="M343" s="103" t="s">
        <v>56</v>
      </c>
      <c r="N343" s="103"/>
      <c r="O343" s="87"/>
      <c r="P343" s="103"/>
      <c r="Q343" s="87"/>
      <c r="R343" s="87"/>
      <c r="S343" s="103"/>
      <c r="T343" s="77">
        <v>1</v>
      </c>
      <c r="U343" s="87"/>
      <c r="V343" s="136" t="s">
        <v>953</v>
      </c>
      <c r="W343" s="103" t="s">
        <v>954</v>
      </c>
      <c r="X343" s="103" t="s">
        <v>954</v>
      </c>
      <c r="Y343" s="103">
        <v>2</v>
      </c>
      <c r="Z343" s="163">
        <v>44105</v>
      </c>
      <c r="AA343" s="163">
        <v>44377</v>
      </c>
      <c r="AB343" s="103" t="s">
        <v>324</v>
      </c>
      <c r="AC343" s="103" t="s">
        <v>49</v>
      </c>
      <c r="AD343" s="103" t="s">
        <v>60</v>
      </c>
      <c r="AE343" s="6" t="str">
        <f t="shared" si="18"/>
        <v>A</v>
      </c>
      <c r="AF343" s="87"/>
      <c r="AG343" s="88" t="str">
        <f t="shared" si="19"/>
        <v>N.A.</v>
      </c>
      <c r="AH343" s="136" t="s">
        <v>1339</v>
      </c>
      <c r="AI343" s="156" t="s">
        <v>39</v>
      </c>
      <c r="AJ343" s="136" t="s">
        <v>1339</v>
      </c>
      <c r="AK343" s="47" t="str">
        <f t="shared" si="20"/>
        <v>SI</v>
      </c>
    </row>
    <row r="344" spans="1:37" s="64" customFormat="1" ht="78.75" x14ac:dyDescent="0.25">
      <c r="A344" s="142">
        <v>913</v>
      </c>
      <c r="B344" s="77"/>
      <c r="C344" s="77"/>
      <c r="D344" s="103" t="s">
        <v>938</v>
      </c>
      <c r="E344" s="164">
        <v>44057</v>
      </c>
      <c r="F344" s="103" t="s">
        <v>42</v>
      </c>
      <c r="G344" s="103" t="s">
        <v>956</v>
      </c>
      <c r="H344" s="103" t="s">
        <v>43</v>
      </c>
      <c r="I344" s="136" t="s">
        <v>955</v>
      </c>
      <c r="J344" s="14" t="s">
        <v>45</v>
      </c>
      <c r="K344" s="14" t="s">
        <v>159</v>
      </c>
      <c r="L344" s="103" t="s">
        <v>696</v>
      </c>
      <c r="M344" s="103" t="s">
        <v>56</v>
      </c>
      <c r="N344" s="103"/>
      <c r="O344" s="87"/>
      <c r="P344" s="103"/>
      <c r="Q344" s="87"/>
      <c r="R344" s="87"/>
      <c r="S344" s="103"/>
      <c r="T344" s="77">
        <v>1</v>
      </c>
      <c r="U344" s="87"/>
      <c r="V344" s="136" t="s">
        <v>957</v>
      </c>
      <c r="W344" s="103" t="s">
        <v>958</v>
      </c>
      <c r="X344" s="103" t="s">
        <v>958</v>
      </c>
      <c r="Y344" s="103">
        <v>1</v>
      </c>
      <c r="Z344" s="163">
        <v>44105</v>
      </c>
      <c r="AA344" s="163">
        <v>44196</v>
      </c>
      <c r="AB344" s="103" t="s">
        <v>324</v>
      </c>
      <c r="AC344" s="103" t="s">
        <v>49</v>
      </c>
      <c r="AD344" s="103" t="s">
        <v>60</v>
      </c>
      <c r="AE344" s="6" t="str">
        <f t="shared" si="18"/>
        <v>A</v>
      </c>
      <c r="AF344" s="87"/>
      <c r="AG344" s="88" t="str">
        <f t="shared" si="19"/>
        <v>N.A.</v>
      </c>
      <c r="AH344" s="136" t="s">
        <v>1339</v>
      </c>
      <c r="AI344" s="156" t="s">
        <v>39</v>
      </c>
      <c r="AJ344" s="136" t="s">
        <v>1339</v>
      </c>
      <c r="AK344" s="47" t="str">
        <f t="shared" si="20"/>
        <v>SI</v>
      </c>
    </row>
    <row r="345" spans="1:37" s="64" customFormat="1" ht="47.25" x14ac:dyDescent="0.25">
      <c r="A345" s="142">
        <v>914</v>
      </c>
      <c r="B345" s="77"/>
      <c r="C345" s="77"/>
      <c r="D345" s="103" t="s">
        <v>938</v>
      </c>
      <c r="E345" s="164">
        <v>44057</v>
      </c>
      <c r="F345" s="103" t="s">
        <v>42</v>
      </c>
      <c r="G345" s="103" t="s">
        <v>959</v>
      </c>
      <c r="H345" s="103" t="s">
        <v>43</v>
      </c>
      <c r="I345" s="136" t="s">
        <v>960</v>
      </c>
      <c r="J345" s="14" t="s">
        <v>45</v>
      </c>
      <c r="K345" s="14" t="s">
        <v>159</v>
      </c>
      <c r="L345" s="103" t="s">
        <v>696</v>
      </c>
      <c r="M345" s="103" t="s">
        <v>56</v>
      </c>
      <c r="N345" s="103"/>
      <c r="O345" s="87"/>
      <c r="P345" s="103"/>
      <c r="Q345" s="87"/>
      <c r="R345" s="87"/>
      <c r="S345" s="103"/>
      <c r="T345" s="77">
        <v>1</v>
      </c>
      <c r="U345" s="87"/>
      <c r="V345" s="136" t="s">
        <v>961</v>
      </c>
      <c r="W345" s="103" t="s">
        <v>962</v>
      </c>
      <c r="X345" s="103" t="s">
        <v>962</v>
      </c>
      <c r="Y345" s="103">
        <v>1</v>
      </c>
      <c r="Z345" s="163">
        <v>44105</v>
      </c>
      <c r="AA345" s="163">
        <v>44196</v>
      </c>
      <c r="AB345" s="103" t="s">
        <v>324</v>
      </c>
      <c r="AC345" s="103" t="s">
        <v>49</v>
      </c>
      <c r="AD345" s="103" t="s">
        <v>60</v>
      </c>
      <c r="AE345" s="6" t="str">
        <f t="shared" si="18"/>
        <v>A</v>
      </c>
      <c r="AF345" s="87"/>
      <c r="AG345" s="88" t="str">
        <f t="shared" si="19"/>
        <v>N.A.</v>
      </c>
      <c r="AH345" s="136" t="s">
        <v>1339</v>
      </c>
      <c r="AI345" s="156" t="s">
        <v>39</v>
      </c>
      <c r="AJ345" s="136" t="s">
        <v>1339</v>
      </c>
      <c r="AK345" s="47" t="str">
        <f t="shared" si="20"/>
        <v>SI</v>
      </c>
    </row>
    <row r="346" spans="1:37" s="64" customFormat="1" ht="71.25" customHeight="1" x14ac:dyDescent="0.25">
      <c r="A346" s="142">
        <v>915</v>
      </c>
      <c r="B346" s="77"/>
      <c r="C346" s="77"/>
      <c r="D346" s="103" t="s">
        <v>938</v>
      </c>
      <c r="E346" s="164">
        <v>44057</v>
      </c>
      <c r="F346" s="103" t="s">
        <v>42</v>
      </c>
      <c r="G346" s="103" t="s">
        <v>964</v>
      </c>
      <c r="H346" s="103" t="s">
        <v>43</v>
      </c>
      <c r="I346" s="136" t="s">
        <v>963</v>
      </c>
      <c r="J346" s="14" t="s">
        <v>45</v>
      </c>
      <c r="K346" s="14" t="s">
        <v>159</v>
      </c>
      <c r="L346" s="103" t="s">
        <v>696</v>
      </c>
      <c r="M346" s="103" t="s">
        <v>56</v>
      </c>
      <c r="N346" s="103"/>
      <c r="O346" s="87"/>
      <c r="P346" s="103"/>
      <c r="Q346" s="87"/>
      <c r="R346" s="87"/>
      <c r="S346" s="103"/>
      <c r="T346" s="77">
        <v>1</v>
      </c>
      <c r="U346" s="87"/>
      <c r="V346" s="136" t="s">
        <v>965</v>
      </c>
      <c r="W346" s="103" t="s">
        <v>966</v>
      </c>
      <c r="X346" s="103" t="s">
        <v>966</v>
      </c>
      <c r="Y346" s="103">
        <v>1</v>
      </c>
      <c r="Z346" s="163">
        <v>44105</v>
      </c>
      <c r="AA346" s="163">
        <v>44377</v>
      </c>
      <c r="AB346" s="103" t="s">
        <v>324</v>
      </c>
      <c r="AC346" s="103" t="s">
        <v>49</v>
      </c>
      <c r="AD346" s="103" t="s">
        <v>60</v>
      </c>
      <c r="AE346" s="6" t="str">
        <f t="shared" si="18"/>
        <v>A</v>
      </c>
      <c r="AF346" s="87"/>
      <c r="AG346" s="88" t="str">
        <f t="shared" si="19"/>
        <v>N.A.</v>
      </c>
      <c r="AH346" s="136" t="s">
        <v>1339</v>
      </c>
      <c r="AI346" s="156" t="s">
        <v>39</v>
      </c>
      <c r="AJ346" s="136" t="s">
        <v>1339</v>
      </c>
      <c r="AK346" s="47" t="str">
        <f t="shared" si="20"/>
        <v>SI</v>
      </c>
    </row>
    <row r="347" spans="1:37" s="64" customFormat="1" ht="110.25" x14ac:dyDescent="0.25">
      <c r="A347" s="142">
        <v>916</v>
      </c>
      <c r="B347" s="77"/>
      <c r="C347" s="77"/>
      <c r="D347" s="103" t="s">
        <v>938</v>
      </c>
      <c r="E347" s="164">
        <v>44057</v>
      </c>
      <c r="F347" s="103" t="s">
        <v>42</v>
      </c>
      <c r="G347" s="103" t="s">
        <v>968</v>
      </c>
      <c r="H347" s="103" t="s">
        <v>43</v>
      </c>
      <c r="I347" s="136" t="s">
        <v>967</v>
      </c>
      <c r="J347" s="14" t="s">
        <v>45</v>
      </c>
      <c r="K347" s="14" t="s">
        <v>159</v>
      </c>
      <c r="L347" s="103" t="s">
        <v>696</v>
      </c>
      <c r="M347" s="103" t="s">
        <v>56</v>
      </c>
      <c r="N347" s="103"/>
      <c r="O347" s="87"/>
      <c r="P347" s="103"/>
      <c r="Q347" s="87"/>
      <c r="R347" s="87"/>
      <c r="S347" s="103"/>
      <c r="T347" s="77">
        <v>1</v>
      </c>
      <c r="U347" s="87"/>
      <c r="V347" s="136" t="s">
        <v>969</v>
      </c>
      <c r="W347" s="103" t="s">
        <v>970</v>
      </c>
      <c r="X347" s="103" t="s">
        <v>970</v>
      </c>
      <c r="Y347" s="103">
        <v>1</v>
      </c>
      <c r="Z347" s="163">
        <v>44105</v>
      </c>
      <c r="AA347" s="163">
        <v>44377</v>
      </c>
      <c r="AB347" s="103" t="s">
        <v>324</v>
      </c>
      <c r="AC347" s="103" t="s">
        <v>49</v>
      </c>
      <c r="AD347" s="103" t="s">
        <v>60</v>
      </c>
      <c r="AE347" s="6" t="str">
        <f t="shared" si="18"/>
        <v>A</v>
      </c>
      <c r="AF347" s="87"/>
      <c r="AG347" s="88" t="str">
        <f t="shared" si="19"/>
        <v>N.A.</v>
      </c>
      <c r="AH347" s="136" t="s">
        <v>1339</v>
      </c>
      <c r="AI347" s="156" t="s">
        <v>39</v>
      </c>
      <c r="AJ347" s="136" t="s">
        <v>1339</v>
      </c>
      <c r="AK347" s="47" t="str">
        <f t="shared" si="20"/>
        <v>SI</v>
      </c>
    </row>
    <row r="348" spans="1:37" s="64" customFormat="1" ht="58.5" customHeight="1" x14ac:dyDescent="0.25">
      <c r="A348" s="142">
        <v>917</v>
      </c>
      <c r="B348" s="77"/>
      <c r="C348" s="77"/>
      <c r="D348" s="103" t="s">
        <v>938</v>
      </c>
      <c r="E348" s="164">
        <v>44057</v>
      </c>
      <c r="F348" s="103" t="s">
        <v>42</v>
      </c>
      <c r="G348" s="103" t="s">
        <v>972</v>
      </c>
      <c r="H348" s="103" t="s">
        <v>43</v>
      </c>
      <c r="I348" s="136" t="s">
        <v>971</v>
      </c>
      <c r="J348" s="14" t="s">
        <v>45</v>
      </c>
      <c r="K348" s="14" t="s">
        <v>159</v>
      </c>
      <c r="L348" s="103" t="s">
        <v>696</v>
      </c>
      <c r="M348" s="103" t="s">
        <v>56</v>
      </c>
      <c r="N348" s="103"/>
      <c r="O348" s="87"/>
      <c r="P348" s="103"/>
      <c r="Q348" s="87"/>
      <c r="R348" s="87"/>
      <c r="S348" s="103"/>
      <c r="T348" s="77">
        <v>1</v>
      </c>
      <c r="U348" s="87"/>
      <c r="V348" s="136" t="s">
        <v>973</v>
      </c>
      <c r="W348" s="103" t="s">
        <v>974</v>
      </c>
      <c r="X348" s="103" t="s">
        <v>974</v>
      </c>
      <c r="Y348" s="103">
        <v>2</v>
      </c>
      <c r="Z348" s="163">
        <v>44105</v>
      </c>
      <c r="AA348" s="163">
        <v>44286</v>
      </c>
      <c r="AB348" s="103" t="s">
        <v>324</v>
      </c>
      <c r="AC348" s="103" t="s">
        <v>49</v>
      </c>
      <c r="AD348" s="103" t="s">
        <v>60</v>
      </c>
      <c r="AE348" s="6" t="str">
        <f t="shared" si="18"/>
        <v>A</v>
      </c>
      <c r="AF348" s="87"/>
      <c r="AG348" s="88" t="str">
        <f t="shared" si="19"/>
        <v>N.A.</v>
      </c>
      <c r="AH348" s="136" t="s">
        <v>1339</v>
      </c>
      <c r="AI348" s="156" t="s">
        <v>39</v>
      </c>
      <c r="AJ348" s="136" t="s">
        <v>1339</v>
      </c>
      <c r="AK348" s="47" t="str">
        <f t="shared" si="20"/>
        <v>SI</v>
      </c>
    </row>
    <row r="349" spans="1:37" s="64" customFormat="1" ht="63" x14ac:dyDescent="0.25">
      <c r="A349" s="142">
        <v>918</v>
      </c>
      <c r="B349" s="77"/>
      <c r="C349" s="77"/>
      <c r="D349" s="103" t="s">
        <v>938</v>
      </c>
      <c r="E349" s="164">
        <v>44057</v>
      </c>
      <c r="F349" s="103" t="s">
        <v>42</v>
      </c>
      <c r="G349" s="103" t="s">
        <v>976</v>
      </c>
      <c r="H349" s="103" t="s">
        <v>43</v>
      </c>
      <c r="I349" s="136" t="s">
        <v>975</v>
      </c>
      <c r="J349" s="14" t="s">
        <v>45</v>
      </c>
      <c r="K349" s="14" t="s">
        <v>159</v>
      </c>
      <c r="L349" s="103" t="s">
        <v>696</v>
      </c>
      <c r="M349" s="103" t="s">
        <v>56</v>
      </c>
      <c r="N349" s="103"/>
      <c r="O349" s="87"/>
      <c r="P349" s="103"/>
      <c r="Q349" s="87"/>
      <c r="R349" s="87"/>
      <c r="S349" s="103"/>
      <c r="T349" s="77">
        <v>1</v>
      </c>
      <c r="U349" s="87"/>
      <c r="V349" s="136" t="s">
        <v>977</v>
      </c>
      <c r="W349" s="103" t="s">
        <v>978</v>
      </c>
      <c r="X349" s="103" t="s">
        <v>978</v>
      </c>
      <c r="Y349" s="103">
        <v>1</v>
      </c>
      <c r="Z349" s="163">
        <v>44105</v>
      </c>
      <c r="AA349" s="163">
        <v>44286</v>
      </c>
      <c r="AB349" s="103" t="s">
        <v>324</v>
      </c>
      <c r="AC349" s="103" t="s">
        <v>49</v>
      </c>
      <c r="AD349" s="103" t="s">
        <v>60</v>
      </c>
      <c r="AE349" s="6" t="str">
        <f t="shared" si="18"/>
        <v>A</v>
      </c>
      <c r="AF349" s="87"/>
      <c r="AG349" s="88" t="str">
        <f t="shared" si="19"/>
        <v>N.A.</v>
      </c>
      <c r="AH349" s="136" t="s">
        <v>1339</v>
      </c>
      <c r="AI349" s="156" t="s">
        <v>39</v>
      </c>
      <c r="AJ349" s="136" t="s">
        <v>1339</v>
      </c>
      <c r="AK349" s="47" t="str">
        <f t="shared" si="20"/>
        <v>SI</v>
      </c>
    </row>
    <row r="350" spans="1:37" s="64" customFormat="1" ht="126" x14ac:dyDescent="0.25">
      <c r="A350" s="142">
        <v>919</v>
      </c>
      <c r="B350" s="77"/>
      <c r="C350" s="77"/>
      <c r="D350" s="103" t="s">
        <v>938</v>
      </c>
      <c r="E350" s="164">
        <v>44057</v>
      </c>
      <c r="F350" s="103" t="s">
        <v>42</v>
      </c>
      <c r="G350" s="103" t="s">
        <v>980</v>
      </c>
      <c r="H350" s="103" t="s">
        <v>43</v>
      </c>
      <c r="I350" s="136" t="s">
        <v>979</v>
      </c>
      <c r="J350" s="14" t="s">
        <v>45</v>
      </c>
      <c r="K350" s="14" t="s">
        <v>159</v>
      </c>
      <c r="L350" s="103" t="s">
        <v>696</v>
      </c>
      <c r="M350" s="103" t="s">
        <v>56</v>
      </c>
      <c r="N350" s="103"/>
      <c r="O350" s="87"/>
      <c r="P350" s="103"/>
      <c r="Q350" s="87"/>
      <c r="R350" s="87"/>
      <c r="S350" s="103"/>
      <c r="T350" s="77">
        <v>1</v>
      </c>
      <c r="U350" s="87"/>
      <c r="V350" s="136" t="s">
        <v>981</v>
      </c>
      <c r="W350" s="103" t="s">
        <v>982</v>
      </c>
      <c r="X350" s="103" t="s">
        <v>982</v>
      </c>
      <c r="Y350" s="103">
        <v>1</v>
      </c>
      <c r="Z350" s="163">
        <v>44105</v>
      </c>
      <c r="AA350" s="163">
        <v>44286</v>
      </c>
      <c r="AB350" s="103" t="s">
        <v>324</v>
      </c>
      <c r="AC350" s="103" t="s">
        <v>49</v>
      </c>
      <c r="AD350" s="103" t="s">
        <v>60</v>
      </c>
      <c r="AE350" s="6" t="str">
        <f t="shared" si="18"/>
        <v>A</v>
      </c>
      <c r="AF350" s="87"/>
      <c r="AG350" s="88" t="str">
        <f t="shared" si="19"/>
        <v>N.A.</v>
      </c>
      <c r="AH350" s="136" t="s">
        <v>1339</v>
      </c>
      <c r="AI350" s="156" t="s">
        <v>39</v>
      </c>
      <c r="AJ350" s="136" t="s">
        <v>1339</v>
      </c>
      <c r="AK350" s="47" t="str">
        <f t="shared" si="20"/>
        <v>SI</v>
      </c>
    </row>
    <row r="351" spans="1:37" s="64" customFormat="1" ht="63" x14ac:dyDescent="0.25">
      <c r="A351" s="142">
        <v>920</v>
      </c>
      <c r="B351" s="77"/>
      <c r="C351" s="77"/>
      <c r="D351" s="103" t="s">
        <v>938</v>
      </c>
      <c r="E351" s="164">
        <v>44057</v>
      </c>
      <c r="F351" s="103" t="s">
        <v>42</v>
      </c>
      <c r="G351" s="103" t="s">
        <v>984</v>
      </c>
      <c r="H351" s="103" t="s">
        <v>43</v>
      </c>
      <c r="I351" s="136" t="s">
        <v>983</v>
      </c>
      <c r="J351" s="14" t="s">
        <v>45</v>
      </c>
      <c r="K351" s="14" t="s">
        <v>159</v>
      </c>
      <c r="L351" s="103" t="s">
        <v>696</v>
      </c>
      <c r="M351" s="103" t="s">
        <v>56</v>
      </c>
      <c r="N351" s="103"/>
      <c r="O351" s="87"/>
      <c r="P351" s="103"/>
      <c r="Q351" s="87"/>
      <c r="R351" s="87"/>
      <c r="S351" s="103"/>
      <c r="T351" s="77">
        <v>1</v>
      </c>
      <c r="U351" s="87"/>
      <c r="V351" s="136" t="s">
        <v>985</v>
      </c>
      <c r="W351" s="103" t="s">
        <v>986</v>
      </c>
      <c r="X351" s="103" t="s">
        <v>986</v>
      </c>
      <c r="Y351" s="103">
        <v>1</v>
      </c>
      <c r="Z351" s="163">
        <v>44105</v>
      </c>
      <c r="AA351" s="163">
        <v>44196</v>
      </c>
      <c r="AB351" s="103" t="s">
        <v>324</v>
      </c>
      <c r="AC351" s="103" t="s">
        <v>49</v>
      </c>
      <c r="AD351" s="103" t="s">
        <v>60</v>
      </c>
      <c r="AE351" s="6" t="str">
        <f t="shared" si="18"/>
        <v>A</v>
      </c>
      <c r="AF351" s="87"/>
      <c r="AG351" s="88" t="str">
        <f t="shared" si="19"/>
        <v>N.A.</v>
      </c>
      <c r="AH351" s="136" t="s">
        <v>1339</v>
      </c>
      <c r="AI351" s="156" t="s">
        <v>39</v>
      </c>
      <c r="AJ351" s="136" t="s">
        <v>1339</v>
      </c>
      <c r="AK351" s="47" t="str">
        <f t="shared" si="20"/>
        <v>SI</v>
      </c>
    </row>
    <row r="352" spans="1:37" s="64" customFormat="1" ht="94.5" x14ac:dyDescent="0.25">
      <c r="A352" s="142">
        <v>921</v>
      </c>
      <c r="B352" s="77"/>
      <c r="C352" s="77"/>
      <c r="D352" s="103" t="s">
        <v>938</v>
      </c>
      <c r="E352" s="164">
        <v>44057</v>
      </c>
      <c r="F352" s="103" t="s">
        <v>42</v>
      </c>
      <c r="G352" s="103" t="s">
        <v>988</v>
      </c>
      <c r="H352" s="103" t="s">
        <v>43</v>
      </c>
      <c r="I352" s="136" t="s">
        <v>987</v>
      </c>
      <c r="J352" s="14" t="s">
        <v>45</v>
      </c>
      <c r="K352" s="14" t="s">
        <v>159</v>
      </c>
      <c r="L352" s="103" t="s">
        <v>696</v>
      </c>
      <c r="M352" s="103" t="s">
        <v>56</v>
      </c>
      <c r="N352" s="103"/>
      <c r="O352" s="87"/>
      <c r="P352" s="103"/>
      <c r="Q352" s="87"/>
      <c r="R352" s="87"/>
      <c r="S352" s="103"/>
      <c r="T352" s="77">
        <v>1</v>
      </c>
      <c r="U352" s="87"/>
      <c r="V352" s="136" t="s">
        <v>989</v>
      </c>
      <c r="W352" s="103" t="s">
        <v>990</v>
      </c>
      <c r="X352" s="103" t="s">
        <v>990</v>
      </c>
      <c r="Y352" s="103">
        <v>1</v>
      </c>
      <c r="Z352" s="163">
        <v>44105</v>
      </c>
      <c r="AA352" s="163">
        <v>44377</v>
      </c>
      <c r="AB352" s="103" t="s">
        <v>324</v>
      </c>
      <c r="AC352" s="103" t="s">
        <v>49</v>
      </c>
      <c r="AD352" s="103" t="s">
        <v>60</v>
      </c>
      <c r="AE352" s="6" t="str">
        <f t="shared" si="18"/>
        <v>A</v>
      </c>
      <c r="AF352" s="87"/>
      <c r="AG352" s="88" t="str">
        <f t="shared" si="19"/>
        <v>N.A.</v>
      </c>
      <c r="AH352" s="136" t="s">
        <v>1339</v>
      </c>
      <c r="AI352" s="156" t="s">
        <v>39</v>
      </c>
      <c r="AJ352" s="136" t="s">
        <v>1339</v>
      </c>
      <c r="AK352" s="47" t="str">
        <f t="shared" si="20"/>
        <v>SI</v>
      </c>
    </row>
    <row r="353" spans="1:37" s="64" customFormat="1" ht="94.5" x14ac:dyDescent="0.25">
      <c r="A353" s="142">
        <v>922</v>
      </c>
      <c r="B353" s="77"/>
      <c r="C353" s="77"/>
      <c r="D353" s="103" t="s">
        <v>938</v>
      </c>
      <c r="E353" s="164">
        <v>44057</v>
      </c>
      <c r="F353" s="103" t="s">
        <v>42</v>
      </c>
      <c r="G353" s="103" t="s">
        <v>992</v>
      </c>
      <c r="H353" s="103" t="s">
        <v>43</v>
      </c>
      <c r="I353" s="136" t="s">
        <v>991</v>
      </c>
      <c r="J353" s="14" t="s">
        <v>45</v>
      </c>
      <c r="K353" s="14" t="s">
        <v>159</v>
      </c>
      <c r="L353" s="103" t="s">
        <v>696</v>
      </c>
      <c r="M353" s="103" t="s">
        <v>56</v>
      </c>
      <c r="N353" s="103"/>
      <c r="O353" s="87"/>
      <c r="P353" s="103"/>
      <c r="Q353" s="87"/>
      <c r="R353" s="87"/>
      <c r="S353" s="103"/>
      <c r="T353" s="77">
        <v>1</v>
      </c>
      <c r="U353" s="87"/>
      <c r="V353" s="136" t="s">
        <v>993</v>
      </c>
      <c r="W353" s="103" t="s">
        <v>994</v>
      </c>
      <c r="X353" s="103" t="s">
        <v>994</v>
      </c>
      <c r="Y353" s="103">
        <v>1</v>
      </c>
      <c r="Z353" s="163">
        <v>44119</v>
      </c>
      <c r="AA353" s="163">
        <v>44377</v>
      </c>
      <c r="AB353" s="103" t="s">
        <v>324</v>
      </c>
      <c r="AC353" s="103" t="s">
        <v>49</v>
      </c>
      <c r="AD353" s="103" t="s">
        <v>60</v>
      </c>
      <c r="AE353" s="6" t="str">
        <f t="shared" si="18"/>
        <v>A</v>
      </c>
      <c r="AF353" s="87"/>
      <c r="AG353" s="88" t="str">
        <f t="shared" si="19"/>
        <v>N.A.</v>
      </c>
      <c r="AH353" s="136" t="s">
        <v>1339</v>
      </c>
      <c r="AI353" s="156" t="s">
        <v>39</v>
      </c>
      <c r="AJ353" s="136" t="s">
        <v>1339</v>
      </c>
      <c r="AK353" s="47" t="str">
        <f t="shared" si="20"/>
        <v>SI</v>
      </c>
    </row>
    <row r="354" spans="1:37" s="64" customFormat="1" ht="78.75" x14ac:dyDescent="0.25">
      <c r="A354" s="142">
        <v>923</v>
      </c>
      <c r="B354" s="77"/>
      <c r="C354" s="77"/>
      <c r="D354" s="103" t="s">
        <v>938</v>
      </c>
      <c r="E354" s="164">
        <v>44057</v>
      </c>
      <c r="F354" s="103" t="s">
        <v>42</v>
      </c>
      <c r="G354" s="103" t="s">
        <v>996</v>
      </c>
      <c r="H354" s="103" t="s">
        <v>43</v>
      </c>
      <c r="I354" s="136" t="s">
        <v>995</v>
      </c>
      <c r="J354" s="14" t="s">
        <v>45</v>
      </c>
      <c r="K354" s="14" t="s">
        <v>159</v>
      </c>
      <c r="L354" s="103" t="s">
        <v>696</v>
      </c>
      <c r="M354" s="103" t="s">
        <v>56</v>
      </c>
      <c r="N354" s="103"/>
      <c r="O354" s="87"/>
      <c r="P354" s="103"/>
      <c r="Q354" s="87"/>
      <c r="R354" s="87"/>
      <c r="S354" s="103"/>
      <c r="T354" s="77">
        <v>1</v>
      </c>
      <c r="U354" s="87"/>
      <c r="V354" s="136" t="s">
        <v>997</v>
      </c>
      <c r="W354" s="103" t="s">
        <v>998</v>
      </c>
      <c r="X354" s="103" t="s">
        <v>998</v>
      </c>
      <c r="Y354" s="103">
        <v>1</v>
      </c>
      <c r="Z354" s="163">
        <v>44105</v>
      </c>
      <c r="AA354" s="163">
        <v>44377</v>
      </c>
      <c r="AB354" s="103" t="s">
        <v>324</v>
      </c>
      <c r="AC354" s="103" t="s">
        <v>49</v>
      </c>
      <c r="AD354" s="103" t="s">
        <v>60</v>
      </c>
      <c r="AE354" s="6" t="str">
        <f t="shared" si="18"/>
        <v>A</v>
      </c>
      <c r="AF354" s="87"/>
      <c r="AG354" s="88" t="str">
        <f t="shared" si="19"/>
        <v>N.A.</v>
      </c>
      <c r="AH354" s="136" t="s">
        <v>1339</v>
      </c>
      <c r="AI354" s="156" t="s">
        <v>39</v>
      </c>
      <c r="AJ354" s="136" t="s">
        <v>1339</v>
      </c>
      <c r="AK354" s="47" t="str">
        <f t="shared" si="20"/>
        <v>SI</v>
      </c>
    </row>
    <row r="355" spans="1:37" s="64" customFormat="1" ht="94.5" x14ac:dyDescent="0.25">
      <c r="A355" s="142">
        <v>924</v>
      </c>
      <c r="B355" s="77"/>
      <c r="C355" s="77"/>
      <c r="D355" s="103" t="s">
        <v>938</v>
      </c>
      <c r="E355" s="164">
        <v>44057</v>
      </c>
      <c r="F355" s="103" t="s">
        <v>42</v>
      </c>
      <c r="G355" s="103" t="s">
        <v>1000</v>
      </c>
      <c r="H355" s="103" t="s">
        <v>43</v>
      </c>
      <c r="I355" s="136" t="s">
        <v>999</v>
      </c>
      <c r="J355" s="14" t="s">
        <v>45</v>
      </c>
      <c r="K355" s="14" t="s">
        <v>159</v>
      </c>
      <c r="L355" s="103" t="s">
        <v>696</v>
      </c>
      <c r="M355" s="103" t="s">
        <v>56</v>
      </c>
      <c r="N355" s="103"/>
      <c r="O355" s="87"/>
      <c r="P355" s="103"/>
      <c r="Q355" s="87"/>
      <c r="R355" s="87"/>
      <c r="S355" s="103"/>
      <c r="T355" s="77">
        <v>1</v>
      </c>
      <c r="U355" s="87"/>
      <c r="V355" s="136" t="s">
        <v>1001</v>
      </c>
      <c r="W355" s="103" t="s">
        <v>1002</v>
      </c>
      <c r="X355" s="103" t="s">
        <v>1002</v>
      </c>
      <c r="Y355" s="103">
        <v>1</v>
      </c>
      <c r="Z355" s="163">
        <v>44105</v>
      </c>
      <c r="AA355" s="163">
        <v>44377</v>
      </c>
      <c r="AB355" s="103" t="s">
        <v>324</v>
      </c>
      <c r="AC355" s="103" t="s">
        <v>49</v>
      </c>
      <c r="AD355" s="103" t="s">
        <v>60</v>
      </c>
      <c r="AE355" s="6" t="str">
        <f t="shared" si="18"/>
        <v>A</v>
      </c>
      <c r="AF355" s="87"/>
      <c r="AG355" s="88" t="str">
        <f t="shared" si="19"/>
        <v>N.A.</v>
      </c>
      <c r="AH355" s="136" t="s">
        <v>1339</v>
      </c>
      <c r="AI355" s="156" t="s">
        <v>39</v>
      </c>
      <c r="AJ355" s="136" t="s">
        <v>1339</v>
      </c>
      <c r="AK355" s="47" t="str">
        <f t="shared" si="20"/>
        <v>SI</v>
      </c>
    </row>
    <row r="356" spans="1:37" s="64" customFormat="1" ht="110.25" x14ac:dyDescent="0.25">
      <c r="A356" s="142">
        <v>925</v>
      </c>
      <c r="B356" s="77"/>
      <c r="C356" s="77"/>
      <c r="D356" s="103" t="s">
        <v>1004</v>
      </c>
      <c r="E356" s="164">
        <v>44055</v>
      </c>
      <c r="F356" s="103" t="s">
        <v>42</v>
      </c>
      <c r="G356" s="103"/>
      <c r="H356" s="103" t="s">
        <v>43</v>
      </c>
      <c r="I356" s="136" t="s">
        <v>1003</v>
      </c>
      <c r="J356" s="14" t="s">
        <v>45</v>
      </c>
      <c r="K356" s="14" t="s">
        <v>159</v>
      </c>
      <c r="L356" s="103" t="s">
        <v>696</v>
      </c>
      <c r="M356" s="103" t="s">
        <v>56</v>
      </c>
      <c r="N356" s="103"/>
      <c r="O356" s="87"/>
      <c r="P356" s="103"/>
      <c r="Q356" s="87"/>
      <c r="R356" s="87"/>
      <c r="S356" s="103"/>
      <c r="T356" s="77">
        <v>1</v>
      </c>
      <c r="U356" s="87"/>
      <c r="V356" s="136" t="s">
        <v>1007</v>
      </c>
      <c r="W356" s="103" t="s">
        <v>1010</v>
      </c>
      <c r="X356" s="103" t="s">
        <v>1010</v>
      </c>
      <c r="Y356" s="103">
        <v>2</v>
      </c>
      <c r="Z356" s="163">
        <v>44105</v>
      </c>
      <c r="AA356" s="163">
        <v>44286</v>
      </c>
      <c r="AB356" s="103" t="s">
        <v>324</v>
      </c>
      <c r="AC356" s="103" t="s">
        <v>49</v>
      </c>
      <c r="AD356" s="103" t="s">
        <v>60</v>
      </c>
      <c r="AE356" s="6" t="str">
        <f t="shared" si="18"/>
        <v>A</v>
      </c>
      <c r="AF356" s="87"/>
      <c r="AG356" s="88" t="str">
        <f t="shared" si="19"/>
        <v>N.A.</v>
      </c>
      <c r="AH356" s="136" t="s">
        <v>1339</v>
      </c>
      <c r="AI356" s="156" t="s">
        <v>39</v>
      </c>
      <c r="AJ356" s="136" t="s">
        <v>1339</v>
      </c>
      <c r="AK356" s="47" t="str">
        <f t="shared" si="20"/>
        <v>SI</v>
      </c>
    </row>
    <row r="357" spans="1:37" s="64" customFormat="1" ht="94.5" x14ac:dyDescent="0.25">
      <c r="A357" s="142">
        <v>926</v>
      </c>
      <c r="B357" s="77"/>
      <c r="C357" s="77"/>
      <c r="D357" s="103" t="s">
        <v>1004</v>
      </c>
      <c r="E357" s="164">
        <v>44055</v>
      </c>
      <c r="F357" s="103" t="s">
        <v>42</v>
      </c>
      <c r="G357" s="103"/>
      <c r="H357" s="103" t="s">
        <v>43</v>
      </c>
      <c r="I357" s="136" t="s">
        <v>1005</v>
      </c>
      <c r="J357" s="14" t="s">
        <v>45</v>
      </c>
      <c r="K357" s="14" t="s">
        <v>159</v>
      </c>
      <c r="L357" s="103" t="s">
        <v>696</v>
      </c>
      <c r="M357" s="103" t="s">
        <v>56</v>
      </c>
      <c r="N357" s="103"/>
      <c r="O357" s="87"/>
      <c r="P357" s="103"/>
      <c r="Q357" s="87"/>
      <c r="R357" s="87"/>
      <c r="S357" s="103"/>
      <c r="T357" s="77">
        <v>1</v>
      </c>
      <c r="U357" s="87"/>
      <c r="V357" s="136" t="s">
        <v>1008</v>
      </c>
      <c r="W357" s="103" t="s">
        <v>1011</v>
      </c>
      <c r="X357" s="103" t="s">
        <v>1011</v>
      </c>
      <c r="Y357" s="103">
        <v>1</v>
      </c>
      <c r="Z357" s="163">
        <v>44105</v>
      </c>
      <c r="AA357" s="163">
        <v>44286</v>
      </c>
      <c r="AB357" s="103" t="s">
        <v>324</v>
      </c>
      <c r="AC357" s="103" t="s">
        <v>49</v>
      </c>
      <c r="AD357" s="103" t="s">
        <v>60</v>
      </c>
      <c r="AE357" s="6" t="str">
        <f t="shared" si="18"/>
        <v>A</v>
      </c>
      <c r="AF357" s="87"/>
      <c r="AG357" s="88" t="str">
        <f t="shared" si="19"/>
        <v>N.A.</v>
      </c>
      <c r="AH357" s="136" t="s">
        <v>1339</v>
      </c>
      <c r="AI357" s="156" t="s">
        <v>39</v>
      </c>
      <c r="AJ357" s="136" t="s">
        <v>1339</v>
      </c>
      <c r="AK357" s="47" t="str">
        <f t="shared" si="20"/>
        <v>SI</v>
      </c>
    </row>
    <row r="358" spans="1:37" s="64" customFormat="1" ht="63" x14ac:dyDescent="0.25">
      <c r="A358" s="142">
        <v>927</v>
      </c>
      <c r="B358" s="77"/>
      <c r="C358" s="77"/>
      <c r="D358" s="103" t="s">
        <v>1004</v>
      </c>
      <c r="E358" s="164">
        <v>44055</v>
      </c>
      <c r="F358" s="103" t="s">
        <v>42</v>
      </c>
      <c r="G358" s="103"/>
      <c r="H358" s="103" t="s">
        <v>43</v>
      </c>
      <c r="I358" s="136" t="s">
        <v>1006</v>
      </c>
      <c r="J358" s="14" t="s">
        <v>45</v>
      </c>
      <c r="K358" s="14" t="s">
        <v>159</v>
      </c>
      <c r="L358" s="103" t="s">
        <v>696</v>
      </c>
      <c r="M358" s="103" t="s">
        <v>56</v>
      </c>
      <c r="N358" s="103"/>
      <c r="O358" s="87"/>
      <c r="P358" s="103"/>
      <c r="Q358" s="87"/>
      <c r="R358" s="87"/>
      <c r="S358" s="103"/>
      <c r="T358" s="77">
        <v>1</v>
      </c>
      <c r="U358" s="87"/>
      <c r="V358" s="136" t="s">
        <v>1009</v>
      </c>
      <c r="W358" s="103" t="s">
        <v>1012</v>
      </c>
      <c r="X358" s="103" t="s">
        <v>1012</v>
      </c>
      <c r="Y358" s="103">
        <v>2</v>
      </c>
      <c r="Z358" s="163">
        <v>44105</v>
      </c>
      <c r="AA358" s="163">
        <v>44286</v>
      </c>
      <c r="AB358" s="103" t="s">
        <v>324</v>
      </c>
      <c r="AC358" s="103" t="s">
        <v>49</v>
      </c>
      <c r="AD358" s="103" t="s">
        <v>60</v>
      </c>
      <c r="AE358" s="6" t="str">
        <f t="shared" si="18"/>
        <v>A</v>
      </c>
      <c r="AF358" s="87"/>
      <c r="AG358" s="88" t="str">
        <f t="shared" si="19"/>
        <v>N.A.</v>
      </c>
      <c r="AH358" s="136" t="s">
        <v>1339</v>
      </c>
      <c r="AI358" s="156" t="s">
        <v>39</v>
      </c>
      <c r="AJ358" s="136" t="s">
        <v>1339</v>
      </c>
      <c r="AK358" s="47" t="str">
        <f t="shared" si="20"/>
        <v>SI</v>
      </c>
    </row>
    <row r="359" spans="1:37" s="64" customFormat="1" ht="31.5" x14ac:dyDescent="0.25">
      <c r="A359" s="142">
        <v>928</v>
      </c>
      <c r="B359" s="77"/>
      <c r="C359" s="77"/>
      <c r="D359" s="103" t="s">
        <v>847</v>
      </c>
      <c r="E359" s="164">
        <v>44067</v>
      </c>
      <c r="F359" s="103" t="s">
        <v>74</v>
      </c>
      <c r="G359" s="103"/>
      <c r="H359" s="103" t="s">
        <v>837</v>
      </c>
      <c r="I359" s="136" t="s">
        <v>1013</v>
      </c>
      <c r="J359" s="14" t="s">
        <v>45</v>
      </c>
      <c r="K359" s="14" t="s">
        <v>159</v>
      </c>
      <c r="L359" s="103" t="s">
        <v>36</v>
      </c>
      <c r="M359" s="103" t="s">
        <v>56</v>
      </c>
      <c r="N359" s="103"/>
      <c r="O359" s="87"/>
      <c r="P359" s="103"/>
      <c r="Q359" s="87"/>
      <c r="R359" s="87"/>
      <c r="S359" s="103"/>
      <c r="T359" s="77">
        <v>1</v>
      </c>
      <c r="U359" s="87"/>
      <c r="V359" s="136"/>
      <c r="W359" s="103"/>
      <c r="X359" s="103"/>
      <c r="Y359" s="103"/>
      <c r="Z359" s="163"/>
      <c r="AA359" s="163"/>
      <c r="AB359" s="103" t="s">
        <v>322</v>
      </c>
      <c r="AC359" s="103"/>
      <c r="AD359" s="103" t="s">
        <v>105</v>
      </c>
      <c r="AE359" s="6" t="str">
        <f t="shared" si="18"/>
        <v>A</v>
      </c>
      <c r="AF359" s="87"/>
      <c r="AG359" s="88" t="str">
        <f t="shared" si="19"/>
        <v>N.A.</v>
      </c>
      <c r="AH359" s="136" t="s">
        <v>1449</v>
      </c>
      <c r="AI359" s="156" t="s">
        <v>39</v>
      </c>
      <c r="AJ359" s="136" t="s">
        <v>1449</v>
      </c>
      <c r="AK359" s="47" t="str">
        <f t="shared" si="20"/>
        <v>SI</v>
      </c>
    </row>
    <row r="360" spans="1:37" s="64" customFormat="1" ht="63" x14ac:dyDescent="0.25">
      <c r="A360" s="142">
        <v>929</v>
      </c>
      <c r="B360" s="77"/>
      <c r="C360" s="77"/>
      <c r="D360" s="26" t="s">
        <v>39</v>
      </c>
      <c r="E360" s="77"/>
      <c r="F360" s="103" t="s">
        <v>42</v>
      </c>
      <c r="G360" s="103"/>
      <c r="H360" s="103" t="s">
        <v>175</v>
      </c>
      <c r="I360" s="136" t="s">
        <v>1014</v>
      </c>
      <c r="J360" s="14" t="s">
        <v>646</v>
      </c>
      <c r="K360" s="14" t="s">
        <v>1015</v>
      </c>
      <c r="L360" s="103" t="s">
        <v>696</v>
      </c>
      <c r="M360" s="103" t="s">
        <v>56</v>
      </c>
      <c r="N360" s="103"/>
      <c r="O360" s="87"/>
      <c r="P360" s="103"/>
      <c r="Q360" s="87"/>
      <c r="R360" s="87"/>
      <c r="S360" s="103"/>
      <c r="T360" s="77">
        <v>1</v>
      </c>
      <c r="U360" s="87"/>
      <c r="V360" s="136" t="s">
        <v>1016</v>
      </c>
      <c r="W360" s="103" t="s">
        <v>690</v>
      </c>
      <c r="X360" s="103" t="s">
        <v>690</v>
      </c>
      <c r="Y360" s="103">
        <v>1</v>
      </c>
      <c r="Z360" s="203">
        <v>44067</v>
      </c>
      <c r="AA360" s="203">
        <v>44113</v>
      </c>
      <c r="AB360" s="103" t="s">
        <v>323</v>
      </c>
      <c r="AC360" s="103" t="s">
        <v>62</v>
      </c>
      <c r="AD360" s="103" t="s">
        <v>61</v>
      </c>
      <c r="AE360" s="6" t="str">
        <f t="shared" si="18"/>
        <v>A</v>
      </c>
      <c r="AF360" s="87"/>
      <c r="AG360" s="88" t="str">
        <f t="shared" si="19"/>
        <v>N.A.</v>
      </c>
      <c r="AH360" s="136" t="s">
        <v>1455</v>
      </c>
      <c r="AI360" s="156" t="s">
        <v>39</v>
      </c>
      <c r="AJ360" s="136" t="s">
        <v>1455</v>
      </c>
      <c r="AK360" s="47" t="str">
        <f t="shared" si="20"/>
        <v>SI</v>
      </c>
    </row>
    <row r="361" spans="1:37" s="64" customFormat="1" ht="126" x14ac:dyDescent="0.25">
      <c r="A361" s="142">
        <v>929</v>
      </c>
      <c r="B361" s="77"/>
      <c r="C361" s="77"/>
      <c r="D361" s="26" t="s">
        <v>39</v>
      </c>
      <c r="E361" s="77"/>
      <c r="F361" s="103" t="s">
        <v>42</v>
      </c>
      <c r="G361" s="103"/>
      <c r="H361" s="103" t="s">
        <v>175</v>
      </c>
      <c r="I361" s="136" t="s">
        <v>1014</v>
      </c>
      <c r="J361" s="14" t="s">
        <v>646</v>
      </c>
      <c r="K361" s="14" t="s">
        <v>1015</v>
      </c>
      <c r="L361" s="103" t="s">
        <v>696</v>
      </c>
      <c r="M361" s="103" t="s">
        <v>56</v>
      </c>
      <c r="N361" s="103"/>
      <c r="O361" s="87"/>
      <c r="P361" s="103"/>
      <c r="Q361" s="87"/>
      <c r="R361" s="87"/>
      <c r="S361" s="103"/>
      <c r="T361" s="77">
        <v>2</v>
      </c>
      <c r="U361" s="87"/>
      <c r="V361" s="136" t="s">
        <v>1017</v>
      </c>
      <c r="W361" s="103" t="s">
        <v>690</v>
      </c>
      <c r="X361" s="103" t="s">
        <v>690</v>
      </c>
      <c r="Y361" s="103">
        <v>1</v>
      </c>
      <c r="Z361" s="203">
        <v>44110</v>
      </c>
      <c r="AA361" s="203">
        <v>44165</v>
      </c>
      <c r="AB361" s="103" t="s">
        <v>1024</v>
      </c>
      <c r="AC361" s="103" t="s">
        <v>62</v>
      </c>
      <c r="AD361" s="103" t="s">
        <v>61</v>
      </c>
      <c r="AE361" s="6" t="str">
        <f t="shared" si="18"/>
        <v>A</v>
      </c>
      <c r="AF361" s="87"/>
      <c r="AG361" s="88" t="str">
        <f t="shared" si="19"/>
        <v>N.A.</v>
      </c>
      <c r="AH361" s="136" t="s">
        <v>1340</v>
      </c>
      <c r="AI361" s="156" t="s">
        <v>39</v>
      </c>
      <c r="AJ361" s="136" t="s">
        <v>1340</v>
      </c>
      <c r="AK361" s="47" t="str">
        <f t="shared" si="20"/>
        <v>SI</v>
      </c>
    </row>
    <row r="362" spans="1:37" s="64" customFormat="1" ht="63" x14ac:dyDescent="0.25">
      <c r="A362" s="142">
        <v>929</v>
      </c>
      <c r="B362" s="77"/>
      <c r="C362" s="77"/>
      <c r="D362" s="26" t="s">
        <v>39</v>
      </c>
      <c r="E362" s="77"/>
      <c r="F362" s="103" t="s">
        <v>42</v>
      </c>
      <c r="G362" s="103"/>
      <c r="H362" s="103" t="s">
        <v>175</v>
      </c>
      <c r="I362" s="136" t="s">
        <v>1014</v>
      </c>
      <c r="J362" s="14" t="s">
        <v>646</v>
      </c>
      <c r="K362" s="14" t="s">
        <v>1015</v>
      </c>
      <c r="L362" s="103" t="s">
        <v>696</v>
      </c>
      <c r="M362" s="103" t="s">
        <v>56</v>
      </c>
      <c r="N362" s="103"/>
      <c r="O362" s="87"/>
      <c r="P362" s="103"/>
      <c r="Q362" s="87"/>
      <c r="R362" s="87"/>
      <c r="S362" s="103"/>
      <c r="T362" s="77">
        <v>3</v>
      </c>
      <c r="U362" s="87"/>
      <c r="V362" s="136" t="s">
        <v>1018</v>
      </c>
      <c r="W362" s="103" t="s">
        <v>1021</v>
      </c>
      <c r="X362" s="103" t="s">
        <v>1021</v>
      </c>
      <c r="Y362" s="103">
        <v>1</v>
      </c>
      <c r="Z362" s="203">
        <v>44110</v>
      </c>
      <c r="AA362" s="203">
        <v>44179</v>
      </c>
      <c r="AB362" s="103" t="s">
        <v>323</v>
      </c>
      <c r="AC362" s="103" t="s">
        <v>62</v>
      </c>
      <c r="AD362" s="103" t="s">
        <v>61</v>
      </c>
      <c r="AE362" s="6" t="str">
        <f t="shared" si="18"/>
        <v>A</v>
      </c>
      <c r="AF362" s="87"/>
      <c r="AG362" s="88" t="str">
        <f t="shared" si="19"/>
        <v>N.A.</v>
      </c>
      <c r="AH362" s="136" t="s">
        <v>1340</v>
      </c>
      <c r="AI362" s="156" t="s">
        <v>39</v>
      </c>
      <c r="AJ362" s="136" t="s">
        <v>1340</v>
      </c>
      <c r="AK362" s="47" t="str">
        <f t="shared" si="20"/>
        <v>SI</v>
      </c>
    </row>
    <row r="363" spans="1:37" s="64" customFormat="1" ht="63" x14ac:dyDescent="0.25">
      <c r="A363" s="142">
        <v>929</v>
      </c>
      <c r="B363" s="77"/>
      <c r="C363" s="77"/>
      <c r="D363" s="26" t="s">
        <v>39</v>
      </c>
      <c r="E363" s="77"/>
      <c r="F363" s="103" t="s">
        <v>42</v>
      </c>
      <c r="G363" s="103"/>
      <c r="H363" s="103" t="s">
        <v>175</v>
      </c>
      <c r="I363" s="136" t="s">
        <v>1014</v>
      </c>
      <c r="J363" s="14" t="s">
        <v>646</v>
      </c>
      <c r="K363" s="14" t="s">
        <v>1015</v>
      </c>
      <c r="L363" s="103" t="s">
        <v>696</v>
      </c>
      <c r="M363" s="103" t="s">
        <v>56</v>
      </c>
      <c r="N363" s="103"/>
      <c r="O363" s="87"/>
      <c r="P363" s="103"/>
      <c r="Q363" s="87"/>
      <c r="R363" s="87"/>
      <c r="S363" s="103"/>
      <c r="T363" s="77">
        <v>4</v>
      </c>
      <c r="U363" s="87"/>
      <c r="V363" s="136" t="s">
        <v>1019</v>
      </c>
      <c r="W363" s="103" t="s">
        <v>1022</v>
      </c>
      <c r="X363" s="103" t="s">
        <v>1022</v>
      </c>
      <c r="Y363" s="103">
        <v>1</v>
      </c>
      <c r="Z363" s="203">
        <v>44110</v>
      </c>
      <c r="AA363" s="203">
        <v>44196</v>
      </c>
      <c r="AB363" s="103" t="s">
        <v>323</v>
      </c>
      <c r="AC363" s="103" t="s">
        <v>62</v>
      </c>
      <c r="AD363" s="103" t="s">
        <v>61</v>
      </c>
      <c r="AE363" s="6" t="str">
        <f t="shared" si="18"/>
        <v>A</v>
      </c>
      <c r="AF363" s="87"/>
      <c r="AG363" s="88" t="str">
        <f t="shared" si="19"/>
        <v>N.A.</v>
      </c>
      <c r="AH363" s="136" t="s">
        <v>1340</v>
      </c>
      <c r="AI363" s="156" t="s">
        <v>39</v>
      </c>
      <c r="AJ363" s="136" t="s">
        <v>1340</v>
      </c>
      <c r="AK363" s="47" t="str">
        <f t="shared" si="20"/>
        <v>SI</v>
      </c>
    </row>
    <row r="364" spans="1:37" s="64" customFormat="1" ht="94.5" x14ac:dyDescent="0.25">
      <c r="A364" s="142">
        <v>929</v>
      </c>
      <c r="B364" s="77"/>
      <c r="C364" s="77"/>
      <c r="D364" s="26" t="s">
        <v>39</v>
      </c>
      <c r="E364" s="77"/>
      <c r="F364" s="103" t="s">
        <v>42</v>
      </c>
      <c r="G364" s="103"/>
      <c r="H364" s="103" t="s">
        <v>175</v>
      </c>
      <c r="I364" s="136" t="s">
        <v>1014</v>
      </c>
      <c r="J364" s="14" t="s">
        <v>646</v>
      </c>
      <c r="K364" s="14" t="s">
        <v>1015</v>
      </c>
      <c r="L364" s="103" t="s">
        <v>696</v>
      </c>
      <c r="M364" s="103" t="s">
        <v>56</v>
      </c>
      <c r="N364" s="103"/>
      <c r="O364" s="87"/>
      <c r="P364" s="103"/>
      <c r="Q364" s="87"/>
      <c r="R364" s="87"/>
      <c r="S364" s="103"/>
      <c r="T364" s="77">
        <v>5</v>
      </c>
      <c r="U364" s="87"/>
      <c r="V364" s="136" t="s">
        <v>1020</v>
      </c>
      <c r="W364" s="103" t="s">
        <v>1023</v>
      </c>
      <c r="X364" s="103" t="s">
        <v>1023</v>
      </c>
      <c r="Y364" s="103">
        <v>1</v>
      </c>
      <c r="Z364" s="203">
        <v>44110</v>
      </c>
      <c r="AA364" s="203">
        <v>44180</v>
      </c>
      <c r="AB364" s="103" t="s">
        <v>1024</v>
      </c>
      <c r="AC364" s="103" t="s">
        <v>62</v>
      </c>
      <c r="AD364" s="103" t="s">
        <v>61</v>
      </c>
      <c r="AE364" s="6" t="str">
        <f t="shared" si="18"/>
        <v>A</v>
      </c>
      <c r="AF364" s="87"/>
      <c r="AG364" s="88" t="str">
        <f t="shared" si="19"/>
        <v>N.A.</v>
      </c>
      <c r="AH364" s="136" t="s">
        <v>1340</v>
      </c>
      <c r="AI364" s="156" t="s">
        <v>39</v>
      </c>
      <c r="AJ364" s="136" t="s">
        <v>1340</v>
      </c>
      <c r="AK364" s="47" t="str">
        <f t="shared" si="20"/>
        <v>SI</v>
      </c>
    </row>
    <row r="365" spans="1:37" s="64" customFormat="1" ht="78.75" x14ac:dyDescent="0.25">
      <c r="A365" s="142">
        <v>930</v>
      </c>
      <c r="B365" s="77"/>
      <c r="C365" s="77"/>
      <c r="D365" s="103" t="s">
        <v>847</v>
      </c>
      <c r="E365" s="164">
        <v>44067</v>
      </c>
      <c r="F365" s="103" t="s">
        <v>74</v>
      </c>
      <c r="G365" s="103"/>
      <c r="H365" s="103" t="s">
        <v>837</v>
      </c>
      <c r="I365" s="136" t="s">
        <v>1025</v>
      </c>
      <c r="J365" s="14" t="s">
        <v>45</v>
      </c>
      <c r="K365" s="14" t="s">
        <v>159</v>
      </c>
      <c r="L365" s="103" t="s">
        <v>36</v>
      </c>
      <c r="M365" s="103" t="s">
        <v>56</v>
      </c>
      <c r="N365" s="103"/>
      <c r="O365" s="87"/>
      <c r="P365" s="103"/>
      <c r="Q365" s="87"/>
      <c r="R365" s="87"/>
      <c r="S365" s="103"/>
      <c r="T365" s="77">
        <v>1</v>
      </c>
      <c r="U365" s="87"/>
      <c r="V365" s="136" t="s">
        <v>1370</v>
      </c>
      <c r="W365" s="103" t="s">
        <v>1313</v>
      </c>
      <c r="X365" s="103" t="s">
        <v>1313</v>
      </c>
      <c r="Y365" s="103">
        <v>1</v>
      </c>
      <c r="Z365" s="163">
        <v>44150</v>
      </c>
      <c r="AA365" s="163">
        <v>44196</v>
      </c>
      <c r="AB365" s="103" t="s">
        <v>1309</v>
      </c>
      <c r="AC365" s="103" t="s">
        <v>650</v>
      </c>
      <c r="AD365" s="103" t="s">
        <v>105</v>
      </c>
      <c r="AE365" s="6" t="str">
        <f t="shared" ref="AE365" si="21">IF(AG365="N.A.","A",(IF(AG365&lt;99%,"A","C")))</f>
        <v>A</v>
      </c>
      <c r="AF365" s="87"/>
      <c r="AG365" s="88" t="str">
        <f t="shared" ref="AG365" si="22">AI365</f>
        <v>N.A.</v>
      </c>
      <c r="AH365" s="136" t="s">
        <v>1465</v>
      </c>
      <c r="AI365" s="156" t="s">
        <v>39</v>
      </c>
      <c r="AJ365" s="136" t="s">
        <v>1465</v>
      </c>
      <c r="AK365" s="47" t="str">
        <f t="shared" ref="AK365" si="23">IF(AG365="N.A.","SI",(IF(AG365&lt;99%,"SI","NO")))</f>
        <v>SI</v>
      </c>
    </row>
    <row r="366" spans="1:37" s="64" customFormat="1" ht="47.25" x14ac:dyDescent="0.25">
      <c r="A366" s="142">
        <v>930</v>
      </c>
      <c r="B366" s="77"/>
      <c r="C366" s="77"/>
      <c r="D366" s="103" t="s">
        <v>847</v>
      </c>
      <c r="E366" s="164">
        <v>44067</v>
      </c>
      <c r="F366" s="103" t="s">
        <v>74</v>
      </c>
      <c r="G366" s="103"/>
      <c r="H366" s="103" t="s">
        <v>837</v>
      </c>
      <c r="I366" s="136" t="s">
        <v>1025</v>
      </c>
      <c r="J366" s="14" t="s">
        <v>45</v>
      </c>
      <c r="K366" s="14" t="s">
        <v>159</v>
      </c>
      <c r="L366" s="103" t="s">
        <v>36</v>
      </c>
      <c r="M366" s="103" t="s">
        <v>56</v>
      </c>
      <c r="N366" s="103"/>
      <c r="O366" s="87"/>
      <c r="P366" s="103"/>
      <c r="Q366" s="87"/>
      <c r="R366" s="87"/>
      <c r="S366" s="103"/>
      <c r="T366" s="77">
        <v>1</v>
      </c>
      <c r="U366" s="87"/>
      <c r="V366" s="136" t="s">
        <v>1371</v>
      </c>
      <c r="W366" s="103" t="s">
        <v>1373</v>
      </c>
      <c r="X366" s="103" t="s">
        <v>1373</v>
      </c>
      <c r="Y366" s="103">
        <v>6</v>
      </c>
      <c r="Z366" s="163">
        <v>44150</v>
      </c>
      <c r="AA366" s="163">
        <v>44196</v>
      </c>
      <c r="AB366" s="103" t="s">
        <v>1309</v>
      </c>
      <c r="AC366" s="103" t="s">
        <v>650</v>
      </c>
      <c r="AD366" s="103" t="s">
        <v>105</v>
      </c>
      <c r="AE366" s="6" t="str">
        <f t="shared" si="18"/>
        <v>A</v>
      </c>
      <c r="AF366" s="87"/>
      <c r="AG366" s="88" t="str">
        <f t="shared" si="19"/>
        <v>N.A.</v>
      </c>
      <c r="AH366" s="136" t="s">
        <v>1465</v>
      </c>
      <c r="AI366" s="156" t="s">
        <v>39</v>
      </c>
      <c r="AJ366" s="136" t="s">
        <v>1465</v>
      </c>
      <c r="AK366" s="47" t="str">
        <f t="shared" si="20"/>
        <v>SI</v>
      </c>
    </row>
    <row r="367" spans="1:37" s="64" customFormat="1" ht="94.5" x14ac:dyDescent="0.25">
      <c r="A367" s="142">
        <v>930</v>
      </c>
      <c r="B367" s="77"/>
      <c r="C367" s="77"/>
      <c r="D367" s="103" t="s">
        <v>847</v>
      </c>
      <c r="E367" s="164">
        <v>44067</v>
      </c>
      <c r="F367" s="103" t="s">
        <v>74</v>
      </c>
      <c r="G367" s="103"/>
      <c r="H367" s="103" t="s">
        <v>837</v>
      </c>
      <c r="I367" s="136" t="s">
        <v>1025</v>
      </c>
      <c r="J367" s="14" t="s">
        <v>45</v>
      </c>
      <c r="K367" s="14" t="s">
        <v>159</v>
      </c>
      <c r="L367" s="103" t="s">
        <v>36</v>
      </c>
      <c r="M367" s="103" t="s">
        <v>56</v>
      </c>
      <c r="N367" s="103"/>
      <c r="O367" s="87"/>
      <c r="P367" s="103"/>
      <c r="Q367" s="87"/>
      <c r="R367" s="87"/>
      <c r="S367" s="103"/>
      <c r="T367" s="77">
        <v>1</v>
      </c>
      <c r="U367" s="87"/>
      <c r="V367" s="136" t="s">
        <v>1372</v>
      </c>
      <c r="W367" s="103" t="s">
        <v>1374</v>
      </c>
      <c r="X367" s="103" t="s">
        <v>1374</v>
      </c>
      <c r="Y367" s="103">
        <v>1</v>
      </c>
      <c r="Z367" s="163">
        <v>44150</v>
      </c>
      <c r="AA367" s="163">
        <v>44196</v>
      </c>
      <c r="AB367" s="103" t="s">
        <v>1309</v>
      </c>
      <c r="AC367" s="103" t="s">
        <v>650</v>
      </c>
      <c r="AD367" s="103" t="s">
        <v>105</v>
      </c>
      <c r="AE367" s="6" t="str">
        <f t="shared" ref="AE367" si="24">IF(AG367="N.A.","A",(IF(AG367&lt;99%,"A","C")))</f>
        <v>A</v>
      </c>
      <c r="AF367" s="87"/>
      <c r="AG367" s="88" t="str">
        <f t="shared" ref="AG367" si="25">AI367</f>
        <v>N.A.</v>
      </c>
      <c r="AH367" s="136" t="s">
        <v>1465</v>
      </c>
      <c r="AI367" s="156" t="s">
        <v>39</v>
      </c>
      <c r="AJ367" s="136" t="s">
        <v>1465</v>
      </c>
      <c r="AK367" s="47" t="str">
        <f t="shared" ref="AK367" si="26">IF(AG367="N.A.","SI",(IF(AG367&lt;99%,"SI","NO")))</f>
        <v>SI</v>
      </c>
    </row>
    <row r="368" spans="1:37" s="64" customFormat="1" ht="104.25" customHeight="1" x14ac:dyDescent="0.25">
      <c r="A368" s="142">
        <v>931</v>
      </c>
      <c r="B368" s="77"/>
      <c r="C368" s="77"/>
      <c r="D368" s="103" t="s">
        <v>1026</v>
      </c>
      <c r="E368" s="164">
        <v>44077</v>
      </c>
      <c r="F368" s="103" t="s">
        <v>42</v>
      </c>
      <c r="G368" s="103"/>
      <c r="H368" s="103" t="s">
        <v>837</v>
      </c>
      <c r="I368" s="136" t="s">
        <v>1032</v>
      </c>
      <c r="J368" s="14" t="s">
        <v>45</v>
      </c>
      <c r="K368" s="14" t="s">
        <v>159</v>
      </c>
      <c r="L368" s="103" t="s">
        <v>696</v>
      </c>
      <c r="M368" s="103" t="s">
        <v>56</v>
      </c>
      <c r="N368" s="103"/>
      <c r="O368" s="87"/>
      <c r="P368" s="103"/>
      <c r="Q368" s="87"/>
      <c r="R368" s="87"/>
      <c r="S368" s="103"/>
      <c r="T368" s="77">
        <v>1</v>
      </c>
      <c r="U368" s="87"/>
      <c r="V368" s="136" t="s">
        <v>1027</v>
      </c>
      <c r="W368" s="103" t="s">
        <v>1028</v>
      </c>
      <c r="X368" s="103" t="s">
        <v>1028</v>
      </c>
      <c r="Y368" s="103">
        <v>1</v>
      </c>
      <c r="Z368" s="163">
        <v>44075</v>
      </c>
      <c r="AA368" s="163">
        <v>44104</v>
      </c>
      <c r="AB368" s="103" t="s">
        <v>914</v>
      </c>
      <c r="AC368" s="103" t="s">
        <v>915</v>
      </c>
      <c r="AD368" s="103" t="s">
        <v>227</v>
      </c>
      <c r="AE368" s="6" t="str">
        <f t="shared" si="18"/>
        <v>C</v>
      </c>
      <c r="AF368" s="87"/>
      <c r="AG368" s="88">
        <f t="shared" si="19"/>
        <v>1</v>
      </c>
      <c r="AH368" s="136" t="s">
        <v>1467</v>
      </c>
      <c r="AI368" s="156">
        <v>1</v>
      </c>
      <c r="AJ368" s="136" t="s">
        <v>1466</v>
      </c>
      <c r="AK368" s="47" t="str">
        <f t="shared" si="20"/>
        <v>NO</v>
      </c>
    </row>
    <row r="369" spans="1:37" s="64" customFormat="1" ht="126" x14ac:dyDescent="0.25">
      <c r="A369" s="142">
        <v>932</v>
      </c>
      <c r="B369" s="77"/>
      <c r="C369" s="77"/>
      <c r="D369" s="103" t="s">
        <v>1029</v>
      </c>
      <c r="E369" s="164">
        <v>44077</v>
      </c>
      <c r="F369" s="103" t="s">
        <v>42</v>
      </c>
      <c r="G369" s="103"/>
      <c r="H369" s="103" t="s">
        <v>1030</v>
      </c>
      <c r="I369" s="136" t="s">
        <v>1031</v>
      </c>
      <c r="J369" s="14" t="s">
        <v>45</v>
      </c>
      <c r="K369" s="14" t="s">
        <v>159</v>
      </c>
      <c r="L369" s="103" t="s">
        <v>696</v>
      </c>
      <c r="M369" s="103" t="s">
        <v>56</v>
      </c>
      <c r="N369" s="103"/>
      <c r="O369" s="87"/>
      <c r="P369" s="103"/>
      <c r="Q369" s="87"/>
      <c r="R369" s="87"/>
      <c r="S369" s="103"/>
      <c r="T369" s="77">
        <v>1</v>
      </c>
      <c r="U369" s="87"/>
      <c r="V369" s="136" t="s">
        <v>1033</v>
      </c>
      <c r="W369" s="103" t="s">
        <v>1028</v>
      </c>
      <c r="X369" s="103" t="s">
        <v>1028</v>
      </c>
      <c r="Y369" s="103">
        <v>1</v>
      </c>
      <c r="Z369" s="163">
        <v>44075</v>
      </c>
      <c r="AA369" s="163">
        <v>44104</v>
      </c>
      <c r="AB369" s="103" t="s">
        <v>914</v>
      </c>
      <c r="AC369" s="103" t="s">
        <v>1034</v>
      </c>
      <c r="AD369" s="103" t="s">
        <v>227</v>
      </c>
      <c r="AE369" s="6" t="str">
        <f t="shared" si="18"/>
        <v>C</v>
      </c>
      <c r="AF369" s="87"/>
      <c r="AG369" s="88">
        <f t="shared" si="19"/>
        <v>1</v>
      </c>
      <c r="AH369" s="136" t="s">
        <v>1468</v>
      </c>
      <c r="AI369" s="156">
        <v>1</v>
      </c>
      <c r="AJ369" s="136" t="s">
        <v>1469</v>
      </c>
      <c r="AK369" s="47" t="str">
        <f t="shared" si="20"/>
        <v>NO</v>
      </c>
    </row>
    <row r="370" spans="1:37" s="64" customFormat="1" ht="78.75" x14ac:dyDescent="0.25">
      <c r="A370" s="142">
        <v>933</v>
      </c>
      <c r="B370" s="77"/>
      <c r="C370" s="77"/>
      <c r="D370" s="103" t="s">
        <v>1026</v>
      </c>
      <c r="E370" s="164">
        <v>44077</v>
      </c>
      <c r="F370" s="103" t="s">
        <v>116</v>
      </c>
      <c r="G370" s="103"/>
      <c r="H370" s="103" t="s">
        <v>837</v>
      </c>
      <c r="I370" s="136" t="s">
        <v>1035</v>
      </c>
      <c r="J370" s="14" t="s">
        <v>45</v>
      </c>
      <c r="K370" s="14" t="s">
        <v>159</v>
      </c>
      <c r="L370" s="103" t="s">
        <v>36</v>
      </c>
      <c r="M370" s="103" t="s">
        <v>56</v>
      </c>
      <c r="N370" s="103"/>
      <c r="O370" s="87"/>
      <c r="P370" s="103"/>
      <c r="Q370" s="87"/>
      <c r="R370" s="87"/>
      <c r="S370" s="103"/>
      <c r="T370" s="77">
        <v>1</v>
      </c>
      <c r="U370" s="87"/>
      <c r="V370" s="136" t="s">
        <v>1036</v>
      </c>
      <c r="W370" s="103" t="s">
        <v>1041</v>
      </c>
      <c r="X370" s="103" t="s">
        <v>1041</v>
      </c>
      <c r="Y370" s="103">
        <v>50</v>
      </c>
      <c r="Z370" s="163">
        <v>44105</v>
      </c>
      <c r="AA370" s="163">
        <v>44196</v>
      </c>
      <c r="AB370" s="103" t="s">
        <v>914</v>
      </c>
      <c r="AC370" s="103" t="s">
        <v>915</v>
      </c>
      <c r="AD370" s="103" t="s">
        <v>227</v>
      </c>
      <c r="AE370" s="6" t="str">
        <f t="shared" si="18"/>
        <v>A</v>
      </c>
      <c r="AF370" s="87"/>
      <c r="AG370" s="88" t="s">
        <v>39</v>
      </c>
      <c r="AH370" s="136" t="s">
        <v>1465</v>
      </c>
      <c r="AI370" s="156" t="s">
        <v>39</v>
      </c>
      <c r="AJ370" s="136" t="s">
        <v>1465</v>
      </c>
      <c r="AK370" s="47" t="str">
        <f t="shared" si="20"/>
        <v>SI</v>
      </c>
    </row>
    <row r="371" spans="1:37" s="64" customFormat="1" ht="63" x14ac:dyDescent="0.25">
      <c r="A371" s="142">
        <v>933</v>
      </c>
      <c r="B371" s="77"/>
      <c r="C371" s="77"/>
      <c r="D371" s="103" t="s">
        <v>1026</v>
      </c>
      <c r="E371" s="164">
        <v>44077</v>
      </c>
      <c r="F371" s="103" t="s">
        <v>116</v>
      </c>
      <c r="G371" s="103"/>
      <c r="H371" s="103" t="s">
        <v>837</v>
      </c>
      <c r="I371" s="136" t="s">
        <v>1035</v>
      </c>
      <c r="J371" s="14" t="s">
        <v>45</v>
      </c>
      <c r="K371" s="14" t="s">
        <v>159</v>
      </c>
      <c r="L371" s="103" t="s">
        <v>36</v>
      </c>
      <c r="M371" s="103" t="s">
        <v>56</v>
      </c>
      <c r="N371" s="103"/>
      <c r="O371" s="87"/>
      <c r="P371" s="103"/>
      <c r="Q371" s="87"/>
      <c r="R371" s="87"/>
      <c r="S371" s="103"/>
      <c r="T371" s="77">
        <v>2</v>
      </c>
      <c r="U371" s="87"/>
      <c r="V371" s="136" t="s">
        <v>1037</v>
      </c>
      <c r="W371" s="103" t="s">
        <v>1042</v>
      </c>
      <c r="X371" s="103" t="s">
        <v>1042</v>
      </c>
      <c r="Y371" s="103">
        <v>3</v>
      </c>
      <c r="Z371" s="163">
        <v>44105</v>
      </c>
      <c r="AA371" s="163">
        <v>44377</v>
      </c>
      <c r="AB371" s="103" t="s">
        <v>914</v>
      </c>
      <c r="AC371" s="103" t="s">
        <v>915</v>
      </c>
      <c r="AD371" s="103" t="s">
        <v>227</v>
      </c>
      <c r="AE371" s="6" t="str">
        <f t="shared" si="18"/>
        <v>A</v>
      </c>
      <c r="AF371" s="87"/>
      <c r="AG371" s="88" t="s">
        <v>39</v>
      </c>
      <c r="AH371" s="136" t="s">
        <v>1465</v>
      </c>
      <c r="AI371" s="156" t="s">
        <v>39</v>
      </c>
      <c r="AJ371" s="136" t="s">
        <v>1465</v>
      </c>
      <c r="AK371" s="47" t="str">
        <f t="shared" si="20"/>
        <v>SI</v>
      </c>
    </row>
    <row r="372" spans="1:37" s="64" customFormat="1" ht="63" x14ac:dyDescent="0.25">
      <c r="A372" s="142">
        <v>933</v>
      </c>
      <c r="B372" s="77"/>
      <c r="C372" s="77"/>
      <c r="D372" s="103" t="s">
        <v>1026</v>
      </c>
      <c r="E372" s="164">
        <v>44077</v>
      </c>
      <c r="F372" s="103" t="s">
        <v>116</v>
      </c>
      <c r="G372" s="103"/>
      <c r="H372" s="103" t="s">
        <v>837</v>
      </c>
      <c r="I372" s="136" t="s">
        <v>1035</v>
      </c>
      <c r="J372" s="14" t="s">
        <v>45</v>
      </c>
      <c r="K372" s="14" t="s">
        <v>159</v>
      </c>
      <c r="L372" s="103" t="s">
        <v>36</v>
      </c>
      <c r="M372" s="103" t="s">
        <v>56</v>
      </c>
      <c r="N372" s="103"/>
      <c r="O372" s="87"/>
      <c r="P372" s="103"/>
      <c r="Q372" s="87"/>
      <c r="R372" s="87"/>
      <c r="S372" s="103"/>
      <c r="T372" s="77">
        <v>3</v>
      </c>
      <c r="U372" s="87"/>
      <c r="V372" s="136" t="s">
        <v>1038</v>
      </c>
      <c r="W372" s="103" t="s">
        <v>1043</v>
      </c>
      <c r="X372" s="103" t="s">
        <v>1472</v>
      </c>
      <c r="Y372" s="103">
        <v>1</v>
      </c>
      <c r="Z372" s="163">
        <v>44105</v>
      </c>
      <c r="AA372" s="163">
        <v>44196</v>
      </c>
      <c r="AB372" s="103" t="s">
        <v>914</v>
      </c>
      <c r="AC372" s="103" t="s">
        <v>915</v>
      </c>
      <c r="AD372" s="103" t="s">
        <v>227</v>
      </c>
      <c r="AE372" s="6" t="str">
        <f t="shared" si="18"/>
        <v>A</v>
      </c>
      <c r="AF372" s="87"/>
      <c r="AG372" s="88" t="s">
        <v>39</v>
      </c>
      <c r="AH372" s="136" t="s">
        <v>1465</v>
      </c>
      <c r="AI372" s="156" t="s">
        <v>39</v>
      </c>
      <c r="AJ372" s="136" t="s">
        <v>1465</v>
      </c>
      <c r="AK372" s="47" t="str">
        <f t="shared" si="20"/>
        <v>SI</v>
      </c>
    </row>
    <row r="373" spans="1:37" s="64" customFormat="1" ht="63" x14ac:dyDescent="0.25">
      <c r="A373" s="142">
        <v>933</v>
      </c>
      <c r="B373" s="77"/>
      <c r="C373" s="77"/>
      <c r="D373" s="103" t="s">
        <v>1026</v>
      </c>
      <c r="E373" s="164">
        <v>44077</v>
      </c>
      <c r="F373" s="103" t="s">
        <v>116</v>
      </c>
      <c r="G373" s="103"/>
      <c r="H373" s="103" t="s">
        <v>837</v>
      </c>
      <c r="I373" s="136" t="s">
        <v>1035</v>
      </c>
      <c r="J373" s="14" t="s">
        <v>45</v>
      </c>
      <c r="K373" s="14" t="s">
        <v>159</v>
      </c>
      <c r="L373" s="103" t="s">
        <v>36</v>
      </c>
      <c r="M373" s="103" t="s">
        <v>56</v>
      </c>
      <c r="N373" s="103"/>
      <c r="O373" s="87"/>
      <c r="P373" s="103"/>
      <c r="Q373" s="87"/>
      <c r="R373" s="87"/>
      <c r="S373" s="103"/>
      <c r="T373" s="77">
        <v>4</v>
      </c>
      <c r="U373" s="87"/>
      <c r="V373" s="136" t="s">
        <v>1039</v>
      </c>
      <c r="W373" s="103" t="s">
        <v>1042</v>
      </c>
      <c r="X373" s="103" t="s">
        <v>1042</v>
      </c>
      <c r="Y373" s="103">
        <v>3</v>
      </c>
      <c r="Z373" s="163">
        <v>44105</v>
      </c>
      <c r="AA373" s="163">
        <v>44196</v>
      </c>
      <c r="AB373" s="103" t="s">
        <v>914</v>
      </c>
      <c r="AC373" s="103" t="s">
        <v>915</v>
      </c>
      <c r="AD373" s="103" t="s">
        <v>227</v>
      </c>
      <c r="AE373" s="6" t="str">
        <f t="shared" si="18"/>
        <v>A</v>
      </c>
      <c r="AF373" s="87"/>
      <c r="AG373" s="88" t="s">
        <v>39</v>
      </c>
      <c r="AH373" s="136" t="s">
        <v>1465</v>
      </c>
      <c r="AI373" s="156" t="s">
        <v>39</v>
      </c>
      <c r="AJ373" s="136" t="s">
        <v>1465</v>
      </c>
      <c r="AK373" s="47" t="str">
        <f t="shared" si="20"/>
        <v>SI</v>
      </c>
    </row>
    <row r="374" spans="1:37" s="64" customFormat="1" ht="78.75" x14ac:dyDescent="0.25">
      <c r="A374" s="142">
        <v>933</v>
      </c>
      <c r="B374" s="77"/>
      <c r="C374" s="77"/>
      <c r="D374" s="103" t="s">
        <v>1026</v>
      </c>
      <c r="E374" s="164">
        <v>44077</v>
      </c>
      <c r="F374" s="103" t="s">
        <v>116</v>
      </c>
      <c r="G374" s="103"/>
      <c r="H374" s="103" t="s">
        <v>837</v>
      </c>
      <c r="I374" s="136" t="s">
        <v>1035</v>
      </c>
      <c r="J374" s="14" t="s">
        <v>45</v>
      </c>
      <c r="K374" s="14" t="s">
        <v>159</v>
      </c>
      <c r="L374" s="103" t="s">
        <v>36</v>
      </c>
      <c r="M374" s="103" t="s">
        <v>56</v>
      </c>
      <c r="N374" s="103"/>
      <c r="O374" s="87"/>
      <c r="P374" s="103"/>
      <c r="Q374" s="87"/>
      <c r="R374" s="87"/>
      <c r="S374" s="103"/>
      <c r="T374" s="77">
        <v>5</v>
      </c>
      <c r="U374" s="87"/>
      <c r="V374" s="136" t="s">
        <v>1040</v>
      </c>
      <c r="W374" s="103" t="s">
        <v>1044</v>
      </c>
      <c r="X374" s="103" t="s">
        <v>1044</v>
      </c>
      <c r="Y374" s="103">
        <v>1</v>
      </c>
      <c r="Z374" s="163">
        <v>44075</v>
      </c>
      <c r="AA374" s="163">
        <v>44104</v>
      </c>
      <c r="AB374" s="103" t="s">
        <v>914</v>
      </c>
      <c r="AC374" s="103" t="s">
        <v>915</v>
      </c>
      <c r="AD374" s="103" t="s">
        <v>227</v>
      </c>
      <c r="AE374" s="6" t="str">
        <f t="shared" si="18"/>
        <v>C</v>
      </c>
      <c r="AF374" s="87"/>
      <c r="AG374" s="88">
        <f t="shared" si="19"/>
        <v>1</v>
      </c>
      <c r="AH374" s="136" t="s">
        <v>1471</v>
      </c>
      <c r="AI374" s="156">
        <v>1</v>
      </c>
      <c r="AJ374" s="136" t="s">
        <v>1470</v>
      </c>
      <c r="AK374" s="47" t="str">
        <f t="shared" si="20"/>
        <v>NO</v>
      </c>
    </row>
    <row r="375" spans="1:37" s="64" customFormat="1" ht="63" x14ac:dyDescent="0.25">
      <c r="A375" s="142">
        <v>934</v>
      </c>
      <c r="B375" s="77"/>
      <c r="C375" s="77"/>
      <c r="D375" s="103" t="s">
        <v>1029</v>
      </c>
      <c r="E375" s="164">
        <v>44077</v>
      </c>
      <c r="F375" s="103" t="s">
        <v>42</v>
      </c>
      <c r="G375" s="103"/>
      <c r="H375" s="103" t="s">
        <v>1030</v>
      </c>
      <c r="I375" s="136" t="s">
        <v>1045</v>
      </c>
      <c r="J375" s="14" t="s">
        <v>45</v>
      </c>
      <c r="K375" s="14" t="s">
        <v>159</v>
      </c>
      <c r="L375" s="103" t="s">
        <v>696</v>
      </c>
      <c r="M375" s="103" t="s">
        <v>56</v>
      </c>
      <c r="N375" s="103"/>
      <c r="O375" s="87"/>
      <c r="P375" s="103"/>
      <c r="Q375" s="87"/>
      <c r="R375" s="87"/>
      <c r="S375" s="103"/>
      <c r="T375" s="77">
        <v>1</v>
      </c>
      <c r="U375" s="87"/>
      <c r="V375" s="136" t="s">
        <v>1046</v>
      </c>
      <c r="W375" s="103" t="s">
        <v>1028</v>
      </c>
      <c r="X375" s="103" t="s">
        <v>1028</v>
      </c>
      <c r="Y375" s="103">
        <v>1</v>
      </c>
      <c r="Z375" s="163">
        <v>44075</v>
      </c>
      <c r="AA375" s="163">
        <v>44104</v>
      </c>
      <c r="AB375" s="103" t="s">
        <v>914</v>
      </c>
      <c r="AC375" s="103" t="s">
        <v>1034</v>
      </c>
      <c r="AD375" s="103" t="s">
        <v>227</v>
      </c>
      <c r="AE375" s="6" t="str">
        <f t="shared" si="18"/>
        <v>C</v>
      </c>
      <c r="AF375" s="87"/>
      <c r="AG375" s="88">
        <f t="shared" si="19"/>
        <v>1</v>
      </c>
      <c r="AH375" s="136" t="s">
        <v>1468</v>
      </c>
      <c r="AI375" s="156">
        <v>1</v>
      </c>
      <c r="AJ375" s="136" t="s">
        <v>1469</v>
      </c>
      <c r="AK375" s="47" t="str">
        <f t="shared" si="20"/>
        <v>NO</v>
      </c>
    </row>
    <row r="376" spans="1:37" s="64" customFormat="1" ht="157.5" x14ac:dyDescent="0.25">
      <c r="A376" s="142">
        <v>935</v>
      </c>
      <c r="B376" s="77"/>
      <c r="C376" s="77"/>
      <c r="D376" s="103" t="s">
        <v>1220</v>
      </c>
      <c r="E376" s="164">
        <v>44063</v>
      </c>
      <c r="F376" s="103" t="s">
        <v>74</v>
      </c>
      <c r="G376" s="103"/>
      <c r="H376" s="103" t="s">
        <v>895</v>
      </c>
      <c r="I376" s="136" t="s">
        <v>1211</v>
      </c>
      <c r="J376" s="14" t="s">
        <v>45</v>
      </c>
      <c r="K376" s="14" t="s">
        <v>159</v>
      </c>
      <c r="L376" s="103" t="s">
        <v>36</v>
      </c>
      <c r="M376" s="103" t="s">
        <v>56</v>
      </c>
      <c r="N376" s="103"/>
      <c r="O376" s="87"/>
      <c r="P376" s="103"/>
      <c r="Q376" s="87"/>
      <c r="R376" s="87"/>
      <c r="S376" s="103"/>
      <c r="T376" s="77">
        <v>1</v>
      </c>
      <c r="U376" s="87"/>
      <c r="V376" s="136" t="s">
        <v>1238</v>
      </c>
      <c r="W376" s="103" t="s">
        <v>1244</v>
      </c>
      <c r="X376" s="103" t="s">
        <v>1244</v>
      </c>
      <c r="Y376" s="103">
        <v>2</v>
      </c>
      <c r="Z376" s="163">
        <v>44119</v>
      </c>
      <c r="AA376" s="163">
        <v>44180</v>
      </c>
      <c r="AB376" s="103" t="s">
        <v>331</v>
      </c>
      <c r="AC376" s="103" t="s">
        <v>86</v>
      </c>
      <c r="AD376" s="103" t="s">
        <v>60</v>
      </c>
      <c r="AE376" s="6" t="str">
        <f t="shared" si="18"/>
        <v>A</v>
      </c>
      <c r="AF376" s="87"/>
      <c r="AG376" s="88" t="str">
        <f t="shared" si="19"/>
        <v>N.A.</v>
      </c>
      <c r="AH376" s="136" t="s">
        <v>1340</v>
      </c>
      <c r="AI376" s="156" t="s">
        <v>39</v>
      </c>
      <c r="AJ376" s="136" t="s">
        <v>1340</v>
      </c>
      <c r="AK376" s="47" t="str">
        <f t="shared" si="20"/>
        <v>SI</v>
      </c>
    </row>
    <row r="377" spans="1:37" s="64" customFormat="1" ht="157.5" x14ac:dyDescent="0.25">
      <c r="A377" s="142">
        <v>935</v>
      </c>
      <c r="B377" s="77"/>
      <c r="C377" s="77"/>
      <c r="D377" s="103" t="s">
        <v>1220</v>
      </c>
      <c r="E377" s="164">
        <v>44063</v>
      </c>
      <c r="F377" s="103" t="s">
        <v>74</v>
      </c>
      <c r="G377" s="103"/>
      <c r="H377" s="103" t="s">
        <v>895</v>
      </c>
      <c r="I377" s="136" t="s">
        <v>1211</v>
      </c>
      <c r="J377" s="14" t="s">
        <v>45</v>
      </c>
      <c r="K377" s="14" t="s">
        <v>159</v>
      </c>
      <c r="L377" s="103" t="s">
        <v>36</v>
      </c>
      <c r="M377" s="103" t="s">
        <v>56</v>
      </c>
      <c r="N377" s="103"/>
      <c r="O377" s="87"/>
      <c r="P377" s="103"/>
      <c r="Q377" s="87"/>
      <c r="R377" s="87"/>
      <c r="S377" s="103"/>
      <c r="T377" s="77">
        <v>2</v>
      </c>
      <c r="U377" s="87"/>
      <c r="V377" s="136" t="s">
        <v>1239</v>
      </c>
      <c r="W377" s="103" t="s">
        <v>1245</v>
      </c>
      <c r="X377" s="103" t="s">
        <v>1245</v>
      </c>
      <c r="Y377" s="103">
        <v>1</v>
      </c>
      <c r="Z377" s="163">
        <v>44136</v>
      </c>
      <c r="AA377" s="163">
        <v>44285</v>
      </c>
      <c r="AB377" s="103" t="s">
        <v>1249</v>
      </c>
      <c r="AC377" s="103" t="s">
        <v>1266</v>
      </c>
      <c r="AD377" s="103" t="s">
        <v>60</v>
      </c>
      <c r="AE377" s="6" t="str">
        <f t="shared" si="18"/>
        <v>A</v>
      </c>
      <c r="AF377" s="87"/>
      <c r="AG377" s="88" t="str">
        <f t="shared" si="19"/>
        <v>N.A.</v>
      </c>
      <c r="AH377" s="136" t="s">
        <v>1340</v>
      </c>
      <c r="AI377" s="156" t="s">
        <v>39</v>
      </c>
      <c r="AJ377" s="136" t="s">
        <v>1340</v>
      </c>
      <c r="AK377" s="47" t="str">
        <f t="shared" si="20"/>
        <v>SI</v>
      </c>
    </row>
    <row r="378" spans="1:37" s="64" customFormat="1" ht="157.5" x14ac:dyDescent="0.25">
      <c r="A378" s="142">
        <v>935</v>
      </c>
      <c r="B378" s="77"/>
      <c r="C378" s="77"/>
      <c r="D378" s="103" t="s">
        <v>1220</v>
      </c>
      <c r="E378" s="164">
        <v>44063</v>
      </c>
      <c r="F378" s="103" t="s">
        <v>74</v>
      </c>
      <c r="G378" s="103"/>
      <c r="H378" s="103" t="s">
        <v>895</v>
      </c>
      <c r="I378" s="136" t="s">
        <v>1211</v>
      </c>
      <c r="J378" s="14" t="s">
        <v>45</v>
      </c>
      <c r="K378" s="14" t="s">
        <v>159</v>
      </c>
      <c r="L378" s="103" t="s">
        <v>36</v>
      </c>
      <c r="M378" s="103" t="s">
        <v>56</v>
      </c>
      <c r="N378" s="103"/>
      <c r="O378" s="87"/>
      <c r="P378" s="103"/>
      <c r="Q378" s="87"/>
      <c r="R378" s="87"/>
      <c r="S378" s="103"/>
      <c r="T378" s="77">
        <v>3</v>
      </c>
      <c r="U378" s="87"/>
      <c r="V378" s="136" t="s">
        <v>1240</v>
      </c>
      <c r="W378" s="103" t="s">
        <v>1246</v>
      </c>
      <c r="X378" s="103" t="s">
        <v>1246</v>
      </c>
      <c r="Y378" s="103">
        <v>1</v>
      </c>
      <c r="Z378" s="163">
        <v>44287</v>
      </c>
      <c r="AA378" s="163">
        <v>44377</v>
      </c>
      <c r="AB378" s="103" t="s">
        <v>331</v>
      </c>
      <c r="AC378" s="103" t="s">
        <v>86</v>
      </c>
      <c r="AD378" s="103" t="s">
        <v>60</v>
      </c>
      <c r="AE378" s="6" t="str">
        <f t="shared" si="18"/>
        <v>A</v>
      </c>
      <c r="AF378" s="87"/>
      <c r="AG378" s="88" t="str">
        <f t="shared" si="19"/>
        <v>N.A.</v>
      </c>
      <c r="AH378" s="136" t="s">
        <v>1340</v>
      </c>
      <c r="AI378" s="156" t="s">
        <v>39</v>
      </c>
      <c r="AJ378" s="136" t="s">
        <v>1340</v>
      </c>
      <c r="AK378" s="47" t="str">
        <f t="shared" si="20"/>
        <v>SI</v>
      </c>
    </row>
    <row r="379" spans="1:37" s="64" customFormat="1" ht="157.5" x14ac:dyDescent="0.25">
      <c r="A379" s="142">
        <v>935</v>
      </c>
      <c r="B379" s="77"/>
      <c r="C379" s="77"/>
      <c r="D379" s="103" t="s">
        <v>1220</v>
      </c>
      <c r="E379" s="164">
        <v>44063</v>
      </c>
      <c r="F379" s="103" t="s">
        <v>74</v>
      </c>
      <c r="G379" s="103"/>
      <c r="H379" s="103" t="s">
        <v>895</v>
      </c>
      <c r="I379" s="136" t="s">
        <v>1211</v>
      </c>
      <c r="J379" s="14" t="s">
        <v>45</v>
      </c>
      <c r="K379" s="14" t="s">
        <v>159</v>
      </c>
      <c r="L379" s="103" t="s">
        <v>36</v>
      </c>
      <c r="M379" s="103" t="s">
        <v>56</v>
      </c>
      <c r="N379" s="103"/>
      <c r="O379" s="87"/>
      <c r="P379" s="103"/>
      <c r="Q379" s="87"/>
      <c r="R379" s="87"/>
      <c r="S379" s="103"/>
      <c r="T379" s="77">
        <v>4</v>
      </c>
      <c r="U379" s="87"/>
      <c r="V379" s="136" t="s">
        <v>1241</v>
      </c>
      <c r="W379" s="103" t="s">
        <v>1247</v>
      </c>
      <c r="X379" s="103" t="s">
        <v>1247</v>
      </c>
      <c r="Y379" s="103">
        <v>1</v>
      </c>
      <c r="Z379" s="163">
        <v>44119</v>
      </c>
      <c r="AA379" s="163">
        <v>44316</v>
      </c>
      <c r="AB379" s="103" t="s">
        <v>1249</v>
      </c>
      <c r="AC379" s="103" t="s">
        <v>1266</v>
      </c>
      <c r="AD379" s="103" t="s">
        <v>60</v>
      </c>
      <c r="AE379" s="6" t="str">
        <f t="shared" si="18"/>
        <v>A</v>
      </c>
      <c r="AF379" s="87"/>
      <c r="AG379" s="88" t="str">
        <f t="shared" si="19"/>
        <v>N.A.</v>
      </c>
      <c r="AH379" s="136" t="s">
        <v>1340</v>
      </c>
      <c r="AI379" s="156" t="s">
        <v>39</v>
      </c>
      <c r="AJ379" s="136" t="s">
        <v>1340</v>
      </c>
      <c r="AK379" s="47" t="str">
        <f t="shared" si="20"/>
        <v>SI</v>
      </c>
    </row>
    <row r="380" spans="1:37" s="64" customFormat="1" ht="157.5" x14ac:dyDescent="0.25">
      <c r="A380" s="142">
        <v>935</v>
      </c>
      <c r="B380" s="77"/>
      <c r="C380" s="77"/>
      <c r="D380" s="103" t="s">
        <v>1220</v>
      </c>
      <c r="E380" s="164">
        <v>44063</v>
      </c>
      <c r="F380" s="103" t="s">
        <v>74</v>
      </c>
      <c r="G380" s="103"/>
      <c r="H380" s="103" t="s">
        <v>895</v>
      </c>
      <c r="I380" s="136" t="s">
        <v>1211</v>
      </c>
      <c r="J380" s="14" t="s">
        <v>45</v>
      </c>
      <c r="K380" s="14" t="s">
        <v>159</v>
      </c>
      <c r="L380" s="103" t="s">
        <v>36</v>
      </c>
      <c r="M380" s="103" t="s">
        <v>56</v>
      </c>
      <c r="N380" s="103"/>
      <c r="O380" s="87"/>
      <c r="P380" s="103"/>
      <c r="Q380" s="87"/>
      <c r="R380" s="87"/>
      <c r="S380" s="103"/>
      <c r="T380" s="77">
        <v>5</v>
      </c>
      <c r="U380" s="87"/>
      <c r="V380" s="136" t="s">
        <v>1242</v>
      </c>
      <c r="W380" s="103" t="s">
        <v>900</v>
      </c>
      <c r="X380" s="103" t="s">
        <v>900</v>
      </c>
      <c r="Y380" s="103">
        <v>1</v>
      </c>
      <c r="Z380" s="163">
        <v>44136</v>
      </c>
      <c r="AA380" s="163">
        <v>44316</v>
      </c>
      <c r="AB380" s="103" t="s">
        <v>1249</v>
      </c>
      <c r="AC380" s="103" t="s">
        <v>1266</v>
      </c>
      <c r="AD380" s="103" t="s">
        <v>60</v>
      </c>
      <c r="AE380" s="6" t="str">
        <f t="shared" si="18"/>
        <v>A</v>
      </c>
      <c r="AF380" s="87"/>
      <c r="AG380" s="88" t="str">
        <f t="shared" si="19"/>
        <v>N.A.</v>
      </c>
      <c r="AH380" s="136" t="s">
        <v>1340</v>
      </c>
      <c r="AI380" s="156" t="s">
        <v>39</v>
      </c>
      <c r="AJ380" s="136" t="s">
        <v>1340</v>
      </c>
      <c r="AK380" s="47" t="str">
        <f t="shared" si="20"/>
        <v>SI</v>
      </c>
    </row>
    <row r="381" spans="1:37" s="64" customFormat="1" ht="157.5" x14ac:dyDescent="0.25">
      <c r="A381" s="142">
        <v>935</v>
      </c>
      <c r="B381" s="77"/>
      <c r="C381" s="77"/>
      <c r="D381" s="103" t="s">
        <v>1220</v>
      </c>
      <c r="E381" s="164">
        <v>44063</v>
      </c>
      <c r="F381" s="103" t="s">
        <v>74</v>
      </c>
      <c r="G381" s="103"/>
      <c r="H381" s="103" t="s">
        <v>895</v>
      </c>
      <c r="I381" s="136" t="s">
        <v>1211</v>
      </c>
      <c r="J381" s="14" t="s">
        <v>45</v>
      </c>
      <c r="K381" s="14" t="s">
        <v>159</v>
      </c>
      <c r="L381" s="103" t="s">
        <v>36</v>
      </c>
      <c r="M381" s="103" t="s">
        <v>56</v>
      </c>
      <c r="N381" s="103"/>
      <c r="O381" s="87"/>
      <c r="P381" s="103"/>
      <c r="Q381" s="87"/>
      <c r="R381" s="87"/>
      <c r="S381" s="103"/>
      <c r="T381" s="77">
        <v>6</v>
      </c>
      <c r="U381" s="87"/>
      <c r="V381" s="136" t="s">
        <v>1243</v>
      </c>
      <c r="W381" s="103" t="s">
        <v>1248</v>
      </c>
      <c r="X381" s="103" t="s">
        <v>1248</v>
      </c>
      <c r="Y381" s="103">
        <v>1</v>
      </c>
      <c r="Z381" s="163">
        <v>44136</v>
      </c>
      <c r="AA381" s="163">
        <v>44377</v>
      </c>
      <c r="AB381" s="103" t="s">
        <v>331</v>
      </c>
      <c r="AC381" s="103" t="s">
        <v>86</v>
      </c>
      <c r="AD381" s="103" t="s">
        <v>60</v>
      </c>
      <c r="AE381" s="6" t="str">
        <f t="shared" si="18"/>
        <v>A</v>
      </c>
      <c r="AF381" s="87"/>
      <c r="AG381" s="88" t="str">
        <f t="shared" si="19"/>
        <v>N.A.</v>
      </c>
      <c r="AH381" s="136" t="s">
        <v>1340</v>
      </c>
      <c r="AI381" s="156" t="s">
        <v>39</v>
      </c>
      <c r="AJ381" s="136" t="s">
        <v>1340</v>
      </c>
      <c r="AK381" s="47" t="str">
        <f t="shared" si="20"/>
        <v>SI</v>
      </c>
    </row>
    <row r="382" spans="1:37" s="64" customFormat="1" ht="173.25" x14ac:dyDescent="0.25">
      <c r="A382" s="142">
        <v>936</v>
      </c>
      <c r="B382" s="77"/>
      <c r="C382" s="77"/>
      <c r="D382" s="103" t="s">
        <v>1220</v>
      </c>
      <c r="E382" s="164">
        <v>44063</v>
      </c>
      <c r="F382" s="103" t="s">
        <v>74</v>
      </c>
      <c r="G382" s="103"/>
      <c r="H382" s="103" t="s">
        <v>895</v>
      </c>
      <c r="I382" s="136" t="s">
        <v>1221</v>
      </c>
      <c r="J382" s="14" t="s">
        <v>45</v>
      </c>
      <c r="K382" s="14" t="s">
        <v>159</v>
      </c>
      <c r="L382" s="103" t="s">
        <v>36</v>
      </c>
      <c r="M382" s="103" t="s">
        <v>56</v>
      </c>
      <c r="N382" s="103"/>
      <c r="O382" s="87"/>
      <c r="P382" s="103"/>
      <c r="Q382" s="87"/>
      <c r="R382" s="87"/>
      <c r="S382" s="103"/>
      <c r="T382" s="77">
        <v>1</v>
      </c>
      <c r="U382" s="87"/>
      <c r="V382" s="136" t="s">
        <v>1250</v>
      </c>
      <c r="W382" s="103" t="s">
        <v>900</v>
      </c>
      <c r="X382" s="103" t="s">
        <v>900</v>
      </c>
      <c r="Y382" s="103">
        <v>1</v>
      </c>
      <c r="Z382" s="163">
        <v>44119</v>
      </c>
      <c r="AA382" s="163">
        <v>44150</v>
      </c>
      <c r="AB382" s="103" t="s">
        <v>1249</v>
      </c>
      <c r="AC382" s="103" t="s">
        <v>1266</v>
      </c>
      <c r="AD382" s="103" t="s">
        <v>60</v>
      </c>
      <c r="AE382" s="6" t="str">
        <f t="shared" si="18"/>
        <v>C</v>
      </c>
      <c r="AF382" s="87"/>
      <c r="AG382" s="88">
        <f t="shared" si="19"/>
        <v>1</v>
      </c>
      <c r="AH382" s="204" t="s">
        <v>1342</v>
      </c>
      <c r="AI382" s="156">
        <v>1</v>
      </c>
      <c r="AJ382" s="136" t="s">
        <v>1341</v>
      </c>
      <c r="AK382" s="47" t="str">
        <f t="shared" si="20"/>
        <v>NO</v>
      </c>
    </row>
    <row r="383" spans="1:37" s="64" customFormat="1" ht="173.25" x14ac:dyDescent="0.25">
      <c r="A383" s="142">
        <v>936</v>
      </c>
      <c r="B383" s="77"/>
      <c r="C383" s="77"/>
      <c r="D383" s="103" t="s">
        <v>1220</v>
      </c>
      <c r="E383" s="164">
        <v>44063</v>
      </c>
      <c r="F383" s="103" t="s">
        <v>74</v>
      </c>
      <c r="G383" s="103"/>
      <c r="H383" s="103" t="s">
        <v>895</v>
      </c>
      <c r="I383" s="136" t="s">
        <v>1221</v>
      </c>
      <c r="J383" s="14" t="s">
        <v>45</v>
      </c>
      <c r="K383" s="14" t="s">
        <v>159</v>
      </c>
      <c r="L383" s="103" t="s">
        <v>36</v>
      </c>
      <c r="M383" s="103" t="s">
        <v>56</v>
      </c>
      <c r="N383" s="103"/>
      <c r="O383" s="87"/>
      <c r="P383" s="103"/>
      <c r="Q383" s="87"/>
      <c r="R383" s="87"/>
      <c r="S383" s="103"/>
      <c r="T383" s="77">
        <v>2</v>
      </c>
      <c r="U383" s="87"/>
      <c r="V383" s="136" t="s">
        <v>1251</v>
      </c>
      <c r="W383" s="103" t="s">
        <v>1254</v>
      </c>
      <c r="X383" s="103" t="s">
        <v>1254</v>
      </c>
      <c r="Y383" s="103">
        <v>2</v>
      </c>
      <c r="Z383" s="163">
        <v>44119</v>
      </c>
      <c r="AA383" s="163">
        <v>44165</v>
      </c>
      <c r="AB383" s="103" t="s">
        <v>331</v>
      </c>
      <c r="AC383" s="103" t="s">
        <v>86</v>
      </c>
      <c r="AD383" s="103" t="s">
        <v>60</v>
      </c>
      <c r="AE383" s="6" t="str">
        <f t="shared" si="18"/>
        <v>A</v>
      </c>
      <c r="AF383" s="87"/>
      <c r="AG383" s="88" t="str">
        <f t="shared" si="19"/>
        <v>N.A.</v>
      </c>
      <c r="AH383" s="136" t="s">
        <v>1340</v>
      </c>
      <c r="AI383" s="156" t="s">
        <v>39</v>
      </c>
      <c r="AJ383" s="136" t="s">
        <v>1340</v>
      </c>
      <c r="AK383" s="47" t="str">
        <f t="shared" si="20"/>
        <v>SI</v>
      </c>
    </row>
    <row r="384" spans="1:37" s="64" customFormat="1" ht="173.25" x14ac:dyDescent="0.25">
      <c r="A384" s="142">
        <v>936</v>
      </c>
      <c r="B384" s="77"/>
      <c r="C384" s="77"/>
      <c r="D384" s="103" t="s">
        <v>1220</v>
      </c>
      <c r="E384" s="164">
        <v>44063</v>
      </c>
      <c r="F384" s="103" t="s">
        <v>74</v>
      </c>
      <c r="G384" s="103"/>
      <c r="H384" s="103" t="s">
        <v>895</v>
      </c>
      <c r="I384" s="136" t="s">
        <v>1221</v>
      </c>
      <c r="J384" s="14" t="s">
        <v>45</v>
      </c>
      <c r="K384" s="14" t="s">
        <v>159</v>
      </c>
      <c r="L384" s="103" t="s">
        <v>36</v>
      </c>
      <c r="M384" s="103" t="s">
        <v>56</v>
      </c>
      <c r="N384" s="103"/>
      <c r="O384" s="87"/>
      <c r="P384" s="103"/>
      <c r="Q384" s="87"/>
      <c r="R384" s="87"/>
      <c r="S384" s="103"/>
      <c r="T384" s="77">
        <v>3</v>
      </c>
      <c r="U384" s="87"/>
      <c r="V384" s="136" t="s">
        <v>1252</v>
      </c>
      <c r="W384" s="103" t="s">
        <v>1255</v>
      </c>
      <c r="X384" s="103" t="s">
        <v>1255</v>
      </c>
      <c r="Y384" s="103">
        <v>1</v>
      </c>
      <c r="Z384" s="163">
        <v>44166</v>
      </c>
      <c r="AA384" s="163">
        <v>44285</v>
      </c>
      <c r="AB384" s="103" t="s">
        <v>331</v>
      </c>
      <c r="AC384" s="103" t="s">
        <v>86</v>
      </c>
      <c r="AD384" s="103" t="s">
        <v>60</v>
      </c>
      <c r="AE384" s="6" t="str">
        <f t="shared" si="18"/>
        <v>A</v>
      </c>
      <c r="AF384" s="87"/>
      <c r="AG384" s="88" t="str">
        <f t="shared" si="19"/>
        <v>N.A.</v>
      </c>
      <c r="AH384" s="136" t="s">
        <v>1340</v>
      </c>
      <c r="AI384" s="156" t="s">
        <v>39</v>
      </c>
      <c r="AJ384" s="136" t="s">
        <v>1340</v>
      </c>
      <c r="AK384" s="47" t="str">
        <f t="shared" si="20"/>
        <v>SI</v>
      </c>
    </row>
    <row r="385" spans="1:37" s="64" customFormat="1" ht="173.25" x14ac:dyDescent="0.25">
      <c r="A385" s="142">
        <v>936</v>
      </c>
      <c r="B385" s="77"/>
      <c r="C385" s="77"/>
      <c r="D385" s="103" t="s">
        <v>1220</v>
      </c>
      <c r="E385" s="164">
        <v>44063</v>
      </c>
      <c r="F385" s="103" t="s">
        <v>74</v>
      </c>
      <c r="G385" s="103"/>
      <c r="H385" s="103" t="s">
        <v>895</v>
      </c>
      <c r="I385" s="136" t="s">
        <v>1221</v>
      </c>
      <c r="J385" s="14" t="s">
        <v>45</v>
      </c>
      <c r="K385" s="14" t="s">
        <v>159</v>
      </c>
      <c r="L385" s="103" t="s">
        <v>36</v>
      </c>
      <c r="M385" s="103" t="s">
        <v>56</v>
      </c>
      <c r="N385" s="103"/>
      <c r="O385" s="87"/>
      <c r="P385" s="103"/>
      <c r="Q385" s="87"/>
      <c r="R385" s="87"/>
      <c r="S385" s="103"/>
      <c r="T385" s="77">
        <v>4</v>
      </c>
      <c r="U385" s="87"/>
      <c r="V385" s="136" t="s">
        <v>1253</v>
      </c>
      <c r="W385" s="103" t="s">
        <v>1256</v>
      </c>
      <c r="X385" s="103" t="s">
        <v>1256</v>
      </c>
      <c r="Y385" s="103">
        <v>1</v>
      </c>
      <c r="Z385" s="163">
        <v>44166</v>
      </c>
      <c r="AA385" s="163">
        <v>44285</v>
      </c>
      <c r="AB385" s="103" t="s">
        <v>1249</v>
      </c>
      <c r="AC385" s="103" t="s">
        <v>1266</v>
      </c>
      <c r="AD385" s="103" t="s">
        <v>60</v>
      </c>
      <c r="AE385" s="6" t="str">
        <f t="shared" si="18"/>
        <v>A</v>
      </c>
      <c r="AF385" s="87"/>
      <c r="AG385" s="88" t="str">
        <f t="shared" si="19"/>
        <v>N.A.</v>
      </c>
      <c r="AH385" s="136" t="s">
        <v>1340</v>
      </c>
      <c r="AI385" s="156" t="s">
        <v>39</v>
      </c>
      <c r="AJ385" s="136" t="s">
        <v>1340</v>
      </c>
      <c r="AK385" s="47" t="str">
        <f t="shared" si="20"/>
        <v>SI</v>
      </c>
    </row>
    <row r="386" spans="1:37" s="64" customFormat="1" ht="63" x14ac:dyDescent="0.25">
      <c r="A386" s="142">
        <v>937</v>
      </c>
      <c r="B386" s="77"/>
      <c r="C386" s="77"/>
      <c r="D386" s="103" t="s">
        <v>1220</v>
      </c>
      <c r="E386" s="164">
        <v>44063</v>
      </c>
      <c r="F386" s="103" t="s">
        <v>74</v>
      </c>
      <c r="G386" s="103"/>
      <c r="H386" s="103" t="s">
        <v>895</v>
      </c>
      <c r="I386" s="136" t="s">
        <v>1212</v>
      </c>
      <c r="J386" s="14" t="s">
        <v>45</v>
      </c>
      <c r="K386" s="14" t="s">
        <v>159</v>
      </c>
      <c r="L386" s="103" t="s">
        <v>36</v>
      </c>
      <c r="M386" s="103" t="s">
        <v>56</v>
      </c>
      <c r="N386" s="103"/>
      <c r="O386" s="87"/>
      <c r="P386" s="103"/>
      <c r="Q386" s="87"/>
      <c r="R386" s="87"/>
      <c r="S386" s="103"/>
      <c r="T386" s="77">
        <v>1</v>
      </c>
      <c r="U386" s="87"/>
      <c r="V386" s="136" t="s">
        <v>1257</v>
      </c>
      <c r="W386" s="103" t="s">
        <v>1262</v>
      </c>
      <c r="X386" s="103" t="s">
        <v>1262</v>
      </c>
      <c r="Y386" s="103">
        <v>1</v>
      </c>
      <c r="Z386" s="163">
        <v>44136</v>
      </c>
      <c r="AA386" s="163">
        <v>44150</v>
      </c>
      <c r="AB386" s="103" t="s">
        <v>1249</v>
      </c>
      <c r="AC386" s="103" t="s">
        <v>1266</v>
      </c>
      <c r="AD386" s="103" t="s">
        <v>60</v>
      </c>
      <c r="AE386" s="6" t="str">
        <f t="shared" si="18"/>
        <v>A</v>
      </c>
      <c r="AF386" s="87"/>
      <c r="AG386" s="88" t="str">
        <f t="shared" si="19"/>
        <v>N.A.</v>
      </c>
      <c r="AH386" s="136" t="s">
        <v>1340</v>
      </c>
      <c r="AI386" s="156" t="s">
        <v>39</v>
      </c>
      <c r="AJ386" s="136" t="s">
        <v>1340</v>
      </c>
      <c r="AK386" s="47" t="str">
        <f t="shared" si="20"/>
        <v>SI</v>
      </c>
    </row>
    <row r="387" spans="1:37" s="64" customFormat="1" ht="47.25" x14ac:dyDescent="0.25">
      <c r="A387" s="142">
        <v>937</v>
      </c>
      <c r="B387" s="77"/>
      <c r="C387" s="77"/>
      <c r="D387" s="103" t="s">
        <v>1220</v>
      </c>
      <c r="E387" s="164">
        <v>44063</v>
      </c>
      <c r="F387" s="103" t="s">
        <v>74</v>
      </c>
      <c r="G387" s="103"/>
      <c r="H387" s="103" t="s">
        <v>895</v>
      </c>
      <c r="I387" s="136" t="s">
        <v>1212</v>
      </c>
      <c r="J387" s="14" t="s">
        <v>45</v>
      </c>
      <c r="K387" s="14" t="s">
        <v>159</v>
      </c>
      <c r="L387" s="103" t="s">
        <v>36</v>
      </c>
      <c r="M387" s="103" t="s">
        <v>56</v>
      </c>
      <c r="N387" s="103"/>
      <c r="O387" s="87"/>
      <c r="P387" s="103"/>
      <c r="Q387" s="87"/>
      <c r="R387" s="87"/>
      <c r="S387" s="103"/>
      <c r="T387" s="77">
        <v>2</v>
      </c>
      <c r="U387" s="87"/>
      <c r="V387" s="136" t="s">
        <v>1258</v>
      </c>
      <c r="W387" s="103" t="s">
        <v>1244</v>
      </c>
      <c r="X387" s="103" t="s">
        <v>1244</v>
      </c>
      <c r="Y387" s="103">
        <v>2</v>
      </c>
      <c r="Z387" s="163">
        <v>44119</v>
      </c>
      <c r="AA387" s="163">
        <v>44150</v>
      </c>
      <c r="AB387" s="103" t="s">
        <v>331</v>
      </c>
      <c r="AC387" s="103" t="s">
        <v>86</v>
      </c>
      <c r="AD387" s="103" t="s">
        <v>60</v>
      </c>
      <c r="AE387" s="6" t="str">
        <f t="shared" si="18"/>
        <v>A</v>
      </c>
      <c r="AF387" s="87"/>
      <c r="AG387" s="88" t="str">
        <f t="shared" si="19"/>
        <v>N.A.</v>
      </c>
      <c r="AH387" s="136" t="s">
        <v>1340</v>
      </c>
      <c r="AI387" s="156" t="s">
        <v>39</v>
      </c>
      <c r="AJ387" s="136" t="s">
        <v>1340</v>
      </c>
      <c r="AK387" s="47" t="str">
        <f t="shared" si="20"/>
        <v>SI</v>
      </c>
    </row>
    <row r="388" spans="1:37" s="64" customFormat="1" ht="63" x14ac:dyDescent="0.25">
      <c r="A388" s="142">
        <v>937</v>
      </c>
      <c r="B388" s="77"/>
      <c r="C388" s="77"/>
      <c r="D388" s="103" t="s">
        <v>1220</v>
      </c>
      <c r="E388" s="164">
        <v>44063</v>
      </c>
      <c r="F388" s="103" t="s">
        <v>74</v>
      </c>
      <c r="G388" s="103"/>
      <c r="H388" s="103" t="s">
        <v>895</v>
      </c>
      <c r="I388" s="136" t="s">
        <v>1212</v>
      </c>
      <c r="J388" s="14" t="s">
        <v>45</v>
      </c>
      <c r="K388" s="14" t="s">
        <v>159</v>
      </c>
      <c r="L388" s="103" t="s">
        <v>36</v>
      </c>
      <c r="M388" s="103" t="s">
        <v>56</v>
      </c>
      <c r="N388" s="103"/>
      <c r="O388" s="87"/>
      <c r="P388" s="103"/>
      <c r="Q388" s="87"/>
      <c r="R388" s="87"/>
      <c r="S388" s="103"/>
      <c r="T388" s="77">
        <v>3</v>
      </c>
      <c r="U388" s="87"/>
      <c r="V388" s="136" t="s">
        <v>1259</v>
      </c>
      <c r="W388" s="103" t="s">
        <v>1263</v>
      </c>
      <c r="X388" s="103" t="s">
        <v>1263</v>
      </c>
      <c r="Y388" s="103">
        <v>1</v>
      </c>
      <c r="Z388" s="163">
        <v>44119</v>
      </c>
      <c r="AA388" s="163">
        <v>44150</v>
      </c>
      <c r="AB388" s="103" t="s">
        <v>331</v>
      </c>
      <c r="AC388" s="103" t="s">
        <v>86</v>
      </c>
      <c r="AD388" s="103" t="s">
        <v>60</v>
      </c>
      <c r="AE388" s="6" t="str">
        <f t="shared" si="18"/>
        <v>A</v>
      </c>
      <c r="AF388" s="87"/>
      <c r="AG388" s="88" t="str">
        <f t="shared" si="19"/>
        <v>N.A.</v>
      </c>
      <c r="AH388" s="136" t="s">
        <v>1340</v>
      </c>
      <c r="AI388" s="156" t="s">
        <v>39</v>
      </c>
      <c r="AJ388" s="136" t="s">
        <v>1340</v>
      </c>
      <c r="AK388" s="47" t="str">
        <f t="shared" si="20"/>
        <v>SI</v>
      </c>
    </row>
    <row r="389" spans="1:37" s="64" customFormat="1" ht="47.25" x14ac:dyDescent="0.25">
      <c r="A389" s="142">
        <v>937</v>
      </c>
      <c r="B389" s="77"/>
      <c r="C389" s="77"/>
      <c r="D389" s="103" t="s">
        <v>1220</v>
      </c>
      <c r="E389" s="164">
        <v>44063</v>
      </c>
      <c r="F389" s="103" t="s">
        <v>74</v>
      </c>
      <c r="G389" s="103"/>
      <c r="H389" s="103" t="s">
        <v>895</v>
      </c>
      <c r="I389" s="136" t="s">
        <v>1212</v>
      </c>
      <c r="J389" s="14" t="s">
        <v>45</v>
      </c>
      <c r="K389" s="14" t="s">
        <v>159</v>
      </c>
      <c r="L389" s="103" t="s">
        <v>36</v>
      </c>
      <c r="M389" s="103" t="s">
        <v>56</v>
      </c>
      <c r="N389" s="103"/>
      <c r="O389" s="87"/>
      <c r="P389" s="103"/>
      <c r="Q389" s="87"/>
      <c r="R389" s="87"/>
      <c r="S389" s="103"/>
      <c r="T389" s="77">
        <v>4</v>
      </c>
      <c r="U389" s="87"/>
      <c r="V389" s="136" t="s">
        <v>1260</v>
      </c>
      <c r="W389" s="103" t="s">
        <v>1264</v>
      </c>
      <c r="X389" s="103" t="s">
        <v>1264</v>
      </c>
      <c r="Y389" s="103">
        <v>2</v>
      </c>
      <c r="Z389" s="163">
        <v>44119</v>
      </c>
      <c r="AA389" s="163">
        <v>44145</v>
      </c>
      <c r="AB389" s="103" t="s">
        <v>1249</v>
      </c>
      <c r="AC389" s="103" t="s">
        <v>1266</v>
      </c>
      <c r="AD389" s="103" t="s">
        <v>60</v>
      </c>
      <c r="AE389" s="6" t="str">
        <f t="shared" si="18"/>
        <v>A</v>
      </c>
      <c r="AF389" s="87"/>
      <c r="AG389" s="88" t="str">
        <f t="shared" si="19"/>
        <v>N.A.</v>
      </c>
      <c r="AH389" s="136" t="s">
        <v>1340</v>
      </c>
      <c r="AI389" s="156" t="s">
        <v>39</v>
      </c>
      <c r="AJ389" s="136" t="s">
        <v>1340</v>
      </c>
      <c r="AK389" s="47" t="str">
        <f t="shared" si="20"/>
        <v>SI</v>
      </c>
    </row>
    <row r="390" spans="1:37" s="64" customFormat="1" ht="63" x14ac:dyDescent="0.25">
      <c r="A390" s="142">
        <v>937</v>
      </c>
      <c r="B390" s="77"/>
      <c r="C390" s="77"/>
      <c r="D390" s="103" t="s">
        <v>1220</v>
      </c>
      <c r="E390" s="164">
        <v>44063</v>
      </c>
      <c r="F390" s="103" t="s">
        <v>74</v>
      </c>
      <c r="G390" s="103"/>
      <c r="H390" s="103" t="s">
        <v>895</v>
      </c>
      <c r="I390" s="136" t="s">
        <v>1212</v>
      </c>
      <c r="J390" s="14" t="s">
        <v>45</v>
      </c>
      <c r="K390" s="14" t="s">
        <v>159</v>
      </c>
      <c r="L390" s="103" t="s">
        <v>36</v>
      </c>
      <c r="M390" s="103" t="s">
        <v>56</v>
      </c>
      <c r="N390" s="103"/>
      <c r="O390" s="87"/>
      <c r="P390" s="103"/>
      <c r="Q390" s="87"/>
      <c r="R390" s="87"/>
      <c r="S390" s="103"/>
      <c r="T390" s="77">
        <v>5</v>
      </c>
      <c r="U390" s="87"/>
      <c r="V390" s="136" t="s">
        <v>1261</v>
      </c>
      <c r="W390" s="103" t="s">
        <v>1265</v>
      </c>
      <c r="X390" s="103" t="s">
        <v>1265</v>
      </c>
      <c r="Y390" s="103">
        <v>1</v>
      </c>
      <c r="Z390" s="163">
        <v>44119</v>
      </c>
      <c r="AA390" s="163">
        <v>44145</v>
      </c>
      <c r="AB390" s="103" t="s">
        <v>1249</v>
      </c>
      <c r="AC390" s="103" t="s">
        <v>1266</v>
      </c>
      <c r="AD390" s="103" t="s">
        <v>60</v>
      </c>
      <c r="AE390" s="6" t="str">
        <f t="shared" si="18"/>
        <v>A</v>
      </c>
      <c r="AF390" s="87"/>
      <c r="AG390" s="88" t="str">
        <f t="shared" si="19"/>
        <v>N.A.</v>
      </c>
      <c r="AH390" s="136" t="s">
        <v>1340</v>
      </c>
      <c r="AI390" s="156" t="s">
        <v>39</v>
      </c>
      <c r="AJ390" s="136" t="s">
        <v>1340</v>
      </c>
      <c r="AK390" s="47" t="str">
        <f t="shared" si="20"/>
        <v>SI</v>
      </c>
    </row>
    <row r="391" spans="1:37" s="64" customFormat="1" ht="189" x14ac:dyDescent="0.25">
      <c r="A391" s="142">
        <v>938</v>
      </c>
      <c r="B391" s="77"/>
      <c r="C391" s="77"/>
      <c r="D391" s="103" t="s">
        <v>1220</v>
      </c>
      <c r="E391" s="164">
        <v>44063</v>
      </c>
      <c r="F391" s="103" t="s">
        <v>74</v>
      </c>
      <c r="G391" s="103"/>
      <c r="H391" s="103" t="s">
        <v>895</v>
      </c>
      <c r="I391" s="136" t="s">
        <v>1222</v>
      </c>
      <c r="J391" s="14" t="s">
        <v>45</v>
      </c>
      <c r="K391" s="14" t="s">
        <v>159</v>
      </c>
      <c r="L391" s="103" t="s">
        <v>36</v>
      </c>
      <c r="M391" s="103" t="s">
        <v>56</v>
      </c>
      <c r="N391" s="103"/>
      <c r="O391" s="87"/>
      <c r="P391" s="103"/>
      <c r="Q391" s="87"/>
      <c r="R391" s="87"/>
      <c r="S391" s="103"/>
      <c r="T391" s="77">
        <v>1</v>
      </c>
      <c r="U391" s="87"/>
      <c r="V391" s="136" t="s">
        <v>1260</v>
      </c>
      <c r="W391" s="103" t="s">
        <v>1254</v>
      </c>
      <c r="X391" s="103" t="s">
        <v>1254</v>
      </c>
      <c r="Y391" s="103">
        <v>2</v>
      </c>
      <c r="Z391" s="163">
        <v>44119</v>
      </c>
      <c r="AA391" s="163">
        <v>44175</v>
      </c>
      <c r="AB391" s="103" t="s">
        <v>1249</v>
      </c>
      <c r="AC391" s="103" t="s">
        <v>1266</v>
      </c>
      <c r="AD391" s="103" t="s">
        <v>60</v>
      </c>
      <c r="AE391" s="6" t="str">
        <f t="shared" si="18"/>
        <v>A</v>
      </c>
      <c r="AF391" s="87"/>
      <c r="AG391" s="88" t="str">
        <f t="shared" si="19"/>
        <v>N.A.</v>
      </c>
      <c r="AH391" s="136" t="s">
        <v>1340</v>
      </c>
      <c r="AI391" s="156" t="s">
        <v>39</v>
      </c>
      <c r="AJ391" s="136" t="s">
        <v>1340</v>
      </c>
      <c r="AK391" s="47" t="str">
        <f t="shared" si="20"/>
        <v>SI</v>
      </c>
    </row>
    <row r="392" spans="1:37" s="64" customFormat="1" ht="189" x14ac:dyDescent="0.25">
      <c r="A392" s="142">
        <v>938</v>
      </c>
      <c r="B392" s="77"/>
      <c r="C392" s="77"/>
      <c r="D392" s="103" t="s">
        <v>1220</v>
      </c>
      <c r="E392" s="164">
        <v>44063</v>
      </c>
      <c r="F392" s="103" t="s">
        <v>74</v>
      </c>
      <c r="G392" s="103"/>
      <c r="H392" s="103" t="s">
        <v>895</v>
      </c>
      <c r="I392" s="136" t="s">
        <v>1222</v>
      </c>
      <c r="J392" s="14" t="s">
        <v>45</v>
      </c>
      <c r="K392" s="14" t="s">
        <v>159</v>
      </c>
      <c r="L392" s="103" t="s">
        <v>36</v>
      </c>
      <c r="M392" s="103" t="s">
        <v>56</v>
      </c>
      <c r="N392" s="103"/>
      <c r="O392" s="87"/>
      <c r="P392" s="103"/>
      <c r="Q392" s="87"/>
      <c r="R392" s="87"/>
      <c r="S392" s="103"/>
      <c r="T392" s="77">
        <v>2</v>
      </c>
      <c r="U392" s="87"/>
      <c r="V392" s="136" t="s">
        <v>1267</v>
      </c>
      <c r="W392" s="103" t="s">
        <v>299</v>
      </c>
      <c r="X392" s="103" t="s">
        <v>299</v>
      </c>
      <c r="Y392" s="103">
        <v>1</v>
      </c>
      <c r="Z392" s="163">
        <v>44119</v>
      </c>
      <c r="AA392" s="163">
        <v>44175</v>
      </c>
      <c r="AB392" s="103" t="s">
        <v>1249</v>
      </c>
      <c r="AC392" s="103" t="s">
        <v>1266</v>
      </c>
      <c r="AD392" s="103" t="s">
        <v>60</v>
      </c>
      <c r="AE392" s="6" t="str">
        <f t="shared" ref="AE392:AE459" si="27">IF(AG392="N.A.","A",(IF(AG392&lt;99%,"A","C")))</f>
        <v>A</v>
      </c>
      <c r="AF392" s="87"/>
      <c r="AG392" s="88" t="str">
        <f t="shared" ref="AG392:AG459" si="28">AI392</f>
        <v>N.A.</v>
      </c>
      <c r="AH392" s="136" t="s">
        <v>1340</v>
      </c>
      <c r="AI392" s="156" t="s">
        <v>39</v>
      </c>
      <c r="AJ392" s="136" t="s">
        <v>1340</v>
      </c>
      <c r="AK392" s="47" t="str">
        <f t="shared" ref="AK392:AK459" si="29">IF(AG392="N.A.","SI",(IF(AG392&lt;99%,"SI","NO")))</f>
        <v>SI</v>
      </c>
    </row>
    <row r="393" spans="1:37" s="64" customFormat="1" ht="189" x14ac:dyDescent="0.25">
      <c r="A393" s="142">
        <v>938</v>
      </c>
      <c r="B393" s="77"/>
      <c r="C393" s="77"/>
      <c r="D393" s="103" t="s">
        <v>1220</v>
      </c>
      <c r="E393" s="164">
        <v>44063</v>
      </c>
      <c r="F393" s="103" t="s">
        <v>74</v>
      </c>
      <c r="G393" s="103"/>
      <c r="H393" s="103" t="s">
        <v>895</v>
      </c>
      <c r="I393" s="136" t="s">
        <v>1222</v>
      </c>
      <c r="J393" s="14" t="s">
        <v>45</v>
      </c>
      <c r="K393" s="14" t="s">
        <v>159</v>
      </c>
      <c r="L393" s="103" t="s">
        <v>36</v>
      </c>
      <c r="M393" s="103" t="s">
        <v>56</v>
      </c>
      <c r="N393" s="103"/>
      <c r="O393" s="87"/>
      <c r="P393" s="103"/>
      <c r="Q393" s="87"/>
      <c r="R393" s="87"/>
      <c r="S393" s="103"/>
      <c r="T393" s="77">
        <v>3</v>
      </c>
      <c r="U393" s="87"/>
      <c r="V393" s="136" t="s">
        <v>1268</v>
      </c>
      <c r="W393" s="103" t="s">
        <v>1271</v>
      </c>
      <c r="X393" s="103" t="s">
        <v>1271</v>
      </c>
      <c r="Y393" s="103">
        <v>1</v>
      </c>
      <c r="Z393" s="163">
        <v>44119</v>
      </c>
      <c r="AA393" s="163">
        <v>44227</v>
      </c>
      <c r="AB393" s="103" t="s">
        <v>1249</v>
      </c>
      <c r="AC393" s="103" t="s">
        <v>1266</v>
      </c>
      <c r="AD393" s="103" t="s">
        <v>60</v>
      </c>
      <c r="AE393" s="6" t="str">
        <f t="shared" si="27"/>
        <v>A</v>
      </c>
      <c r="AF393" s="87"/>
      <c r="AG393" s="88" t="str">
        <f t="shared" si="28"/>
        <v>N.A.</v>
      </c>
      <c r="AH393" s="136" t="s">
        <v>1340</v>
      </c>
      <c r="AI393" s="156" t="s">
        <v>39</v>
      </c>
      <c r="AJ393" s="136" t="s">
        <v>1340</v>
      </c>
      <c r="AK393" s="47" t="str">
        <f t="shared" si="29"/>
        <v>SI</v>
      </c>
    </row>
    <row r="394" spans="1:37" s="64" customFormat="1" ht="189" x14ac:dyDescent="0.25">
      <c r="A394" s="142">
        <v>938</v>
      </c>
      <c r="B394" s="77"/>
      <c r="C394" s="77"/>
      <c r="D394" s="103" t="s">
        <v>1220</v>
      </c>
      <c r="E394" s="164">
        <v>44063</v>
      </c>
      <c r="F394" s="103" t="s">
        <v>74</v>
      </c>
      <c r="G394" s="103"/>
      <c r="H394" s="103" t="s">
        <v>895</v>
      </c>
      <c r="I394" s="136" t="s">
        <v>1222</v>
      </c>
      <c r="J394" s="14" t="s">
        <v>45</v>
      </c>
      <c r="K394" s="14" t="s">
        <v>159</v>
      </c>
      <c r="L394" s="103" t="s">
        <v>36</v>
      </c>
      <c r="M394" s="103" t="s">
        <v>56</v>
      </c>
      <c r="N394" s="103"/>
      <c r="O394" s="87"/>
      <c r="P394" s="103"/>
      <c r="Q394" s="87"/>
      <c r="R394" s="87"/>
      <c r="S394" s="103"/>
      <c r="T394" s="77">
        <v>4</v>
      </c>
      <c r="U394" s="87"/>
      <c r="V394" s="136" t="s">
        <v>1269</v>
      </c>
      <c r="W394" s="103" t="s">
        <v>900</v>
      </c>
      <c r="X394" s="103" t="s">
        <v>900</v>
      </c>
      <c r="Y394" s="103">
        <v>1</v>
      </c>
      <c r="Z394" s="163">
        <v>44119</v>
      </c>
      <c r="AA394" s="163">
        <v>44180</v>
      </c>
      <c r="AB394" s="103" t="s">
        <v>1249</v>
      </c>
      <c r="AC394" s="103" t="s">
        <v>1266</v>
      </c>
      <c r="AD394" s="103" t="s">
        <v>60</v>
      </c>
      <c r="AE394" s="6" t="str">
        <f t="shared" si="27"/>
        <v>A</v>
      </c>
      <c r="AF394" s="87"/>
      <c r="AG394" s="88" t="str">
        <f t="shared" si="28"/>
        <v>N.A.</v>
      </c>
      <c r="AH394" s="136" t="s">
        <v>1340</v>
      </c>
      <c r="AI394" s="156" t="s">
        <v>39</v>
      </c>
      <c r="AJ394" s="136" t="s">
        <v>1340</v>
      </c>
      <c r="AK394" s="47" t="str">
        <f t="shared" si="29"/>
        <v>SI</v>
      </c>
    </row>
    <row r="395" spans="1:37" s="64" customFormat="1" ht="189" x14ac:dyDescent="0.25">
      <c r="A395" s="142">
        <v>938</v>
      </c>
      <c r="B395" s="77"/>
      <c r="C395" s="77"/>
      <c r="D395" s="103" t="s">
        <v>1220</v>
      </c>
      <c r="E395" s="164">
        <v>44063</v>
      </c>
      <c r="F395" s="103" t="s">
        <v>74</v>
      </c>
      <c r="G395" s="103"/>
      <c r="H395" s="103" t="s">
        <v>895</v>
      </c>
      <c r="I395" s="136" t="s">
        <v>1222</v>
      </c>
      <c r="J395" s="14" t="s">
        <v>45</v>
      </c>
      <c r="K395" s="14" t="s">
        <v>159</v>
      </c>
      <c r="L395" s="103" t="s">
        <v>36</v>
      </c>
      <c r="M395" s="103" t="s">
        <v>56</v>
      </c>
      <c r="N395" s="103"/>
      <c r="O395" s="87"/>
      <c r="P395" s="103"/>
      <c r="Q395" s="87"/>
      <c r="R395" s="87"/>
      <c r="S395" s="103"/>
      <c r="T395" s="77">
        <v>5</v>
      </c>
      <c r="U395" s="87"/>
      <c r="V395" s="136" t="s">
        <v>1270</v>
      </c>
      <c r="W395" s="103" t="s">
        <v>1272</v>
      </c>
      <c r="X395" s="103" t="s">
        <v>1272</v>
      </c>
      <c r="Y395" s="103">
        <v>1</v>
      </c>
      <c r="Z395" s="163">
        <v>44119</v>
      </c>
      <c r="AA395" s="163">
        <v>44242</v>
      </c>
      <c r="AB395" s="103" t="s">
        <v>331</v>
      </c>
      <c r="AC395" s="103" t="s">
        <v>86</v>
      </c>
      <c r="AD395" s="103" t="s">
        <v>60</v>
      </c>
      <c r="AE395" s="6" t="str">
        <f t="shared" si="27"/>
        <v>A</v>
      </c>
      <c r="AF395" s="87"/>
      <c r="AG395" s="88" t="str">
        <f t="shared" si="28"/>
        <v>N.A.</v>
      </c>
      <c r="AH395" s="136" t="s">
        <v>1340</v>
      </c>
      <c r="AI395" s="156" t="s">
        <v>39</v>
      </c>
      <c r="AJ395" s="136" t="s">
        <v>1340</v>
      </c>
      <c r="AK395" s="47" t="str">
        <f t="shared" si="29"/>
        <v>SI</v>
      </c>
    </row>
    <row r="396" spans="1:37" s="64" customFormat="1" ht="94.5" x14ac:dyDescent="0.25">
      <c r="A396" s="142">
        <v>939</v>
      </c>
      <c r="B396" s="77"/>
      <c r="C396" s="77"/>
      <c r="D396" s="103" t="s">
        <v>1220</v>
      </c>
      <c r="E396" s="164">
        <v>44063</v>
      </c>
      <c r="F396" s="103" t="s">
        <v>74</v>
      </c>
      <c r="G396" s="103"/>
      <c r="H396" s="103" t="s">
        <v>895</v>
      </c>
      <c r="I396" s="136" t="s">
        <v>1213</v>
      </c>
      <c r="J396" s="14" t="s">
        <v>45</v>
      </c>
      <c r="K396" s="14" t="s">
        <v>159</v>
      </c>
      <c r="L396" s="103" t="s">
        <v>36</v>
      </c>
      <c r="M396" s="103" t="s">
        <v>56</v>
      </c>
      <c r="N396" s="103"/>
      <c r="O396" s="87"/>
      <c r="P396" s="103"/>
      <c r="Q396" s="87"/>
      <c r="R396" s="87"/>
      <c r="S396" s="103"/>
      <c r="T396" s="77">
        <v>1</v>
      </c>
      <c r="U396" s="87"/>
      <c r="V396" s="136" t="s">
        <v>1273</v>
      </c>
      <c r="W396" s="103" t="s">
        <v>900</v>
      </c>
      <c r="X396" s="103" t="s">
        <v>900</v>
      </c>
      <c r="Y396" s="103">
        <v>1</v>
      </c>
      <c r="Z396" s="163">
        <v>44136</v>
      </c>
      <c r="AA396" s="163">
        <v>44150</v>
      </c>
      <c r="AB396" s="103" t="s">
        <v>1249</v>
      </c>
      <c r="AC396" s="103" t="s">
        <v>1266</v>
      </c>
      <c r="AD396" s="103" t="s">
        <v>60</v>
      </c>
      <c r="AE396" s="6" t="str">
        <f t="shared" si="27"/>
        <v>A</v>
      </c>
      <c r="AF396" s="87"/>
      <c r="AG396" s="88" t="str">
        <f t="shared" si="28"/>
        <v>N.A.</v>
      </c>
      <c r="AH396" s="136" t="s">
        <v>1340</v>
      </c>
      <c r="AI396" s="156" t="s">
        <v>39</v>
      </c>
      <c r="AJ396" s="136" t="s">
        <v>1340</v>
      </c>
      <c r="AK396" s="47" t="str">
        <f t="shared" si="29"/>
        <v>SI</v>
      </c>
    </row>
    <row r="397" spans="1:37" s="64" customFormat="1" ht="94.5" x14ac:dyDescent="0.25">
      <c r="A397" s="142">
        <v>939</v>
      </c>
      <c r="B397" s="77"/>
      <c r="C397" s="77"/>
      <c r="D397" s="103" t="s">
        <v>1220</v>
      </c>
      <c r="E397" s="164">
        <v>44063</v>
      </c>
      <c r="F397" s="103" t="s">
        <v>74</v>
      </c>
      <c r="G397" s="103"/>
      <c r="H397" s="103" t="s">
        <v>895</v>
      </c>
      <c r="I397" s="136" t="s">
        <v>1213</v>
      </c>
      <c r="J397" s="14" t="s">
        <v>45</v>
      </c>
      <c r="K397" s="14" t="s">
        <v>159</v>
      </c>
      <c r="L397" s="103" t="s">
        <v>36</v>
      </c>
      <c r="M397" s="103" t="s">
        <v>56</v>
      </c>
      <c r="N397" s="103"/>
      <c r="O397" s="87"/>
      <c r="P397" s="103"/>
      <c r="Q397" s="87"/>
      <c r="R397" s="87"/>
      <c r="S397" s="103"/>
      <c r="T397" s="77">
        <v>2</v>
      </c>
      <c r="U397" s="87"/>
      <c r="V397" s="136" t="s">
        <v>1274</v>
      </c>
      <c r="W397" s="103" t="s">
        <v>1254</v>
      </c>
      <c r="X397" s="103" t="s">
        <v>1254</v>
      </c>
      <c r="Y397" s="103">
        <v>2</v>
      </c>
      <c r="Z397" s="163">
        <v>44119</v>
      </c>
      <c r="AA397" s="163">
        <v>44196</v>
      </c>
      <c r="AB397" s="103" t="s">
        <v>331</v>
      </c>
      <c r="AC397" s="103" t="s">
        <v>86</v>
      </c>
      <c r="AD397" s="103" t="s">
        <v>60</v>
      </c>
      <c r="AE397" s="6" t="str">
        <f t="shared" si="27"/>
        <v>A</v>
      </c>
      <c r="AF397" s="87"/>
      <c r="AG397" s="88" t="str">
        <f t="shared" si="28"/>
        <v>N.A.</v>
      </c>
      <c r="AH397" s="136" t="s">
        <v>1340</v>
      </c>
      <c r="AI397" s="156" t="s">
        <v>39</v>
      </c>
      <c r="AJ397" s="136" t="s">
        <v>1340</v>
      </c>
      <c r="AK397" s="47" t="str">
        <f t="shared" si="29"/>
        <v>SI</v>
      </c>
    </row>
    <row r="398" spans="1:37" s="64" customFormat="1" ht="94.5" x14ac:dyDescent="0.25">
      <c r="A398" s="142">
        <v>939</v>
      </c>
      <c r="B398" s="77"/>
      <c r="C398" s="77"/>
      <c r="D398" s="103" t="s">
        <v>1220</v>
      </c>
      <c r="E398" s="164">
        <v>44063</v>
      </c>
      <c r="F398" s="103" t="s">
        <v>74</v>
      </c>
      <c r="G398" s="103"/>
      <c r="H398" s="103" t="s">
        <v>895</v>
      </c>
      <c r="I398" s="136" t="s">
        <v>1213</v>
      </c>
      <c r="J398" s="14" t="s">
        <v>45</v>
      </c>
      <c r="K398" s="14" t="s">
        <v>159</v>
      </c>
      <c r="L398" s="103" t="s">
        <v>36</v>
      </c>
      <c r="M398" s="103" t="s">
        <v>56</v>
      </c>
      <c r="N398" s="103"/>
      <c r="O398" s="87"/>
      <c r="P398" s="103"/>
      <c r="Q398" s="87"/>
      <c r="R398" s="87"/>
      <c r="S398" s="103"/>
      <c r="T398" s="77">
        <v>3</v>
      </c>
      <c r="U398" s="87"/>
      <c r="V398" s="136" t="s">
        <v>1275</v>
      </c>
      <c r="W398" s="103" t="s">
        <v>1277</v>
      </c>
      <c r="X398" s="103" t="s">
        <v>1277</v>
      </c>
      <c r="Y398" s="103">
        <v>1</v>
      </c>
      <c r="Z398" s="163">
        <v>44197</v>
      </c>
      <c r="AA398" s="163">
        <v>44286</v>
      </c>
      <c r="AB398" s="103" t="s">
        <v>1249</v>
      </c>
      <c r="AC398" s="103" t="s">
        <v>1266</v>
      </c>
      <c r="AD398" s="103" t="s">
        <v>60</v>
      </c>
      <c r="AE398" s="6" t="str">
        <f t="shared" si="27"/>
        <v>A</v>
      </c>
      <c r="AF398" s="87"/>
      <c r="AG398" s="88" t="str">
        <f t="shared" si="28"/>
        <v>N.A.</v>
      </c>
      <c r="AH398" s="136" t="s">
        <v>1340</v>
      </c>
      <c r="AI398" s="156" t="s">
        <v>39</v>
      </c>
      <c r="AJ398" s="136" t="s">
        <v>1340</v>
      </c>
      <c r="AK398" s="47" t="str">
        <f t="shared" si="29"/>
        <v>SI</v>
      </c>
    </row>
    <row r="399" spans="1:37" s="64" customFormat="1" ht="94.5" x14ac:dyDescent="0.25">
      <c r="A399" s="142">
        <v>939</v>
      </c>
      <c r="B399" s="77"/>
      <c r="C399" s="77"/>
      <c r="D399" s="103" t="s">
        <v>1220</v>
      </c>
      <c r="E399" s="164">
        <v>44063</v>
      </c>
      <c r="F399" s="103" t="s">
        <v>74</v>
      </c>
      <c r="G399" s="103"/>
      <c r="H399" s="103" t="s">
        <v>895</v>
      </c>
      <c r="I399" s="136" t="s">
        <v>1213</v>
      </c>
      <c r="J399" s="14" t="s">
        <v>45</v>
      </c>
      <c r="K399" s="14" t="s">
        <v>159</v>
      </c>
      <c r="L399" s="103" t="s">
        <v>36</v>
      </c>
      <c r="M399" s="103" t="s">
        <v>56</v>
      </c>
      <c r="N399" s="103"/>
      <c r="O399" s="87"/>
      <c r="P399" s="103"/>
      <c r="Q399" s="87"/>
      <c r="R399" s="87"/>
      <c r="S399" s="103"/>
      <c r="T399" s="77">
        <v>4</v>
      </c>
      <c r="U399" s="87"/>
      <c r="V399" s="136" t="s">
        <v>1276</v>
      </c>
      <c r="W399" s="103" t="s">
        <v>1278</v>
      </c>
      <c r="X399" s="103" t="s">
        <v>1278</v>
      </c>
      <c r="Y399" s="103">
        <v>1</v>
      </c>
      <c r="Z399" s="163">
        <v>44287</v>
      </c>
      <c r="AA399" s="163">
        <v>44316</v>
      </c>
      <c r="AB399" s="103" t="s">
        <v>1249</v>
      </c>
      <c r="AC399" s="103" t="s">
        <v>1266</v>
      </c>
      <c r="AD399" s="103" t="s">
        <v>60</v>
      </c>
      <c r="AE399" s="6" t="str">
        <f t="shared" si="27"/>
        <v>A</v>
      </c>
      <c r="AF399" s="87"/>
      <c r="AG399" s="88" t="str">
        <f t="shared" si="28"/>
        <v>N.A.</v>
      </c>
      <c r="AH399" s="136" t="s">
        <v>1340</v>
      </c>
      <c r="AI399" s="156" t="s">
        <v>39</v>
      </c>
      <c r="AJ399" s="136" t="s">
        <v>1340</v>
      </c>
      <c r="AK399" s="47" t="str">
        <f t="shared" si="29"/>
        <v>SI</v>
      </c>
    </row>
    <row r="400" spans="1:37" s="64" customFormat="1" ht="110.25" x14ac:dyDescent="0.25">
      <c r="A400" s="142">
        <v>940</v>
      </c>
      <c r="B400" s="77"/>
      <c r="C400" s="77"/>
      <c r="D400" s="103" t="s">
        <v>1220</v>
      </c>
      <c r="E400" s="164">
        <v>44063</v>
      </c>
      <c r="F400" s="103" t="s">
        <v>74</v>
      </c>
      <c r="G400" s="103"/>
      <c r="H400" s="103" t="s">
        <v>895</v>
      </c>
      <c r="I400" s="136" t="s">
        <v>1223</v>
      </c>
      <c r="J400" s="14" t="s">
        <v>45</v>
      </c>
      <c r="K400" s="14" t="s">
        <v>159</v>
      </c>
      <c r="L400" s="103" t="s">
        <v>36</v>
      </c>
      <c r="M400" s="103" t="s">
        <v>56</v>
      </c>
      <c r="N400" s="103"/>
      <c r="O400" s="87"/>
      <c r="P400" s="103"/>
      <c r="Q400" s="87"/>
      <c r="R400" s="87"/>
      <c r="S400" s="103"/>
      <c r="T400" s="77">
        <v>1</v>
      </c>
      <c r="U400" s="87"/>
      <c r="V400" s="136" t="s">
        <v>1279</v>
      </c>
      <c r="W400" s="103" t="s">
        <v>1281</v>
      </c>
      <c r="X400" s="103" t="s">
        <v>1281</v>
      </c>
      <c r="Y400" s="103">
        <v>1</v>
      </c>
      <c r="Z400" s="163">
        <v>44136</v>
      </c>
      <c r="AA400" s="163">
        <v>44227</v>
      </c>
      <c r="AB400" s="103" t="s">
        <v>1249</v>
      </c>
      <c r="AC400" s="103" t="s">
        <v>1266</v>
      </c>
      <c r="AD400" s="103" t="s">
        <v>60</v>
      </c>
      <c r="AE400" s="6" t="str">
        <f t="shared" si="27"/>
        <v>A</v>
      </c>
      <c r="AF400" s="87"/>
      <c r="AG400" s="88" t="str">
        <f t="shared" si="28"/>
        <v>N.A.</v>
      </c>
      <c r="AH400" s="136" t="s">
        <v>1340</v>
      </c>
      <c r="AI400" s="156" t="s">
        <v>39</v>
      </c>
      <c r="AJ400" s="136" t="s">
        <v>1340</v>
      </c>
      <c r="AK400" s="47" t="str">
        <f t="shared" si="29"/>
        <v>SI</v>
      </c>
    </row>
    <row r="401" spans="1:37" s="64" customFormat="1" ht="110.25" x14ac:dyDescent="0.25">
      <c r="A401" s="142">
        <v>940</v>
      </c>
      <c r="B401" s="77"/>
      <c r="C401" s="77"/>
      <c r="D401" s="103" t="s">
        <v>1220</v>
      </c>
      <c r="E401" s="164">
        <v>44063</v>
      </c>
      <c r="F401" s="103" t="s">
        <v>74</v>
      </c>
      <c r="G401" s="103"/>
      <c r="H401" s="103" t="s">
        <v>895</v>
      </c>
      <c r="I401" s="136" t="s">
        <v>1223</v>
      </c>
      <c r="J401" s="14" t="s">
        <v>45</v>
      </c>
      <c r="K401" s="14" t="s">
        <v>159</v>
      </c>
      <c r="L401" s="103" t="s">
        <v>36</v>
      </c>
      <c r="M401" s="103" t="s">
        <v>56</v>
      </c>
      <c r="N401" s="103"/>
      <c r="O401" s="87"/>
      <c r="P401" s="103"/>
      <c r="Q401" s="87"/>
      <c r="R401" s="87"/>
      <c r="S401" s="103"/>
      <c r="T401" s="77">
        <v>2</v>
      </c>
      <c r="U401" s="87"/>
      <c r="V401" s="136" t="s">
        <v>1280</v>
      </c>
      <c r="W401" s="103" t="s">
        <v>1282</v>
      </c>
      <c r="X401" s="103" t="s">
        <v>1282</v>
      </c>
      <c r="Y401" s="103">
        <v>1</v>
      </c>
      <c r="Z401" s="163">
        <v>44136</v>
      </c>
      <c r="AA401" s="163">
        <v>44255</v>
      </c>
      <c r="AB401" s="103" t="s">
        <v>1249</v>
      </c>
      <c r="AC401" s="103" t="s">
        <v>1266</v>
      </c>
      <c r="AD401" s="103" t="s">
        <v>60</v>
      </c>
      <c r="AE401" s="6" t="str">
        <f t="shared" si="27"/>
        <v>A</v>
      </c>
      <c r="AF401" s="87"/>
      <c r="AG401" s="88" t="str">
        <f t="shared" si="28"/>
        <v>N.A.</v>
      </c>
      <c r="AH401" s="136" t="s">
        <v>1340</v>
      </c>
      <c r="AI401" s="156" t="s">
        <v>39</v>
      </c>
      <c r="AJ401" s="136" t="s">
        <v>1340</v>
      </c>
      <c r="AK401" s="47" t="str">
        <f t="shared" si="29"/>
        <v>SI</v>
      </c>
    </row>
    <row r="402" spans="1:37" s="64" customFormat="1" ht="110.25" x14ac:dyDescent="0.25">
      <c r="A402" s="142">
        <v>941</v>
      </c>
      <c r="B402" s="77"/>
      <c r="C402" s="77"/>
      <c r="D402" s="103" t="s">
        <v>1220</v>
      </c>
      <c r="E402" s="164">
        <v>44063</v>
      </c>
      <c r="F402" s="103" t="s">
        <v>74</v>
      </c>
      <c r="G402" s="103"/>
      <c r="H402" s="103" t="s">
        <v>895</v>
      </c>
      <c r="I402" s="136" t="s">
        <v>1224</v>
      </c>
      <c r="J402" s="14" t="s">
        <v>45</v>
      </c>
      <c r="K402" s="14" t="s">
        <v>159</v>
      </c>
      <c r="L402" s="103" t="s">
        <v>36</v>
      </c>
      <c r="M402" s="103" t="s">
        <v>56</v>
      </c>
      <c r="N402" s="103"/>
      <c r="O402" s="87"/>
      <c r="P402" s="103"/>
      <c r="Q402" s="87"/>
      <c r="R402" s="87"/>
      <c r="S402" s="103"/>
      <c r="T402" s="77">
        <v>1</v>
      </c>
      <c r="U402" s="87"/>
      <c r="V402" s="136" t="s">
        <v>1283</v>
      </c>
      <c r="W402" s="103" t="s">
        <v>1286</v>
      </c>
      <c r="X402" s="103" t="s">
        <v>1286</v>
      </c>
      <c r="Y402" s="103">
        <v>2</v>
      </c>
      <c r="Z402" s="163">
        <v>44136</v>
      </c>
      <c r="AA402" s="163">
        <v>44227</v>
      </c>
      <c r="AB402" s="103" t="s">
        <v>1249</v>
      </c>
      <c r="AC402" s="103" t="s">
        <v>1266</v>
      </c>
      <c r="AD402" s="103" t="s">
        <v>60</v>
      </c>
      <c r="AE402" s="6" t="str">
        <f t="shared" si="27"/>
        <v>A</v>
      </c>
      <c r="AF402" s="87"/>
      <c r="AG402" s="88" t="str">
        <f t="shared" si="28"/>
        <v>N.A.</v>
      </c>
      <c r="AH402" s="136" t="s">
        <v>1340</v>
      </c>
      <c r="AI402" s="156" t="s">
        <v>39</v>
      </c>
      <c r="AJ402" s="136" t="s">
        <v>1340</v>
      </c>
      <c r="AK402" s="47" t="str">
        <f t="shared" si="29"/>
        <v>SI</v>
      </c>
    </row>
    <row r="403" spans="1:37" s="64" customFormat="1" ht="110.25" x14ac:dyDescent="0.25">
      <c r="A403" s="142">
        <v>941</v>
      </c>
      <c r="B403" s="77"/>
      <c r="C403" s="77"/>
      <c r="D403" s="103" t="s">
        <v>1220</v>
      </c>
      <c r="E403" s="164">
        <v>44063</v>
      </c>
      <c r="F403" s="103" t="s">
        <v>74</v>
      </c>
      <c r="G403" s="103"/>
      <c r="H403" s="103" t="s">
        <v>895</v>
      </c>
      <c r="I403" s="136" t="s">
        <v>1224</v>
      </c>
      <c r="J403" s="14" t="s">
        <v>45</v>
      </c>
      <c r="K403" s="14" t="s">
        <v>159</v>
      </c>
      <c r="L403" s="103" t="s">
        <v>36</v>
      </c>
      <c r="M403" s="103" t="s">
        <v>56</v>
      </c>
      <c r="N403" s="103"/>
      <c r="O403" s="87"/>
      <c r="P403" s="103"/>
      <c r="Q403" s="87"/>
      <c r="R403" s="87"/>
      <c r="S403" s="103"/>
      <c r="T403" s="77">
        <v>2</v>
      </c>
      <c r="U403" s="87"/>
      <c r="V403" s="136" t="s">
        <v>1284</v>
      </c>
      <c r="W403" s="103" t="s">
        <v>1287</v>
      </c>
      <c r="X403" s="103" t="s">
        <v>1287</v>
      </c>
      <c r="Y403" s="103">
        <v>1</v>
      </c>
      <c r="Z403" s="163">
        <v>44136</v>
      </c>
      <c r="AA403" s="163">
        <v>44227</v>
      </c>
      <c r="AB403" s="103" t="s">
        <v>1249</v>
      </c>
      <c r="AC403" s="103" t="s">
        <v>1266</v>
      </c>
      <c r="AD403" s="103" t="s">
        <v>60</v>
      </c>
      <c r="AE403" s="6" t="str">
        <f t="shared" si="27"/>
        <v>A</v>
      </c>
      <c r="AF403" s="87"/>
      <c r="AG403" s="88" t="str">
        <f t="shared" si="28"/>
        <v>N.A.</v>
      </c>
      <c r="AH403" s="136" t="s">
        <v>1340</v>
      </c>
      <c r="AI403" s="156" t="s">
        <v>39</v>
      </c>
      <c r="AJ403" s="136" t="s">
        <v>1340</v>
      </c>
      <c r="AK403" s="47" t="str">
        <f t="shared" si="29"/>
        <v>SI</v>
      </c>
    </row>
    <row r="404" spans="1:37" s="64" customFormat="1" ht="130.5" customHeight="1" x14ac:dyDescent="0.25">
      <c r="A404" s="142">
        <v>941</v>
      </c>
      <c r="B404" s="77"/>
      <c r="C404" s="77"/>
      <c r="D404" s="103" t="s">
        <v>1220</v>
      </c>
      <c r="E404" s="164">
        <v>44063</v>
      </c>
      <c r="F404" s="103" t="s">
        <v>74</v>
      </c>
      <c r="G404" s="103"/>
      <c r="H404" s="103" t="s">
        <v>895</v>
      </c>
      <c r="I404" s="136" t="s">
        <v>1224</v>
      </c>
      <c r="J404" s="14" t="s">
        <v>45</v>
      </c>
      <c r="K404" s="14" t="s">
        <v>159</v>
      </c>
      <c r="L404" s="103" t="s">
        <v>36</v>
      </c>
      <c r="M404" s="103" t="s">
        <v>56</v>
      </c>
      <c r="N404" s="103"/>
      <c r="O404" s="87"/>
      <c r="P404" s="103"/>
      <c r="Q404" s="87"/>
      <c r="R404" s="87"/>
      <c r="S404" s="103"/>
      <c r="T404" s="77">
        <v>3</v>
      </c>
      <c r="U404" s="87"/>
      <c r="V404" s="136" t="s">
        <v>1285</v>
      </c>
      <c r="W404" s="103" t="s">
        <v>1288</v>
      </c>
      <c r="X404" s="103" t="s">
        <v>1288</v>
      </c>
      <c r="Y404" s="103">
        <v>2</v>
      </c>
      <c r="Z404" s="163">
        <v>44136</v>
      </c>
      <c r="AA404" s="163">
        <v>44255</v>
      </c>
      <c r="AB404" s="103" t="s">
        <v>1249</v>
      </c>
      <c r="AC404" s="103" t="s">
        <v>1266</v>
      </c>
      <c r="AD404" s="103" t="s">
        <v>60</v>
      </c>
      <c r="AE404" s="6" t="str">
        <f t="shared" si="27"/>
        <v>A</v>
      </c>
      <c r="AF404" s="87"/>
      <c r="AG404" s="88" t="str">
        <f t="shared" si="28"/>
        <v>N.A.</v>
      </c>
      <c r="AH404" s="136" t="s">
        <v>1340</v>
      </c>
      <c r="AI404" s="156" t="s">
        <v>39</v>
      </c>
      <c r="AJ404" s="136" t="s">
        <v>1340</v>
      </c>
      <c r="AK404" s="47" t="str">
        <f t="shared" si="29"/>
        <v>SI</v>
      </c>
    </row>
    <row r="405" spans="1:37" s="64" customFormat="1" ht="173.25" x14ac:dyDescent="0.25">
      <c r="A405" s="142">
        <v>942</v>
      </c>
      <c r="B405" s="77"/>
      <c r="C405" s="77"/>
      <c r="D405" s="103" t="s">
        <v>1229</v>
      </c>
      <c r="E405" s="164">
        <v>43899</v>
      </c>
      <c r="F405" s="103" t="s">
        <v>42</v>
      </c>
      <c r="G405" s="103"/>
      <c r="H405" s="103" t="s">
        <v>895</v>
      </c>
      <c r="I405" s="136" t="s">
        <v>1231</v>
      </c>
      <c r="J405" s="14" t="s">
        <v>45</v>
      </c>
      <c r="K405" s="14" t="s">
        <v>159</v>
      </c>
      <c r="L405" s="103" t="s">
        <v>696</v>
      </c>
      <c r="M405" s="103" t="s">
        <v>56</v>
      </c>
      <c r="N405" s="103"/>
      <c r="O405" s="87"/>
      <c r="P405" s="103"/>
      <c r="Q405" s="87"/>
      <c r="R405" s="87"/>
      <c r="S405" s="103"/>
      <c r="T405" s="77">
        <v>1</v>
      </c>
      <c r="U405" s="135" t="s">
        <v>1350</v>
      </c>
      <c r="V405" s="136" t="s">
        <v>1351</v>
      </c>
      <c r="W405" s="136" t="s">
        <v>1351</v>
      </c>
      <c r="X405" s="103" t="s">
        <v>314</v>
      </c>
      <c r="Y405" s="103">
        <v>1</v>
      </c>
      <c r="Z405" s="163">
        <v>44158</v>
      </c>
      <c r="AA405" s="163">
        <v>44407</v>
      </c>
      <c r="AB405" s="192" t="s">
        <v>1249</v>
      </c>
      <c r="AC405" s="103" t="s">
        <v>1266</v>
      </c>
      <c r="AD405" s="103" t="s">
        <v>105</v>
      </c>
      <c r="AE405" s="6" t="str">
        <f t="shared" si="27"/>
        <v>A</v>
      </c>
      <c r="AF405" s="87"/>
      <c r="AG405" s="88" t="str">
        <f t="shared" si="28"/>
        <v>N.A.</v>
      </c>
      <c r="AH405" s="136" t="s">
        <v>1339</v>
      </c>
      <c r="AI405" s="156" t="s">
        <v>39</v>
      </c>
      <c r="AJ405" s="136" t="s">
        <v>1339</v>
      </c>
      <c r="AK405" s="47" t="str">
        <f t="shared" si="29"/>
        <v>SI</v>
      </c>
    </row>
    <row r="406" spans="1:37" s="64" customFormat="1" ht="173.25" x14ac:dyDescent="0.25">
      <c r="A406" s="142">
        <v>942</v>
      </c>
      <c r="B406" s="77"/>
      <c r="C406" s="77"/>
      <c r="D406" s="103" t="s">
        <v>1229</v>
      </c>
      <c r="E406" s="164">
        <v>43899</v>
      </c>
      <c r="F406" s="103" t="s">
        <v>42</v>
      </c>
      <c r="G406" s="103"/>
      <c r="H406" s="103" t="s">
        <v>895</v>
      </c>
      <c r="I406" s="136" t="s">
        <v>1231</v>
      </c>
      <c r="J406" s="14" t="s">
        <v>45</v>
      </c>
      <c r="K406" s="14" t="s">
        <v>159</v>
      </c>
      <c r="L406" s="103" t="s">
        <v>696</v>
      </c>
      <c r="M406" s="103" t="s">
        <v>56</v>
      </c>
      <c r="N406" s="103"/>
      <c r="O406" s="87"/>
      <c r="P406" s="103"/>
      <c r="Q406" s="87"/>
      <c r="R406" s="87"/>
      <c r="S406" s="103"/>
      <c r="T406" s="77">
        <v>2</v>
      </c>
      <c r="U406" s="135" t="s">
        <v>1350</v>
      </c>
      <c r="V406" s="136" t="s">
        <v>1352</v>
      </c>
      <c r="W406" s="136" t="s">
        <v>1352</v>
      </c>
      <c r="X406" s="103" t="s">
        <v>1354</v>
      </c>
      <c r="Y406" s="103">
        <v>6</v>
      </c>
      <c r="Z406" s="163">
        <v>44158</v>
      </c>
      <c r="AA406" s="163">
        <v>44285</v>
      </c>
      <c r="AB406" s="192" t="s">
        <v>331</v>
      </c>
      <c r="AC406" s="103" t="s">
        <v>86</v>
      </c>
      <c r="AD406" s="103" t="s">
        <v>105</v>
      </c>
      <c r="AE406" s="6" t="str">
        <f t="shared" si="27"/>
        <v>A</v>
      </c>
      <c r="AF406" s="87"/>
      <c r="AG406" s="88" t="str">
        <f t="shared" si="28"/>
        <v>N.A.</v>
      </c>
      <c r="AH406" s="136" t="s">
        <v>1339</v>
      </c>
      <c r="AI406" s="156" t="s">
        <v>39</v>
      </c>
      <c r="AJ406" s="136" t="s">
        <v>1339</v>
      </c>
      <c r="AK406" s="47" t="str">
        <f t="shared" si="29"/>
        <v>SI</v>
      </c>
    </row>
    <row r="407" spans="1:37" s="64" customFormat="1" ht="173.25" x14ac:dyDescent="0.25">
      <c r="A407" s="142">
        <v>942</v>
      </c>
      <c r="B407" s="77"/>
      <c r="C407" s="77"/>
      <c r="D407" s="103" t="s">
        <v>1229</v>
      </c>
      <c r="E407" s="164">
        <v>43899</v>
      </c>
      <c r="F407" s="103" t="s">
        <v>42</v>
      </c>
      <c r="G407" s="103"/>
      <c r="H407" s="103" t="s">
        <v>895</v>
      </c>
      <c r="I407" s="136" t="s">
        <v>1231</v>
      </c>
      <c r="J407" s="14" t="s">
        <v>45</v>
      </c>
      <c r="K407" s="14" t="s">
        <v>159</v>
      </c>
      <c r="L407" s="103" t="s">
        <v>696</v>
      </c>
      <c r="M407" s="103" t="s">
        <v>56</v>
      </c>
      <c r="N407" s="103"/>
      <c r="O407" s="87"/>
      <c r="P407" s="103"/>
      <c r="Q407" s="87"/>
      <c r="R407" s="87"/>
      <c r="S407" s="103"/>
      <c r="T407" s="77">
        <v>3</v>
      </c>
      <c r="U407" s="135" t="s">
        <v>1350</v>
      </c>
      <c r="V407" s="136" t="s">
        <v>1353</v>
      </c>
      <c r="W407" s="136" t="s">
        <v>1353</v>
      </c>
      <c r="X407" s="103" t="s">
        <v>1355</v>
      </c>
      <c r="Y407" s="103">
        <v>3</v>
      </c>
      <c r="Z407" s="163">
        <v>43903</v>
      </c>
      <c r="AA407" s="163">
        <v>44285</v>
      </c>
      <c r="AB407" s="192" t="s">
        <v>1249</v>
      </c>
      <c r="AC407" s="103" t="s">
        <v>1266</v>
      </c>
      <c r="AD407" s="103" t="s">
        <v>105</v>
      </c>
      <c r="AE407" s="6" t="str">
        <f t="shared" si="27"/>
        <v>A</v>
      </c>
      <c r="AF407" s="87"/>
      <c r="AG407" s="88" t="str">
        <f t="shared" si="28"/>
        <v>N.A.</v>
      </c>
      <c r="AH407" s="136" t="s">
        <v>1339</v>
      </c>
      <c r="AI407" s="156" t="s">
        <v>39</v>
      </c>
      <c r="AJ407" s="136" t="s">
        <v>1339</v>
      </c>
      <c r="AK407" s="47" t="str">
        <f t="shared" si="29"/>
        <v>SI</v>
      </c>
    </row>
    <row r="408" spans="1:37" s="64" customFormat="1" ht="94.5" x14ac:dyDescent="0.25">
      <c r="A408" s="142">
        <v>943</v>
      </c>
      <c r="B408" s="77"/>
      <c r="C408" s="77"/>
      <c r="D408" s="103" t="s">
        <v>1229</v>
      </c>
      <c r="E408" s="164">
        <v>43899</v>
      </c>
      <c r="F408" s="103" t="s">
        <v>42</v>
      </c>
      <c r="G408" s="103"/>
      <c r="H408" s="103" t="s">
        <v>895</v>
      </c>
      <c r="I408" s="136" t="s">
        <v>1214</v>
      </c>
      <c r="J408" s="14" t="s">
        <v>45</v>
      </c>
      <c r="K408" s="14" t="s">
        <v>159</v>
      </c>
      <c r="L408" s="103" t="s">
        <v>696</v>
      </c>
      <c r="M408" s="103" t="s">
        <v>56</v>
      </c>
      <c r="N408" s="103"/>
      <c r="O408" s="87"/>
      <c r="P408" s="103"/>
      <c r="Q408" s="87"/>
      <c r="R408" s="87"/>
      <c r="S408" s="103"/>
      <c r="T408" s="77">
        <v>1</v>
      </c>
      <c r="U408" s="136" t="s">
        <v>1356</v>
      </c>
      <c r="V408" s="204" t="s">
        <v>1357</v>
      </c>
      <c r="W408" s="204" t="s">
        <v>1357</v>
      </c>
      <c r="X408" s="206" t="s">
        <v>1358</v>
      </c>
      <c r="Y408" s="103">
        <v>1</v>
      </c>
      <c r="Z408" s="163">
        <v>44119</v>
      </c>
      <c r="AA408" s="163">
        <v>44227</v>
      </c>
      <c r="AB408" s="192" t="s">
        <v>1249</v>
      </c>
      <c r="AC408" s="103" t="s">
        <v>1266</v>
      </c>
      <c r="AD408" s="103" t="s">
        <v>105</v>
      </c>
      <c r="AE408" s="6" t="str">
        <f t="shared" si="27"/>
        <v>A</v>
      </c>
      <c r="AF408" s="87"/>
      <c r="AG408" s="88" t="str">
        <f t="shared" si="28"/>
        <v>N.A.</v>
      </c>
      <c r="AH408" s="136" t="s">
        <v>1339</v>
      </c>
      <c r="AI408" s="156" t="s">
        <v>39</v>
      </c>
      <c r="AJ408" s="136" t="s">
        <v>1339</v>
      </c>
      <c r="AK408" s="47" t="str">
        <f t="shared" si="29"/>
        <v>SI</v>
      </c>
    </row>
    <row r="409" spans="1:37" s="64" customFormat="1" ht="110.25" x14ac:dyDescent="0.25">
      <c r="A409" s="142">
        <v>944</v>
      </c>
      <c r="B409" s="77"/>
      <c r="C409" s="77"/>
      <c r="D409" s="103" t="s">
        <v>1220</v>
      </c>
      <c r="E409" s="164">
        <v>44063</v>
      </c>
      <c r="F409" s="103" t="s">
        <v>42</v>
      </c>
      <c r="G409" s="103"/>
      <c r="H409" s="103" t="s">
        <v>895</v>
      </c>
      <c r="I409" s="136" t="s">
        <v>1225</v>
      </c>
      <c r="J409" s="14" t="s">
        <v>45</v>
      </c>
      <c r="K409" s="14" t="s">
        <v>159</v>
      </c>
      <c r="L409" s="103" t="s">
        <v>696</v>
      </c>
      <c r="M409" s="103" t="s">
        <v>56</v>
      </c>
      <c r="N409" s="103"/>
      <c r="O409" s="87"/>
      <c r="P409" s="103"/>
      <c r="Q409" s="87"/>
      <c r="R409" s="87"/>
      <c r="S409" s="103"/>
      <c r="T409" s="77">
        <v>1</v>
      </c>
      <c r="U409" s="87"/>
      <c r="V409" s="136" t="s">
        <v>1289</v>
      </c>
      <c r="W409" s="103" t="s">
        <v>1290</v>
      </c>
      <c r="X409" s="103" t="s">
        <v>1290</v>
      </c>
      <c r="Y409" s="103">
        <v>2</v>
      </c>
      <c r="Z409" s="163">
        <v>44136</v>
      </c>
      <c r="AA409" s="163">
        <v>44196</v>
      </c>
      <c r="AB409" s="103" t="s">
        <v>1249</v>
      </c>
      <c r="AC409" s="103" t="s">
        <v>1266</v>
      </c>
      <c r="AD409" s="103" t="s">
        <v>60</v>
      </c>
      <c r="AE409" s="6" t="str">
        <f t="shared" si="27"/>
        <v>A</v>
      </c>
      <c r="AF409" s="87"/>
      <c r="AG409" s="88" t="str">
        <f t="shared" si="28"/>
        <v>N.A.</v>
      </c>
      <c r="AH409" s="136" t="s">
        <v>1340</v>
      </c>
      <c r="AI409" s="156" t="s">
        <v>39</v>
      </c>
      <c r="AJ409" s="136" t="s">
        <v>1340</v>
      </c>
      <c r="AK409" s="47" t="str">
        <f t="shared" si="29"/>
        <v>SI</v>
      </c>
    </row>
    <row r="410" spans="1:37" s="64" customFormat="1" ht="63" x14ac:dyDescent="0.25">
      <c r="A410" s="142">
        <v>945</v>
      </c>
      <c r="B410" s="77"/>
      <c r="C410" s="77"/>
      <c r="D410" s="103" t="s">
        <v>1220</v>
      </c>
      <c r="E410" s="164">
        <v>44063</v>
      </c>
      <c r="F410" s="103" t="s">
        <v>42</v>
      </c>
      <c r="G410" s="103"/>
      <c r="H410" s="103" t="s">
        <v>895</v>
      </c>
      <c r="I410" s="136" t="s">
        <v>1226</v>
      </c>
      <c r="J410" s="14" t="s">
        <v>45</v>
      </c>
      <c r="K410" s="14" t="s">
        <v>159</v>
      </c>
      <c r="L410" s="103" t="s">
        <v>696</v>
      </c>
      <c r="M410" s="103" t="s">
        <v>56</v>
      </c>
      <c r="N410" s="103"/>
      <c r="O410" s="87"/>
      <c r="P410" s="103"/>
      <c r="Q410" s="87"/>
      <c r="R410" s="87"/>
      <c r="S410" s="103"/>
      <c r="T410" s="77">
        <v>1</v>
      </c>
      <c r="U410" s="87"/>
      <c r="V410" s="136" t="s">
        <v>1291</v>
      </c>
      <c r="W410" s="103" t="s">
        <v>900</v>
      </c>
      <c r="X410" s="103" t="s">
        <v>900</v>
      </c>
      <c r="Y410" s="103">
        <v>1</v>
      </c>
      <c r="Z410" s="163">
        <v>44136</v>
      </c>
      <c r="AA410" s="163">
        <v>44150</v>
      </c>
      <c r="AB410" s="103" t="s">
        <v>1249</v>
      </c>
      <c r="AC410" s="103" t="s">
        <v>1266</v>
      </c>
      <c r="AD410" s="103" t="s">
        <v>60</v>
      </c>
      <c r="AE410" s="6" t="str">
        <f t="shared" si="27"/>
        <v>A</v>
      </c>
      <c r="AF410" s="87"/>
      <c r="AG410" s="88" t="str">
        <f t="shared" si="28"/>
        <v>N.A.</v>
      </c>
      <c r="AH410" s="136" t="s">
        <v>1340</v>
      </c>
      <c r="AI410" s="156" t="s">
        <v>39</v>
      </c>
      <c r="AJ410" s="136" t="s">
        <v>1340</v>
      </c>
      <c r="AK410" s="47" t="str">
        <f t="shared" si="29"/>
        <v>SI</v>
      </c>
    </row>
    <row r="411" spans="1:37" s="64" customFormat="1" ht="63" x14ac:dyDescent="0.25">
      <c r="A411" s="142">
        <v>945</v>
      </c>
      <c r="B411" s="77"/>
      <c r="C411" s="77"/>
      <c r="D411" s="103" t="s">
        <v>1220</v>
      </c>
      <c r="E411" s="164">
        <v>44063</v>
      </c>
      <c r="F411" s="103" t="s">
        <v>42</v>
      </c>
      <c r="G411" s="103"/>
      <c r="H411" s="103" t="s">
        <v>895</v>
      </c>
      <c r="I411" s="136" t="s">
        <v>1226</v>
      </c>
      <c r="J411" s="14" t="s">
        <v>45</v>
      </c>
      <c r="K411" s="14" t="s">
        <v>159</v>
      </c>
      <c r="L411" s="103" t="s">
        <v>696</v>
      </c>
      <c r="M411" s="103" t="s">
        <v>56</v>
      </c>
      <c r="N411" s="103" t="s">
        <v>1349</v>
      </c>
      <c r="O411" s="87"/>
      <c r="P411" s="103"/>
      <c r="Q411" s="87"/>
      <c r="R411" s="87"/>
      <c r="S411" s="103"/>
      <c r="T411" s="77">
        <v>2</v>
      </c>
      <c r="U411" s="87"/>
      <c r="V411" s="136" t="s">
        <v>1292</v>
      </c>
      <c r="W411" s="103" t="s">
        <v>1293</v>
      </c>
      <c r="X411" s="103" t="s">
        <v>1293</v>
      </c>
      <c r="Y411" s="103">
        <v>2</v>
      </c>
      <c r="Z411" s="163">
        <v>44136</v>
      </c>
      <c r="AA411" s="202">
        <v>44286</v>
      </c>
      <c r="AB411" s="103" t="s">
        <v>331</v>
      </c>
      <c r="AC411" s="103" t="s">
        <v>86</v>
      </c>
      <c r="AD411" s="103" t="s">
        <v>60</v>
      </c>
      <c r="AE411" s="6" t="str">
        <f t="shared" si="27"/>
        <v>A</v>
      </c>
      <c r="AF411" s="87"/>
      <c r="AG411" s="88" t="str">
        <f t="shared" si="28"/>
        <v>N.A.</v>
      </c>
      <c r="AH411" s="136" t="s">
        <v>1340</v>
      </c>
      <c r="AI411" s="156" t="s">
        <v>39</v>
      </c>
      <c r="AJ411" s="136" t="s">
        <v>1340</v>
      </c>
      <c r="AK411" s="47" t="str">
        <f t="shared" si="29"/>
        <v>SI</v>
      </c>
    </row>
    <row r="412" spans="1:37" s="64" customFormat="1" ht="141.75" x14ac:dyDescent="0.25">
      <c r="A412" s="142">
        <v>946</v>
      </c>
      <c r="B412" s="77"/>
      <c r="C412" s="77"/>
      <c r="D412" s="103" t="s">
        <v>1220</v>
      </c>
      <c r="E412" s="164">
        <v>44063</v>
      </c>
      <c r="F412" s="103" t="s">
        <v>42</v>
      </c>
      <c r="G412" s="103"/>
      <c r="H412" s="103" t="s">
        <v>895</v>
      </c>
      <c r="I412" s="136" t="s">
        <v>1227</v>
      </c>
      <c r="J412" s="14" t="s">
        <v>45</v>
      </c>
      <c r="K412" s="14" t="s">
        <v>159</v>
      </c>
      <c r="L412" s="103" t="s">
        <v>696</v>
      </c>
      <c r="M412" s="103" t="s">
        <v>56</v>
      </c>
      <c r="N412" s="103"/>
      <c r="O412" s="87"/>
      <c r="P412" s="103"/>
      <c r="Q412" s="87"/>
      <c r="R412" s="87"/>
      <c r="S412" s="103"/>
      <c r="T412" s="77">
        <v>1</v>
      </c>
      <c r="U412" s="87"/>
      <c r="V412" s="136" t="s">
        <v>1294</v>
      </c>
      <c r="W412" s="103" t="s">
        <v>1262</v>
      </c>
      <c r="X412" s="103" t="s">
        <v>1262</v>
      </c>
      <c r="Y412" s="103">
        <v>1</v>
      </c>
      <c r="Z412" s="163">
        <v>44136</v>
      </c>
      <c r="AA412" s="163">
        <v>44150</v>
      </c>
      <c r="AB412" s="103" t="s">
        <v>1249</v>
      </c>
      <c r="AC412" s="103" t="s">
        <v>1266</v>
      </c>
      <c r="AD412" s="103" t="s">
        <v>60</v>
      </c>
      <c r="AE412" s="6" t="str">
        <f t="shared" si="27"/>
        <v>A</v>
      </c>
      <c r="AF412" s="87"/>
      <c r="AG412" s="88" t="str">
        <f t="shared" si="28"/>
        <v>N.A.</v>
      </c>
      <c r="AH412" s="136" t="s">
        <v>1340</v>
      </c>
      <c r="AI412" s="156" t="s">
        <v>39</v>
      </c>
      <c r="AJ412" s="136" t="s">
        <v>1340</v>
      </c>
      <c r="AK412" s="47" t="str">
        <f t="shared" si="29"/>
        <v>SI</v>
      </c>
    </row>
    <row r="413" spans="1:37" s="64" customFormat="1" ht="141.75" x14ac:dyDescent="0.25">
      <c r="A413" s="142">
        <v>946</v>
      </c>
      <c r="B413" s="77"/>
      <c r="C413" s="77"/>
      <c r="D413" s="103" t="s">
        <v>1220</v>
      </c>
      <c r="E413" s="164">
        <v>44063</v>
      </c>
      <c r="F413" s="103" t="s">
        <v>42</v>
      </c>
      <c r="G413" s="103"/>
      <c r="H413" s="103" t="s">
        <v>895</v>
      </c>
      <c r="I413" s="136" t="s">
        <v>1227</v>
      </c>
      <c r="J413" s="14" t="s">
        <v>45</v>
      </c>
      <c r="K413" s="14" t="s">
        <v>159</v>
      </c>
      <c r="L413" s="103" t="s">
        <v>696</v>
      </c>
      <c r="M413" s="103" t="s">
        <v>56</v>
      </c>
      <c r="N413" s="103" t="s">
        <v>1349</v>
      </c>
      <c r="O413" s="87"/>
      <c r="P413" s="103"/>
      <c r="Q413" s="87"/>
      <c r="R413" s="87"/>
      <c r="S413" s="103"/>
      <c r="T413" s="77">
        <v>2</v>
      </c>
      <c r="U413" s="87"/>
      <c r="V413" s="136" t="s">
        <v>1295</v>
      </c>
      <c r="W413" s="103" t="s">
        <v>1286</v>
      </c>
      <c r="X413" s="103" t="s">
        <v>1286</v>
      </c>
      <c r="Y413" s="103">
        <v>2</v>
      </c>
      <c r="Z413" s="163">
        <v>44136</v>
      </c>
      <c r="AA413" s="202">
        <v>44286</v>
      </c>
      <c r="AB413" s="103" t="s">
        <v>331</v>
      </c>
      <c r="AC413" s="103" t="s">
        <v>86</v>
      </c>
      <c r="AD413" s="103" t="s">
        <v>60</v>
      </c>
      <c r="AE413" s="6" t="str">
        <f t="shared" si="27"/>
        <v>A</v>
      </c>
      <c r="AF413" s="87"/>
      <c r="AG413" s="88" t="str">
        <f t="shared" si="28"/>
        <v>N.A.</v>
      </c>
      <c r="AH413" s="136" t="s">
        <v>1340</v>
      </c>
      <c r="AI413" s="156" t="s">
        <v>39</v>
      </c>
      <c r="AJ413" s="136" t="s">
        <v>1340</v>
      </c>
      <c r="AK413" s="47" t="str">
        <f t="shared" si="29"/>
        <v>SI</v>
      </c>
    </row>
    <row r="414" spans="1:37" s="64" customFormat="1" ht="141.75" x14ac:dyDescent="0.25">
      <c r="A414" s="142">
        <v>946</v>
      </c>
      <c r="B414" s="77"/>
      <c r="C414" s="77"/>
      <c r="D414" s="103" t="s">
        <v>1220</v>
      </c>
      <c r="E414" s="164">
        <v>44063</v>
      </c>
      <c r="F414" s="103" t="s">
        <v>42</v>
      </c>
      <c r="G414" s="103"/>
      <c r="H414" s="103" t="s">
        <v>895</v>
      </c>
      <c r="I414" s="136" t="s">
        <v>1227</v>
      </c>
      <c r="J414" s="14" t="s">
        <v>45</v>
      </c>
      <c r="K414" s="14" t="s">
        <v>159</v>
      </c>
      <c r="L414" s="103" t="s">
        <v>696</v>
      </c>
      <c r="M414" s="103" t="s">
        <v>56</v>
      </c>
      <c r="N414" s="103"/>
      <c r="O414" s="87"/>
      <c r="P414" s="103"/>
      <c r="Q414" s="87"/>
      <c r="R414" s="87"/>
      <c r="S414" s="103"/>
      <c r="T414" s="77">
        <v>3</v>
      </c>
      <c r="U414" s="87"/>
      <c r="V414" s="136" t="s">
        <v>1296</v>
      </c>
      <c r="W414" s="103" t="s">
        <v>1297</v>
      </c>
      <c r="X414" s="103" t="s">
        <v>1297</v>
      </c>
      <c r="Y414" s="103">
        <v>1</v>
      </c>
      <c r="Z414" s="163">
        <v>44136</v>
      </c>
      <c r="AA414" s="163">
        <v>44196</v>
      </c>
      <c r="AB414" s="103" t="s">
        <v>1249</v>
      </c>
      <c r="AC414" s="103" t="s">
        <v>1266</v>
      </c>
      <c r="AD414" s="103" t="s">
        <v>60</v>
      </c>
      <c r="AE414" s="6" t="str">
        <f t="shared" si="27"/>
        <v>A</v>
      </c>
      <c r="AF414" s="87"/>
      <c r="AG414" s="88" t="str">
        <f t="shared" si="28"/>
        <v>N.A.</v>
      </c>
      <c r="AH414" s="136" t="s">
        <v>1340</v>
      </c>
      <c r="AI414" s="156" t="s">
        <v>39</v>
      </c>
      <c r="AJ414" s="136" t="s">
        <v>1340</v>
      </c>
      <c r="AK414" s="47" t="str">
        <f t="shared" si="29"/>
        <v>SI</v>
      </c>
    </row>
    <row r="415" spans="1:37" s="64" customFormat="1" ht="47.25" x14ac:dyDescent="0.25">
      <c r="A415" s="142">
        <v>947</v>
      </c>
      <c r="B415" s="77"/>
      <c r="C415" s="77"/>
      <c r="D415" s="103" t="s">
        <v>1220</v>
      </c>
      <c r="E415" s="164">
        <v>44063</v>
      </c>
      <c r="F415" s="103" t="s">
        <v>42</v>
      </c>
      <c r="G415" s="103"/>
      <c r="H415" s="103" t="s">
        <v>895</v>
      </c>
      <c r="I415" s="136" t="s">
        <v>1215</v>
      </c>
      <c r="J415" s="14" t="s">
        <v>45</v>
      </c>
      <c r="K415" s="14" t="s">
        <v>159</v>
      </c>
      <c r="L415" s="103" t="s">
        <v>696</v>
      </c>
      <c r="M415" s="103" t="s">
        <v>56</v>
      </c>
      <c r="N415" s="103"/>
      <c r="O415" s="87"/>
      <c r="P415" s="103"/>
      <c r="Q415" s="87"/>
      <c r="R415" s="87"/>
      <c r="S415" s="103"/>
      <c r="T415" s="77">
        <v>1</v>
      </c>
      <c r="U415" s="87"/>
      <c r="V415" s="136" t="s">
        <v>1291</v>
      </c>
      <c r="W415" s="103" t="s">
        <v>1262</v>
      </c>
      <c r="X415" s="103" t="s">
        <v>1262</v>
      </c>
      <c r="Y415" s="103">
        <v>1</v>
      </c>
      <c r="Z415" s="163">
        <v>44136</v>
      </c>
      <c r="AA415" s="163">
        <v>44150</v>
      </c>
      <c r="AB415" s="103" t="s">
        <v>1249</v>
      </c>
      <c r="AC415" s="103" t="s">
        <v>1266</v>
      </c>
      <c r="AD415" s="103" t="s">
        <v>60</v>
      </c>
      <c r="AE415" s="6" t="str">
        <f t="shared" si="27"/>
        <v>A</v>
      </c>
      <c r="AF415" s="87"/>
      <c r="AG415" s="88" t="str">
        <f t="shared" si="28"/>
        <v>N.A.</v>
      </c>
      <c r="AH415" s="136" t="s">
        <v>1340</v>
      </c>
      <c r="AI415" s="156" t="s">
        <v>39</v>
      </c>
      <c r="AJ415" s="136" t="s">
        <v>1340</v>
      </c>
      <c r="AK415" s="47" t="str">
        <f t="shared" si="29"/>
        <v>SI</v>
      </c>
    </row>
    <row r="416" spans="1:37" s="64" customFormat="1" ht="47.25" x14ac:dyDescent="0.25">
      <c r="A416" s="142">
        <v>947</v>
      </c>
      <c r="B416" s="77"/>
      <c r="C416" s="77"/>
      <c r="D416" s="103" t="s">
        <v>1220</v>
      </c>
      <c r="E416" s="164">
        <v>44063</v>
      </c>
      <c r="F416" s="103" t="s">
        <v>42</v>
      </c>
      <c r="G416" s="103"/>
      <c r="H416" s="103" t="s">
        <v>895</v>
      </c>
      <c r="I416" s="136" t="s">
        <v>1215</v>
      </c>
      <c r="J416" s="14" t="s">
        <v>45</v>
      </c>
      <c r="K416" s="14" t="s">
        <v>159</v>
      </c>
      <c r="L416" s="103" t="s">
        <v>696</v>
      </c>
      <c r="M416" s="103" t="s">
        <v>56</v>
      </c>
      <c r="N416" s="103" t="s">
        <v>1349</v>
      </c>
      <c r="O416" s="87"/>
      <c r="P416" s="103"/>
      <c r="Q416" s="87"/>
      <c r="R416" s="87"/>
      <c r="S416" s="103"/>
      <c r="T416" s="77">
        <v>2</v>
      </c>
      <c r="U416" s="87"/>
      <c r="V416" s="136" t="s">
        <v>1292</v>
      </c>
      <c r="W416" s="103" t="s">
        <v>1298</v>
      </c>
      <c r="X416" s="103" t="s">
        <v>1298</v>
      </c>
      <c r="Y416" s="103">
        <v>2</v>
      </c>
      <c r="Z416" s="163">
        <v>44136</v>
      </c>
      <c r="AA416" s="202">
        <v>44286</v>
      </c>
      <c r="AB416" s="103" t="s">
        <v>331</v>
      </c>
      <c r="AC416" s="103" t="s">
        <v>86</v>
      </c>
      <c r="AD416" s="103" t="s">
        <v>60</v>
      </c>
      <c r="AE416" s="6" t="str">
        <f t="shared" si="27"/>
        <v>A</v>
      </c>
      <c r="AF416" s="87"/>
      <c r="AG416" s="88" t="str">
        <f t="shared" si="28"/>
        <v>N.A.</v>
      </c>
      <c r="AH416" s="136" t="s">
        <v>1340</v>
      </c>
      <c r="AI416" s="156" t="s">
        <v>39</v>
      </c>
      <c r="AJ416" s="136" t="s">
        <v>1340</v>
      </c>
      <c r="AK416" s="47" t="str">
        <f t="shared" si="29"/>
        <v>SI</v>
      </c>
    </row>
    <row r="417" spans="1:37" s="64" customFormat="1" ht="63" x14ac:dyDescent="0.25">
      <c r="A417" s="142">
        <v>948</v>
      </c>
      <c r="B417" s="77"/>
      <c r="C417" s="77"/>
      <c r="D417" s="103" t="s">
        <v>1220</v>
      </c>
      <c r="E417" s="164">
        <v>44063</v>
      </c>
      <c r="F417" s="103" t="s">
        <v>42</v>
      </c>
      <c r="G417" s="103"/>
      <c r="H417" s="103" t="s">
        <v>895</v>
      </c>
      <c r="I417" s="136" t="s">
        <v>1216</v>
      </c>
      <c r="J417" s="14" t="s">
        <v>45</v>
      </c>
      <c r="K417" s="14" t="s">
        <v>159</v>
      </c>
      <c r="L417" s="103" t="s">
        <v>696</v>
      </c>
      <c r="M417" s="103" t="s">
        <v>56</v>
      </c>
      <c r="N417" s="103"/>
      <c r="O417" s="87"/>
      <c r="P417" s="103"/>
      <c r="Q417" s="87"/>
      <c r="R417" s="87"/>
      <c r="S417" s="103"/>
      <c r="T417" s="77">
        <v>1</v>
      </c>
      <c r="U417" s="87"/>
      <c r="V417" s="136" t="s">
        <v>1299</v>
      </c>
      <c r="W417" s="103" t="s">
        <v>1300</v>
      </c>
      <c r="X417" s="103" t="s">
        <v>1300</v>
      </c>
      <c r="Y417" s="103">
        <v>1</v>
      </c>
      <c r="Z417" s="163">
        <v>44166</v>
      </c>
      <c r="AA417" s="163">
        <v>44255</v>
      </c>
      <c r="AB417" s="103" t="s">
        <v>1249</v>
      </c>
      <c r="AC417" s="103" t="s">
        <v>1266</v>
      </c>
      <c r="AD417" s="103" t="s">
        <v>60</v>
      </c>
      <c r="AE417" s="6" t="str">
        <f t="shared" si="27"/>
        <v>A</v>
      </c>
      <c r="AF417" s="87"/>
      <c r="AG417" s="88" t="str">
        <f t="shared" si="28"/>
        <v>N.A.</v>
      </c>
      <c r="AH417" s="136" t="s">
        <v>1340</v>
      </c>
      <c r="AI417" s="156" t="s">
        <v>39</v>
      </c>
      <c r="AJ417" s="136" t="s">
        <v>1340</v>
      </c>
      <c r="AK417" s="47" t="str">
        <f t="shared" si="29"/>
        <v>SI</v>
      </c>
    </row>
    <row r="418" spans="1:37" s="64" customFormat="1" ht="47.25" x14ac:dyDescent="0.25">
      <c r="A418" s="142">
        <v>949</v>
      </c>
      <c r="B418" s="77"/>
      <c r="C418" s="77"/>
      <c r="D418" s="103" t="s">
        <v>1220</v>
      </c>
      <c r="E418" s="164">
        <v>44063</v>
      </c>
      <c r="F418" s="103" t="s">
        <v>42</v>
      </c>
      <c r="G418" s="103"/>
      <c r="H418" s="103" t="s">
        <v>895</v>
      </c>
      <c r="I418" s="136" t="s">
        <v>1217</v>
      </c>
      <c r="J418" s="14" t="s">
        <v>45</v>
      </c>
      <c r="K418" s="14" t="s">
        <v>159</v>
      </c>
      <c r="L418" s="103" t="s">
        <v>696</v>
      </c>
      <c r="M418" s="103" t="s">
        <v>56</v>
      </c>
      <c r="N418" s="103"/>
      <c r="O418" s="87"/>
      <c r="P418" s="103"/>
      <c r="Q418" s="87"/>
      <c r="R418" s="87"/>
      <c r="S418" s="103"/>
      <c r="T418" s="77">
        <v>1</v>
      </c>
      <c r="U418" s="87"/>
      <c r="V418" s="136" t="s">
        <v>1301</v>
      </c>
      <c r="W418" s="103" t="s">
        <v>1302</v>
      </c>
      <c r="X418" s="103" t="s">
        <v>1302</v>
      </c>
      <c r="Y418" s="103">
        <v>1</v>
      </c>
      <c r="Z418" s="163">
        <v>44136</v>
      </c>
      <c r="AA418" s="163">
        <v>44255</v>
      </c>
      <c r="AB418" s="103" t="s">
        <v>1249</v>
      </c>
      <c r="AC418" s="103" t="s">
        <v>1266</v>
      </c>
      <c r="AD418" s="103" t="s">
        <v>60</v>
      </c>
      <c r="AE418" s="6" t="str">
        <f t="shared" si="27"/>
        <v>A</v>
      </c>
      <c r="AF418" s="87"/>
      <c r="AG418" s="88" t="str">
        <f t="shared" si="28"/>
        <v>N.A.</v>
      </c>
      <c r="AH418" s="136" t="s">
        <v>1340</v>
      </c>
      <c r="AI418" s="156" t="s">
        <v>39</v>
      </c>
      <c r="AJ418" s="136" t="s">
        <v>1340</v>
      </c>
      <c r="AK418" s="47" t="str">
        <f t="shared" si="29"/>
        <v>SI</v>
      </c>
    </row>
    <row r="419" spans="1:37" s="64" customFormat="1" ht="78.75" x14ac:dyDescent="0.25">
      <c r="A419" s="142">
        <v>950</v>
      </c>
      <c r="B419" s="77"/>
      <c r="C419" s="77"/>
      <c r="D419" s="103" t="s">
        <v>1220</v>
      </c>
      <c r="E419" s="164">
        <v>44063</v>
      </c>
      <c r="F419" s="103" t="s">
        <v>42</v>
      </c>
      <c r="G419" s="103"/>
      <c r="H419" s="103" t="s">
        <v>895</v>
      </c>
      <c r="I419" s="136" t="s">
        <v>1228</v>
      </c>
      <c r="J419" s="14" t="s">
        <v>45</v>
      </c>
      <c r="K419" s="14" t="s">
        <v>159</v>
      </c>
      <c r="L419" s="103" t="s">
        <v>696</v>
      </c>
      <c r="M419" s="103" t="s">
        <v>56</v>
      </c>
      <c r="N419" s="103"/>
      <c r="O419" s="87"/>
      <c r="P419" s="103"/>
      <c r="Q419" s="87"/>
      <c r="R419" s="87"/>
      <c r="S419" s="103"/>
      <c r="T419" s="77">
        <v>1</v>
      </c>
      <c r="U419" s="87"/>
      <c r="V419" s="136" t="s">
        <v>1303</v>
      </c>
      <c r="W419" s="103" t="s">
        <v>1262</v>
      </c>
      <c r="X419" s="103" t="s">
        <v>1262</v>
      </c>
      <c r="Y419" s="103">
        <v>1</v>
      </c>
      <c r="Z419" s="163">
        <v>44136</v>
      </c>
      <c r="AA419" s="163">
        <v>44150</v>
      </c>
      <c r="AB419" s="103" t="s">
        <v>1249</v>
      </c>
      <c r="AC419" s="103" t="s">
        <v>1266</v>
      </c>
      <c r="AD419" s="103" t="s">
        <v>60</v>
      </c>
      <c r="AE419" s="6" t="str">
        <f t="shared" si="27"/>
        <v>A</v>
      </c>
      <c r="AF419" s="87"/>
      <c r="AG419" s="88" t="str">
        <f t="shared" si="28"/>
        <v>N.A.</v>
      </c>
      <c r="AH419" s="136" t="s">
        <v>1340</v>
      </c>
      <c r="AI419" s="156" t="s">
        <v>39</v>
      </c>
      <c r="AJ419" s="136" t="s">
        <v>1340</v>
      </c>
      <c r="AK419" s="47" t="str">
        <f t="shared" si="29"/>
        <v>SI</v>
      </c>
    </row>
    <row r="420" spans="1:37" s="64" customFormat="1" ht="78.75" x14ac:dyDescent="0.25">
      <c r="A420" s="142">
        <v>950</v>
      </c>
      <c r="B420" s="77"/>
      <c r="C420" s="77"/>
      <c r="D420" s="103" t="s">
        <v>1220</v>
      </c>
      <c r="E420" s="164">
        <v>44063</v>
      </c>
      <c r="F420" s="103" t="s">
        <v>42</v>
      </c>
      <c r="G420" s="103"/>
      <c r="H420" s="103" t="s">
        <v>895</v>
      </c>
      <c r="I420" s="136" t="s">
        <v>1228</v>
      </c>
      <c r="J420" s="14" t="s">
        <v>45</v>
      </c>
      <c r="K420" s="14" t="s">
        <v>159</v>
      </c>
      <c r="L420" s="103" t="s">
        <v>696</v>
      </c>
      <c r="M420" s="103" t="s">
        <v>56</v>
      </c>
      <c r="N420" s="103"/>
      <c r="O420" s="87"/>
      <c r="P420" s="103"/>
      <c r="Q420" s="87"/>
      <c r="R420" s="87"/>
      <c r="S420" s="103"/>
      <c r="T420" s="77">
        <v>2</v>
      </c>
      <c r="U420" s="87"/>
      <c r="V420" s="136" t="s">
        <v>1304</v>
      </c>
      <c r="W420" s="103" t="s">
        <v>1293</v>
      </c>
      <c r="X420" s="103" t="s">
        <v>1293</v>
      </c>
      <c r="Y420" s="103">
        <v>2</v>
      </c>
      <c r="Z420" s="163">
        <v>44119</v>
      </c>
      <c r="AA420" s="163">
        <v>44195</v>
      </c>
      <c r="AB420" s="103" t="s">
        <v>331</v>
      </c>
      <c r="AC420" s="103" t="s">
        <v>86</v>
      </c>
      <c r="AD420" s="103" t="s">
        <v>60</v>
      </c>
      <c r="AE420" s="6" t="str">
        <f t="shared" si="27"/>
        <v>A</v>
      </c>
      <c r="AF420" s="87"/>
      <c r="AG420" s="88" t="str">
        <f t="shared" si="28"/>
        <v>N.A.</v>
      </c>
      <c r="AH420" s="136" t="s">
        <v>1340</v>
      </c>
      <c r="AI420" s="156" t="s">
        <v>39</v>
      </c>
      <c r="AJ420" s="136" t="s">
        <v>1340</v>
      </c>
      <c r="AK420" s="47" t="str">
        <f t="shared" si="29"/>
        <v>SI</v>
      </c>
    </row>
    <row r="421" spans="1:37" s="64" customFormat="1" ht="78.75" x14ac:dyDescent="0.25">
      <c r="A421" s="142">
        <v>950</v>
      </c>
      <c r="B421" s="77"/>
      <c r="C421" s="77"/>
      <c r="D421" s="103" t="s">
        <v>1220</v>
      </c>
      <c r="E421" s="164">
        <v>44063</v>
      </c>
      <c r="F421" s="103" t="s">
        <v>42</v>
      </c>
      <c r="G421" s="103"/>
      <c r="H421" s="103" t="s">
        <v>895</v>
      </c>
      <c r="I421" s="136" t="s">
        <v>1228</v>
      </c>
      <c r="J421" s="14" t="s">
        <v>45</v>
      </c>
      <c r="K421" s="14" t="s">
        <v>159</v>
      </c>
      <c r="L421" s="103" t="s">
        <v>696</v>
      </c>
      <c r="M421" s="103" t="s">
        <v>56</v>
      </c>
      <c r="N421" s="103"/>
      <c r="O421" s="87"/>
      <c r="P421" s="103"/>
      <c r="Q421" s="87"/>
      <c r="R421" s="87"/>
      <c r="S421" s="103"/>
      <c r="T421" s="77">
        <v>3</v>
      </c>
      <c r="U421" s="87"/>
      <c r="V421" s="136" t="s">
        <v>1305</v>
      </c>
      <c r="W421" s="103" t="s">
        <v>1306</v>
      </c>
      <c r="X421" s="103" t="s">
        <v>1306</v>
      </c>
      <c r="Y421" s="103">
        <v>1</v>
      </c>
      <c r="Z421" s="163">
        <v>44119</v>
      </c>
      <c r="AA421" s="163">
        <v>44227</v>
      </c>
      <c r="AB421" s="103" t="s">
        <v>1249</v>
      </c>
      <c r="AC421" s="103" t="s">
        <v>1266</v>
      </c>
      <c r="AD421" s="103" t="s">
        <v>60</v>
      </c>
      <c r="AE421" s="6" t="str">
        <f t="shared" si="27"/>
        <v>A</v>
      </c>
      <c r="AF421" s="87"/>
      <c r="AG421" s="88" t="str">
        <f t="shared" si="28"/>
        <v>N.A.</v>
      </c>
      <c r="AH421" s="136" t="s">
        <v>1340</v>
      </c>
      <c r="AI421" s="156" t="s">
        <v>39</v>
      </c>
      <c r="AJ421" s="136" t="s">
        <v>1340</v>
      </c>
      <c r="AK421" s="47" t="str">
        <f t="shared" si="29"/>
        <v>SI</v>
      </c>
    </row>
    <row r="422" spans="1:37" s="64" customFormat="1" ht="141.75" x14ac:dyDescent="0.25">
      <c r="A422" s="142">
        <v>951</v>
      </c>
      <c r="B422" s="77"/>
      <c r="C422" s="77"/>
      <c r="D422" s="103" t="s">
        <v>1229</v>
      </c>
      <c r="E422" s="164">
        <v>43899</v>
      </c>
      <c r="F422" s="103" t="s">
        <v>42</v>
      </c>
      <c r="G422" s="103"/>
      <c r="H422" s="103" t="s">
        <v>895</v>
      </c>
      <c r="I422" s="136" t="s">
        <v>1232</v>
      </c>
      <c r="J422" s="14" t="s">
        <v>45</v>
      </c>
      <c r="K422" s="14" t="s">
        <v>159</v>
      </c>
      <c r="L422" s="103" t="s">
        <v>696</v>
      </c>
      <c r="M422" s="103" t="s">
        <v>56</v>
      </c>
      <c r="N422" s="103"/>
      <c r="O422" s="87"/>
      <c r="P422" s="103"/>
      <c r="Q422" s="87"/>
      <c r="R422" s="87"/>
      <c r="S422" s="103"/>
      <c r="T422" s="77">
        <v>1</v>
      </c>
      <c r="U422" s="135" t="s">
        <v>1359</v>
      </c>
      <c r="V422" s="204" t="s">
        <v>1360</v>
      </c>
      <c r="W422" s="204" t="s">
        <v>1360</v>
      </c>
      <c r="X422" s="103" t="s">
        <v>1361</v>
      </c>
      <c r="Y422" s="103">
        <v>2</v>
      </c>
      <c r="Z422" s="163">
        <v>44136</v>
      </c>
      <c r="AA422" s="163">
        <v>44227</v>
      </c>
      <c r="AB422" s="192" t="s">
        <v>1249</v>
      </c>
      <c r="AC422" s="103" t="s">
        <v>1266</v>
      </c>
      <c r="AD422" s="103" t="s">
        <v>105</v>
      </c>
      <c r="AE422" s="6" t="str">
        <f t="shared" si="27"/>
        <v>A</v>
      </c>
      <c r="AF422" s="87"/>
      <c r="AG422" s="88" t="str">
        <f t="shared" si="28"/>
        <v>N.A.</v>
      </c>
      <c r="AH422" s="136" t="s">
        <v>1339</v>
      </c>
      <c r="AI422" s="156" t="s">
        <v>39</v>
      </c>
      <c r="AJ422" s="136" t="s">
        <v>1339</v>
      </c>
      <c r="AK422" s="47" t="str">
        <f t="shared" si="29"/>
        <v>SI</v>
      </c>
    </row>
    <row r="423" spans="1:37" s="64" customFormat="1" ht="110.25" x14ac:dyDescent="0.25">
      <c r="A423" s="142">
        <v>952</v>
      </c>
      <c r="B423" s="77"/>
      <c r="C423" s="77"/>
      <c r="D423" s="103" t="s">
        <v>1229</v>
      </c>
      <c r="E423" s="164">
        <v>43899</v>
      </c>
      <c r="F423" s="103" t="s">
        <v>42</v>
      </c>
      <c r="G423" s="103"/>
      <c r="H423" s="103" t="s">
        <v>895</v>
      </c>
      <c r="I423" s="136" t="s">
        <v>1230</v>
      </c>
      <c r="J423" s="14" t="s">
        <v>45</v>
      </c>
      <c r="K423" s="14" t="s">
        <v>159</v>
      </c>
      <c r="L423" s="103" t="s">
        <v>696</v>
      </c>
      <c r="M423" s="103" t="s">
        <v>56</v>
      </c>
      <c r="N423" s="103"/>
      <c r="O423" s="87"/>
      <c r="P423" s="103"/>
      <c r="Q423" s="87"/>
      <c r="R423" s="87"/>
      <c r="S423" s="103"/>
      <c r="T423" s="77">
        <v>1</v>
      </c>
      <c r="U423" s="204" t="s">
        <v>1362</v>
      </c>
      <c r="V423" s="136" t="s">
        <v>1363</v>
      </c>
      <c r="W423" s="136" t="s">
        <v>1363</v>
      </c>
      <c r="X423" s="103" t="s">
        <v>1366</v>
      </c>
      <c r="Y423" s="103">
        <v>1</v>
      </c>
      <c r="Z423" s="163">
        <v>44136</v>
      </c>
      <c r="AA423" s="163">
        <v>44227</v>
      </c>
      <c r="AB423" s="192" t="s">
        <v>1368</v>
      </c>
      <c r="AC423" s="103" t="s">
        <v>97</v>
      </c>
      <c r="AD423" s="103" t="s">
        <v>105</v>
      </c>
      <c r="AE423" s="6" t="str">
        <f t="shared" si="27"/>
        <v>A</v>
      </c>
      <c r="AF423" s="87"/>
      <c r="AG423" s="88" t="str">
        <f t="shared" si="28"/>
        <v>N.A.</v>
      </c>
      <c r="AH423" s="136" t="s">
        <v>1339</v>
      </c>
      <c r="AI423" s="156" t="s">
        <v>39</v>
      </c>
      <c r="AJ423" s="136" t="s">
        <v>1339</v>
      </c>
      <c r="AK423" s="47" t="str">
        <f t="shared" si="29"/>
        <v>SI</v>
      </c>
    </row>
    <row r="424" spans="1:37" s="64" customFormat="1" ht="110.25" x14ac:dyDescent="0.25">
      <c r="A424" s="142">
        <v>952</v>
      </c>
      <c r="B424" s="77"/>
      <c r="C424" s="77"/>
      <c r="D424" s="103" t="s">
        <v>1229</v>
      </c>
      <c r="E424" s="164">
        <v>43899</v>
      </c>
      <c r="F424" s="103" t="s">
        <v>42</v>
      </c>
      <c r="G424" s="103"/>
      <c r="H424" s="103" t="s">
        <v>895</v>
      </c>
      <c r="I424" s="136" t="s">
        <v>1230</v>
      </c>
      <c r="J424" s="14" t="s">
        <v>45</v>
      </c>
      <c r="K424" s="14" t="s">
        <v>159</v>
      </c>
      <c r="L424" s="103" t="s">
        <v>696</v>
      </c>
      <c r="M424" s="103" t="s">
        <v>56</v>
      </c>
      <c r="N424" s="103"/>
      <c r="O424" s="87"/>
      <c r="P424" s="103"/>
      <c r="Q424" s="87"/>
      <c r="R424" s="87"/>
      <c r="S424" s="103"/>
      <c r="T424" s="77">
        <v>2</v>
      </c>
      <c r="U424" s="204" t="s">
        <v>1362</v>
      </c>
      <c r="V424" s="136" t="s">
        <v>1364</v>
      </c>
      <c r="W424" s="136" t="s">
        <v>1364</v>
      </c>
      <c r="X424" s="103" t="s">
        <v>700</v>
      </c>
      <c r="Y424" s="103">
        <v>1</v>
      </c>
      <c r="Z424" s="163">
        <v>44136</v>
      </c>
      <c r="AA424" s="163">
        <v>44255</v>
      </c>
      <c r="AB424" s="192" t="s">
        <v>1368</v>
      </c>
      <c r="AC424" s="103" t="s">
        <v>97</v>
      </c>
      <c r="AD424" s="103" t="s">
        <v>105</v>
      </c>
      <c r="AE424" s="6" t="str">
        <f t="shared" ref="AE424:AE425" si="30">IF(AG424="N.A.","A",(IF(AG424&lt;99%,"A","C")))</f>
        <v>A</v>
      </c>
      <c r="AF424" s="87"/>
      <c r="AG424" s="88" t="str">
        <f t="shared" ref="AG424:AG425" si="31">AI424</f>
        <v>N.A.</v>
      </c>
      <c r="AH424" s="136" t="s">
        <v>1339</v>
      </c>
      <c r="AI424" s="156" t="s">
        <v>39</v>
      </c>
      <c r="AJ424" s="136" t="s">
        <v>1339</v>
      </c>
      <c r="AK424" s="47" t="str">
        <f t="shared" si="29"/>
        <v>SI</v>
      </c>
    </row>
    <row r="425" spans="1:37" s="64" customFormat="1" ht="110.25" x14ac:dyDescent="0.25">
      <c r="A425" s="142">
        <v>952</v>
      </c>
      <c r="B425" s="77"/>
      <c r="C425" s="77"/>
      <c r="D425" s="103" t="s">
        <v>1229</v>
      </c>
      <c r="E425" s="164">
        <v>43899</v>
      </c>
      <c r="F425" s="103" t="s">
        <v>42</v>
      </c>
      <c r="G425" s="103"/>
      <c r="H425" s="103" t="s">
        <v>895</v>
      </c>
      <c r="I425" s="136" t="s">
        <v>1230</v>
      </c>
      <c r="J425" s="14" t="s">
        <v>45</v>
      </c>
      <c r="K425" s="14" t="s">
        <v>159</v>
      </c>
      <c r="L425" s="103" t="s">
        <v>696</v>
      </c>
      <c r="M425" s="103" t="s">
        <v>56</v>
      </c>
      <c r="N425" s="103"/>
      <c r="O425" s="87"/>
      <c r="P425" s="103"/>
      <c r="Q425" s="87"/>
      <c r="R425" s="87"/>
      <c r="S425" s="103"/>
      <c r="T425" s="77">
        <v>3</v>
      </c>
      <c r="U425" s="204" t="s">
        <v>1362</v>
      </c>
      <c r="V425" s="136" t="s">
        <v>1365</v>
      </c>
      <c r="W425" s="136" t="s">
        <v>1365</v>
      </c>
      <c r="X425" s="103" t="s">
        <v>1367</v>
      </c>
      <c r="Y425" s="103">
        <v>1</v>
      </c>
      <c r="Z425" s="163">
        <v>44136</v>
      </c>
      <c r="AA425" s="163">
        <v>44255</v>
      </c>
      <c r="AB425" s="192" t="s">
        <v>1249</v>
      </c>
      <c r="AC425" s="103" t="s">
        <v>1266</v>
      </c>
      <c r="AD425" s="103" t="s">
        <v>105</v>
      </c>
      <c r="AE425" s="6" t="str">
        <f t="shared" si="30"/>
        <v>A</v>
      </c>
      <c r="AF425" s="87"/>
      <c r="AG425" s="88" t="str">
        <f t="shared" si="31"/>
        <v>N.A.</v>
      </c>
      <c r="AH425" s="136" t="s">
        <v>1339</v>
      </c>
      <c r="AI425" s="156" t="s">
        <v>39</v>
      </c>
      <c r="AJ425" s="136" t="s">
        <v>1339</v>
      </c>
      <c r="AK425" s="47" t="str">
        <f t="shared" si="29"/>
        <v>SI</v>
      </c>
    </row>
    <row r="426" spans="1:37" s="64" customFormat="1" ht="78.75" x14ac:dyDescent="0.25">
      <c r="A426" s="142">
        <v>953</v>
      </c>
      <c r="B426" s="77"/>
      <c r="C426" s="77"/>
      <c r="D426" s="103" t="s">
        <v>1234</v>
      </c>
      <c r="E426" s="164">
        <v>43980</v>
      </c>
      <c r="F426" s="103" t="s">
        <v>42</v>
      </c>
      <c r="G426" s="103"/>
      <c r="H426" s="103" t="s">
        <v>895</v>
      </c>
      <c r="I426" s="136" t="s">
        <v>1233</v>
      </c>
      <c r="J426" s="14" t="s">
        <v>45</v>
      </c>
      <c r="K426" s="14" t="s">
        <v>159</v>
      </c>
      <c r="L426" s="103" t="s">
        <v>696</v>
      </c>
      <c r="M426" s="103" t="s">
        <v>56</v>
      </c>
      <c r="N426" s="103"/>
      <c r="O426" s="87"/>
      <c r="P426" s="103"/>
      <c r="Q426" s="87"/>
      <c r="R426" s="87"/>
      <c r="S426" s="103"/>
      <c r="T426" s="77"/>
      <c r="U426" s="87"/>
      <c r="V426" s="136"/>
      <c r="W426" s="103"/>
      <c r="X426" s="103"/>
      <c r="Y426" s="103"/>
      <c r="Z426" s="163"/>
      <c r="AA426" s="163"/>
      <c r="AB426" s="103" t="s">
        <v>1321</v>
      </c>
      <c r="AC426" s="103" t="s">
        <v>1266</v>
      </c>
      <c r="AD426" s="103" t="s">
        <v>105</v>
      </c>
      <c r="AE426" s="6" t="str">
        <f t="shared" si="27"/>
        <v>A</v>
      </c>
      <c r="AF426" s="87"/>
      <c r="AG426" s="88" t="str">
        <f t="shared" si="28"/>
        <v>N.A.</v>
      </c>
      <c r="AH426" s="136" t="s">
        <v>1449</v>
      </c>
      <c r="AI426" s="156" t="s">
        <v>39</v>
      </c>
      <c r="AJ426" s="136" t="s">
        <v>1449</v>
      </c>
      <c r="AK426" s="47" t="str">
        <f t="shared" si="29"/>
        <v>SI</v>
      </c>
    </row>
    <row r="427" spans="1:37" s="64" customFormat="1" ht="78.75" x14ac:dyDescent="0.25">
      <c r="A427" s="142">
        <v>953</v>
      </c>
      <c r="B427" s="77"/>
      <c r="C427" s="77"/>
      <c r="D427" s="103" t="s">
        <v>1234</v>
      </c>
      <c r="E427" s="164">
        <v>43980</v>
      </c>
      <c r="F427" s="103" t="s">
        <v>42</v>
      </c>
      <c r="G427" s="103"/>
      <c r="H427" s="103" t="s">
        <v>895</v>
      </c>
      <c r="I427" s="136" t="s">
        <v>1233</v>
      </c>
      <c r="J427" s="14" t="s">
        <v>45</v>
      </c>
      <c r="K427" s="14" t="s">
        <v>159</v>
      </c>
      <c r="L427" s="103" t="s">
        <v>696</v>
      </c>
      <c r="M427" s="103" t="s">
        <v>56</v>
      </c>
      <c r="N427" s="103"/>
      <c r="O427" s="87"/>
      <c r="P427" s="103"/>
      <c r="Q427" s="87"/>
      <c r="R427" s="87"/>
      <c r="S427" s="103"/>
      <c r="T427" s="77"/>
      <c r="U427" s="87"/>
      <c r="V427" s="136"/>
      <c r="W427" s="103"/>
      <c r="X427" s="103"/>
      <c r="Y427" s="103"/>
      <c r="Z427" s="163"/>
      <c r="AA427" s="163"/>
      <c r="AB427" s="103" t="s">
        <v>1321</v>
      </c>
      <c r="AC427" s="103" t="s">
        <v>1266</v>
      </c>
      <c r="AD427" s="103" t="s">
        <v>105</v>
      </c>
      <c r="AE427" s="6" t="str">
        <f t="shared" si="27"/>
        <v>A</v>
      </c>
      <c r="AF427" s="87"/>
      <c r="AG427" s="88" t="str">
        <f t="shared" si="28"/>
        <v>N.A.</v>
      </c>
      <c r="AH427" s="136" t="s">
        <v>1449</v>
      </c>
      <c r="AI427" s="156" t="s">
        <v>39</v>
      </c>
      <c r="AJ427" s="136" t="s">
        <v>1449</v>
      </c>
      <c r="AK427" s="47" t="str">
        <f t="shared" si="29"/>
        <v>SI</v>
      </c>
    </row>
    <row r="428" spans="1:37" s="64" customFormat="1" ht="79.5" customHeight="1" x14ac:dyDescent="0.25">
      <c r="A428" s="142">
        <v>953</v>
      </c>
      <c r="B428" s="77"/>
      <c r="C428" s="77"/>
      <c r="D428" s="103" t="s">
        <v>1234</v>
      </c>
      <c r="E428" s="164">
        <v>43980</v>
      </c>
      <c r="F428" s="103" t="s">
        <v>42</v>
      </c>
      <c r="G428" s="103"/>
      <c r="H428" s="103" t="s">
        <v>895</v>
      </c>
      <c r="I428" s="136" t="s">
        <v>1233</v>
      </c>
      <c r="J428" s="14" t="s">
        <v>45</v>
      </c>
      <c r="K428" s="14" t="s">
        <v>159</v>
      </c>
      <c r="L428" s="103" t="s">
        <v>696</v>
      </c>
      <c r="M428" s="103" t="s">
        <v>56</v>
      </c>
      <c r="N428" s="103"/>
      <c r="O428" s="87"/>
      <c r="P428" s="103"/>
      <c r="Q428" s="87"/>
      <c r="R428" s="87"/>
      <c r="S428" s="103"/>
      <c r="T428" s="77"/>
      <c r="U428" s="87"/>
      <c r="V428" s="136"/>
      <c r="W428" s="103"/>
      <c r="X428" s="103"/>
      <c r="Y428" s="103"/>
      <c r="Z428" s="163"/>
      <c r="AA428" s="163"/>
      <c r="AB428" s="103" t="s">
        <v>1321</v>
      </c>
      <c r="AC428" s="103" t="s">
        <v>1266</v>
      </c>
      <c r="AD428" s="103" t="s">
        <v>105</v>
      </c>
      <c r="AE428" s="6" t="str">
        <f t="shared" si="27"/>
        <v>A</v>
      </c>
      <c r="AF428" s="87"/>
      <c r="AG428" s="88" t="str">
        <f t="shared" si="28"/>
        <v>N.A.</v>
      </c>
      <c r="AH428" s="136" t="s">
        <v>1449</v>
      </c>
      <c r="AI428" s="156" t="s">
        <v>39</v>
      </c>
      <c r="AJ428" s="136" t="s">
        <v>1449</v>
      </c>
      <c r="AK428" s="47" t="str">
        <f t="shared" si="29"/>
        <v>SI</v>
      </c>
    </row>
    <row r="429" spans="1:37" s="64" customFormat="1" ht="47.25" x14ac:dyDescent="0.25">
      <c r="A429" s="142">
        <v>954</v>
      </c>
      <c r="B429" s="77"/>
      <c r="C429" s="77"/>
      <c r="D429" s="103" t="s">
        <v>1234</v>
      </c>
      <c r="E429" s="164">
        <v>43980</v>
      </c>
      <c r="F429" s="103" t="s">
        <v>1235</v>
      </c>
      <c r="G429" s="103"/>
      <c r="H429" s="103" t="s">
        <v>895</v>
      </c>
      <c r="I429" s="136" t="s">
        <v>1218</v>
      </c>
      <c r="J429" s="14" t="s">
        <v>45</v>
      </c>
      <c r="K429" s="14" t="s">
        <v>159</v>
      </c>
      <c r="L429" s="103" t="s">
        <v>36</v>
      </c>
      <c r="M429" s="103" t="s">
        <v>56</v>
      </c>
      <c r="N429" s="103"/>
      <c r="O429" s="87"/>
      <c r="P429" s="103"/>
      <c r="Q429" s="87"/>
      <c r="R429" s="87"/>
      <c r="S429" s="103"/>
      <c r="T429" s="77"/>
      <c r="U429" s="87"/>
      <c r="V429" s="136"/>
      <c r="W429" s="103"/>
      <c r="X429" s="103"/>
      <c r="Y429" s="103"/>
      <c r="Z429" s="163"/>
      <c r="AA429" s="163"/>
      <c r="AB429" s="103" t="s">
        <v>1321</v>
      </c>
      <c r="AC429" s="103" t="s">
        <v>1266</v>
      </c>
      <c r="AD429" s="103" t="s">
        <v>105</v>
      </c>
      <c r="AE429" s="6" t="str">
        <f t="shared" si="27"/>
        <v>A</v>
      </c>
      <c r="AF429" s="87"/>
      <c r="AG429" s="88" t="str">
        <f t="shared" si="28"/>
        <v>N.A.</v>
      </c>
      <c r="AH429" s="136" t="s">
        <v>1449</v>
      </c>
      <c r="AI429" s="156" t="s">
        <v>39</v>
      </c>
      <c r="AJ429" s="136" t="s">
        <v>1449</v>
      </c>
      <c r="AK429" s="47" t="str">
        <f t="shared" si="29"/>
        <v>SI</v>
      </c>
    </row>
    <row r="430" spans="1:37" s="64" customFormat="1" ht="47.25" x14ac:dyDescent="0.25">
      <c r="A430" s="142">
        <v>955</v>
      </c>
      <c r="B430" s="77"/>
      <c r="C430" s="77"/>
      <c r="D430" s="103" t="s">
        <v>1234</v>
      </c>
      <c r="E430" s="164">
        <v>43980</v>
      </c>
      <c r="F430" s="103" t="s">
        <v>1235</v>
      </c>
      <c r="G430" s="103"/>
      <c r="H430" s="103" t="s">
        <v>895</v>
      </c>
      <c r="I430" s="136" t="s">
        <v>1219</v>
      </c>
      <c r="J430" s="14" t="s">
        <v>45</v>
      </c>
      <c r="K430" s="14" t="s">
        <v>159</v>
      </c>
      <c r="L430" s="103" t="s">
        <v>36</v>
      </c>
      <c r="M430" s="103" t="s">
        <v>56</v>
      </c>
      <c r="N430" s="103"/>
      <c r="O430" s="87"/>
      <c r="P430" s="103"/>
      <c r="Q430" s="87"/>
      <c r="R430" s="87"/>
      <c r="S430" s="103"/>
      <c r="T430" s="77"/>
      <c r="U430" s="87"/>
      <c r="V430" s="136"/>
      <c r="W430" s="103"/>
      <c r="X430" s="103"/>
      <c r="Y430" s="103"/>
      <c r="Z430" s="163"/>
      <c r="AA430" s="163"/>
      <c r="AB430" s="103" t="s">
        <v>1321</v>
      </c>
      <c r="AC430" s="103" t="s">
        <v>1266</v>
      </c>
      <c r="AD430" s="103" t="s">
        <v>105</v>
      </c>
      <c r="AE430" s="6" t="str">
        <f t="shared" si="27"/>
        <v>A</v>
      </c>
      <c r="AF430" s="87"/>
      <c r="AG430" s="88" t="str">
        <f t="shared" si="28"/>
        <v>N.A.</v>
      </c>
      <c r="AH430" s="136" t="s">
        <v>1449</v>
      </c>
      <c r="AI430" s="156" t="s">
        <v>39</v>
      </c>
      <c r="AJ430" s="136" t="s">
        <v>1449</v>
      </c>
      <c r="AK430" s="47" t="str">
        <f t="shared" si="29"/>
        <v>SI</v>
      </c>
    </row>
    <row r="431" spans="1:37" s="64" customFormat="1" ht="78.75" x14ac:dyDescent="0.25">
      <c r="A431" s="142">
        <v>971</v>
      </c>
      <c r="B431" s="77"/>
      <c r="C431" s="77"/>
      <c r="D431" s="103" t="s">
        <v>1047</v>
      </c>
      <c r="E431" s="164">
        <v>44113</v>
      </c>
      <c r="F431" s="103" t="s">
        <v>42</v>
      </c>
      <c r="G431" s="103"/>
      <c r="H431" s="103" t="s">
        <v>644</v>
      </c>
      <c r="I431" s="136" t="s">
        <v>1048</v>
      </c>
      <c r="J431" s="14" t="s">
        <v>45</v>
      </c>
      <c r="K431" s="14" t="s">
        <v>159</v>
      </c>
      <c r="L431" s="103" t="s">
        <v>696</v>
      </c>
      <c r="M431" s="103" t="s">
        <v>56</v>
      </c>
      <c r="N431" s="103"/>
      <c r="O431" s="87"/>
      <c r="P431" s="103"/>
      <c r="Q431" s="87"/>
      <c r="R431" s="87"/>
      <c r="S431" s="103"/>
      <c r="T431" s="77">
        <v>1</v>
      </c>
      <c r="U431" s="87"/>
      <c r="V431" s="136" t="s">
        <v>1049</v>
      </c>
      <c r="W431" s="103" t="s">
        <v>1050</v>
      </c>
      <c r="X431" s="103" t="s">
        <v>1050</v>
      </c>
      <c r="Y431" s="103">
        <v>1</v>
      </c>
      <c r="Z431" s="163">
        <v>44136</v>
      </c>
      <c r="AA431" s="163">
        <v>44286</v>
      </c>
      <c r="AB431" s="103" t="s">
        <v>331</v>
      </c>
      <c r="AC431" s="103" t="s">
        <v>86</v>
      </c>
      <c r="AD431" s="103" t="s">
        <v>60</v>
      </c>
      <c r="AE431" s="6" t="str">
        <f t="shared" si="27"/>
        <v>A</v>
      </c>
      <c r="AF431" s="87"/>
      <c r="AG431" s="88" t="str">
        <f t="shared" si="28"/>
        <v>N.A.</v>
      </c>
      <c r="AH431" s="136" t="s">
        <v>1339</v>
      </c>
      <c r="AI431" s="156" t="s">
        <v>39</v>
      </c>
      <c r="AJ431" s="136" t="s">
        <v>1339</v>
      </c>
      <c r="AK431" s="47" t="str">
        <f t="shared" si="29"/>
        <v>SI</v>
      </c>
    </row>
    <row r="432" spans="1:37" s="64" customFormat="1" ht="94.5" x14ac:dyDescent="0.25">
      <c r="A432" s="142">
        <v>972</v>
      </c>
      <c r="B432" s="77"/>
      <c r="C432" s="77"/>
      <c r="D432" s="103" t="s">
        <v>1047</v>
      </c>
      <c r="E432" s="164">
        <v>44113</v>
      </c>
      <c r="F432" s="103" t="s">
        <v>42</v>
      </c>
      <c r="G432" s="103"/>
      <c r="H432" s="103" t="s">
        <v>644</v>
      </c>
      <c r="I432" s="136" t="s">
        <v>1051</v>
      </c>
      <c r="J432" s="14" t="s">
        <v>45</v>
      </c>
      <c r="K432" s="14" t="s">
        <v>159</v>
      </c>
      <c r="L432" s="103" t="s">
        <v>696</v>
      </c>
      <c r="M432" s="103" t="s">
        <v>56</v>
      </c>
      <c r="N432" s="103"/>
      <c r="O432" s="87"/>
      <c r="P432" s="103"/>
      <c r="Q432" s="87"/>
      <c r="R432" s="87"/>
      <c r="S432" s="103"/>
      <c r="T432" s="77">
        <v>1</v>
      </c>
      <c r="U432" s="87"/>
      <c r="V432" s="136" t="s">
        <v>1052</v>
      </c>
      <c r="W432" s="103" t="s">
        <v>1053</v>
      </c>
      <c r="X432" s="103" t="s">
        <v>1053</v>
      </c>
      <c r="Y432" s="103">
        <v>2</v>
      </c>
      <c r="Z432" s="163">
        <v>44122</v>
      </c>
      <c r="AA432" s="163">
        <v>44286</v>
      </c>
      <c r="AB432" s="103" t="s">
        <v>331</v>
      </c>
      <c r="AC432" s="103" t="s">
        <v>86</v>
      </c>
      <c r="AD432" s="103" t="s">
        <v>61</v>
      </c>
      <c r="AE432" s="6" t="str">
        <f t="shared" si="27"/>
        <v>A</v>
      </c>
      <c r="AF432" s="87"/>
      <c r="AG432" s="88" t="str">
        <f t="shared" si="28"/>
        <v>N.A.</v>
      </c>
      <c r="AH432" s="136" t="s">
        <v>1339</v>
      </c>
      <c r="AI432" s="156" t="s">
        <v>39</v>
      </c>
      <c r="AJ432" s="136" t="s">
        <v>1339</v>
      </c>
      <c r="AK432" s="47" t="str">
        <f t="shared" si="29"/>
        <v>SI</v>
      </c>
    </row>
    <row r="433" spans="1:37" s="64" customFormat="1" ht="126" x14ac:dyDescent="0.25">
      <c r="A433" s="142">
        <v>973</v>
      </c>
      <c r="B433" s="77"/>
      <c r="C433" s="77"/>
      <c r="D433" s="103" t="s">
        <v>1047</v>
      </c>
      <c r="E433" s="164">
        <v>44113</v>
      </c>
      <c r="F433" s="103" t="s">
        <v>116</v>
      </c>
      <c r="G433" s="103"/>
      <c r="H433" s="103" t="s">
        <v>644</v>
      </c>
      <c r="I433" s="136" t="s">
        <v>1054</v>
      </c>
      <c r="J433" s="14" t="s">
        <v>45</v>
      </c>
      <c r="K433" s="14" t="s">
        <v>159</v>
      </c>
      <c r="L433" s="103" t="s">
        <v>36</v>
      </c>
      <c r="M433" s="103" t="s">
        <v>56</v>
      </c>
      <c r="N433" s="103"/>
      <c r="O433" s="87"/>
      <c r="P433" s="103"/>
      <c r="Q433" s="87"/>
      <c r="R433" s="87"/>
      <c r="S433" s="103"/>
      <c r="T433" s="77">
        <v>1</v>
      </c>
      <c r="U433" s="87"/>
      <c r="V433" s="136" t="s">
        <v>1055</v>
      </c>
      <c r="W433" s="103" t="s">
        <v>1056</v>
      </c>
      <c r="X433" s="103" t="s">
        <v>1056</v>
      </c>
      <c r="Y433" s="103">
        <v>1</v>
      </c>
      <c r="Z433" s="163">
        <v>44136</v>
      </c>
      <c r="AA433" s="163">
        <v>44286</v>
      </c>
      <c r="AB433" s="103" t="s">
        <v>331</v>
      </c>
      <c r="AC433" s="103" t="s">
        <v>86</v>
      </c>
      <c r="AD433" s="103" t="s">
        <v>61</v>
      </c>
      <c r="AE433" s="6" t="str">
        <f t="shared" si="27"/>
        <v>A</v>
      </c>
      <c r="AF433" s="87"/>
      <c r="AG433" s="88" t="str">
        <f t="shared" si="28"/>
        <v>N.A.</v>
      </c>
      <c r="AH433" s="136" t="s">
        <v>1339</v>
      </c>
      <c r="AI433" s="156" t="s">
        <v>39</v>
      </c>
      <c r="AJ433" s="136" t="s">
        <v>1339</v>
      </c>
      <c r="AK433" s="47" t="str">
        <f t="shared" si="29"/>
        <v>SI</v>
      </c>
    </row>
    <row r="434" spans="1:37" s="64" customFormat="1" ht="141.75" x14ac:dyDescent="0.25">
      <c r="A434" s="142">
        <v>975</v>
      </c>
      <c r="B434" s="77"/>
      <c r="C434" s="77"/>
      <c r="D434" s="26" t="s">
        <v>1058</v>
      </c>
      <c r="E434" s="105">
        <v>43994</v>
      </c>
      <c r="F434" s="103" t="s">
        <v>116</v>
      </c>
      <c r="G434" s="103" t="s">
        <v>1057</v>
      </c>
      <c r="H434" s="103" t="s">
        <v>152</v>
      </c>
      <c r="I434" s="25" t="s">
        <v>1065</v>
      </c>
      <c r="J434" s="34" t="s">
        <v>852</v>
      </c>
      <c r="K434" s="159" t="s">
        <v>1059</v>
      </c>
      <c r="L434" s="34" t="s">
        <v>36</v>
      </c>
      <c r="M434" s="26" t="s">
        <v>56</v>
      </c>
      <c r="N434" s="26"/>
      <c r="O434" s="105">
        <v>44017</v>
      </c>
      <c r="P434" s="103"/>
      <c r="Q434" s="87"/>
      <c r="R434" s="87"/>
      <c r="S434" s="103"/>
      <c r="T434" s="26">
        <v>1</v>
      </c>
      <c r="U434" s="25" t="s">
        <v>1060</v>
      </c>
      <c r="V434" s="25" t="s">
        <v>1061</v>
      </c>
      <c r="W434" s="26" t="s">
        <v>1062</v>
      </c>
      <c r="X434" s="26" t="s">
        <v>1063</v>
      </c>
      <c r="Y434" s="29" t="s">
        <v>72</v>
      </c>
      <c r="Z434" s="27">
        <v>44013</v>
      </c>
      <c r="AA434" s="27">
        <v>44227</v>
      </c>
      <c r="AB434" s="26" t="s">
        <v>1064</v>
      </c>
      <c r="AC434" s="26" t="s">
        <v>62</v>
      </c>
      <c r="AD434" s="103" t="s">
        <v>61</v>
      </c>
      <c r="AE434" s="6" t="str">
        <f t="shared" si="27"/>
        <v>A</v>
      </c>
      <c r="AF434" s="87"/>
      <c r="AG434" s="88" t="str">
        <f t="shared" si="28"/>
        <v>N.A.</v>
      </c>
      <c r="AH434" s="136" t="s">
        <v>1455</v>
      </c>
      <c r="AI434" s="156" t="s">
        <v>39</v>
      </c>
      <c r="AJ434" s="136" t="s">
        <v>1455</v>
      </c>
      <c r="AK434" s="47" t="str">
        <f t="shared" si="29"/>
        <v>SI</v>
      </c>
    </row>
    <row r="435" spans="1:37" s="64" customFormat="1" ht="141.75" x14ac:dyDescent="0.25">
      <c r="A435" s="142">
        <v>975</v>
      </c>
      <c r="B435" s="77"/>
      <c r="C435" s="77"/>
      <c r="D435" s="26" t="s">
        <v>1058</v>
      </c>
      <c r="E435" s="105">
        <v>43994</v>
      </c>
      <c r="F435" s="103" t="s">
        <v>116</v>
      </c>
      <c r="G435" s="103" t="s">
        <v>1057</v>
      </c>
      <c r="H435" s="103" t="s">
        <v>152</v>
      </c>
      <c r="I435" s="25" t="s">
        <v>1065</v>
      </c>
      <c r="J435" s="34" t="s">
        <v>852</v>
      </c>
      <c r="K435" s="159" t="s">
        <v>1059</v>
      </c>
      <c r="L435" s="34" t="s">
        <v>36</v>
      </c>
      <c r="M435" s="26" t="s">
        <v>56</v>
      </c>
      <c r="N435" s="26"/>
      <c r="O435" s="105">
        <v>44017</v>
      </c>
      <c r="P435" s="29"/>
      <c r="Q435" s="26"/>
      <c r="R435" s="26"/>
      <c r="S435" s="105"/>
      <c r="T435" s="26">
        <v>2</v>
      </c>
      <c r="U435" s="25" t="s">
        <v>1060</v>
      </c>
      <c r="V435" s="25" t="s">
        <v>1066</v>
      </c>
      <c r="W435" s="26" t="s">
        <v>1067</v>
      </c>
      <c r="X435" s="26" t="s">
        <v>1068</v>
      </c>
      <c r="Y435" s="29" t="s">
        <v>85</v>
      </c>
      <c r="Z435" s="27">
        <v>44013</v>
      </c>
      <c r="AA435" s="27">
        <v>44227</v>
      </c>
      <c r="AB435" s="26" t="s">
        <v>1064</v>
      </c>
      <c r="AC435" s="26" t="s">
        <v>62</v>
      </c>
      <c r="AD435" s="103" t="s">
        <v>61</v>
      </c>
      <c r="AE435" s="6" t="str">
        <f t="shared" si="27"/>
        <v>A</v>
      </c>
      <c r="AF435" s="87"/>
      <c r="AG435" s="88" t="str">
        <f t="shared" si="28"/>
        <v>N.A.</v>
      </c>
      <c r="AH435" s="136" t="s">
        <v>1455</v>
      </c>
      <c r="AI435" s="156" t="s">
        <v>39</v>
      </c>
      <c r="AJ435" s="136" t="s">
        <v>1455</v>
      </c>
      <c r="AK435" s="47" t="str">
        <f t="shared" si="29"/>
        <v>SI</v>
      </c>
    </row>
    <row r="436" spans="1:37" s="64" customFormat="1" ht="141.75" x14ac:dyDescent="0.25">
      <c r="A436" s="142">
        <v>975</v>
      </c>
      <c r="B436" s="77"/>
      <c r="C436" s="77"/>
      <c r="D436" s="26" t="s">
        <v>1058</v>
      </c>
      <c r="E436" s="105">
        <v>43994</v>
      </c>
      <c r="F436" s="103" t="s">
        <v>116</v>
      </c>
      <c r="G436" s="103" t="s">
        <v>1057</v>
      </c>
      <c r="H436" s="103" t="s">
        <v>152</v>
      </c>
      <c r="I436" s="25" t="s">
        <v>1065</v>
      </c>
      <c r="J436" s="34" t="s">
        <v>852</v>
      </c>
      <c r="K436" s="159" t="s">
        <v>1059</v>
      </c>
      <c r="L436" s="34" t="s">
        <v>36</v>
      </c>
      <c r="M436" s="26" t="s">
        <v>56</v>
      </c>
      <c r="N436" s="26"/>
      <c r="O436" s="105">
        <v>44017</v>
      </c>
      <c r="P436" s="29"/>
      <c r="Q436" s="26"/>
      <c r="R436" s="26"/>
      <c r="S436" s="105"/>
      <c r="T436" s="160">
        <v>3</v>
      </c>
      <c r="U436" s="25" t="s">
        <v>1069</v>
      </c>
      <c r="V436" s="25" t="s">
        <v>1070</v>
      </c>
      <c r="W436" s="26" t="s">
        <v>1071</v>
      </c>
      <c r="X436" s="26" t="s">
        <v>1072</v>
      </c>
      <c r="Y436" s="29" t="s">
        <v>1073</v>
      </c>
      <c r="Z436" s="27">
        <v>44013</v>
      </c>
      <c r="AA436" s="27">
        <v>44227</v>
      </c>
      <c r="AB436" s="26" t="s">
        <v>1074</v>
      </c>
      <c r="AC436" s="26" t="s">
        <v>339</v>
      </c>
      <c r="AD436" s="103" t="s">
        <v>61</v>
      </c>
      <c r="AE436" s="6" t="str">
        <f t="shared" si="27"/>
        <v>A</v>
      </c>
      <c r="AF436" s="87"/>
      <c r="AG436" s="88" t="str">
        <f t="shared" si="28"/>
        <v>N.A.</v>
      </c>
      <c r="AH436" s="136" t="s">
        <v>1455</v>
      </c>
      <c r="AI436" s="156" t="s">
        <v>39</v>
      </c>
      <c r="AJ436" s="136" t="s">
        <v>1455</v>
      </c>
      <c r="AK436" s="47" t="str">
        <f t="shared" si="29"/>
        <v>SI</v>
      </c>
    </row>
    <row r="437" spans="1:37" s="64" customFormat="1" ht="141.75" x14ac:dyDescent="0.25">
      <c r="A437" s="142">
        <v>975</v>
      </c>
      <c r="B437" s="77"/>
      <c r="C437" s="77"/>
      <c r="D437" s="26" t="s">
        <v>1058</v>
      </c>
      <c r="E437" s="105">
        <v>43994</v>
      </c>
      <c r="F437" s="103" t="s">
        <v>116</v>
      </c>
      <c r="G437" s="103" t="s">
        <v>1057</v>
      </c>
      <c r="H437" s="103" t="s">
        <v>152</v>
      </c>
      <c r="I437" s="25" t="s">
        <v>1065</v>
      </c>
      <c r="J437" s="34" t="s">
        <v>852</v>
      </c>
      <c r="K437" s="159" t="s">
        <v>1059</v>
      </c>
      <c r="L437" s="34" t="s">
        <v>36</v>
      </c>
      <c r="M437" s="26" t="s">
        <v>56</v>
      </c>
      <c r="N437" s="26"/>
      <c r="O437" s="105">
        <v>44017</v>
      </c>
      <c r="P437" s="29"/>
      <c r="Q437" s="26"/>
      <c r="R437" s="26"/>
      <c r="S437" s="105"/>
      <c r="T437" s="160">
        <v>4</v>
      </c>
      <c r="U437" s="25" t="s">
        <v>1069</v>
      </c>
      <c r="V437" s="25" t="s">
        <v>1075</v>
      </c>
      <c r="W437" s="26" t="s">
        <v>1076</v>
      </c>
      <c r="X437" s="26" t="s">
        <v>1077</v>
      </c>
      <c r="Y437" s="29" t="s">
        <v>1073</v>
      </c>
      <c r="Z437" s="27">
        <v>44013</v>
      </c>
      <c r="AA437" s="27">
        <v>44227</v>
      </c>
      <c r="AB437" s="26" t="s">
        <v>1074</v>
      </c>
      <c r="AC437" s="26" t="s">
        <v>339</v>
      </c>
      <c r="AD437" s="103" t="s">
        <v>61</v>
      </c>
      <c r="AE437" s="6" t="str">
        <f t="shared" si="27"/>
        <v>A</v>
      </c>
      <c r="AF437" s="87"/>
      <c r="AG437" s="88" t="str">
        <f t="shared" si="28"/>
        <v>N.A.</v>
      </c>
      <c r="AH437" s="136" t="s">
        <v>1455</v>
      </c>
      <c r="AI437" s="156" t="s">
        <v>39</v>
      </c>
      <c r="AJ437" s="136" t="s">
        <v>1455</v>
      </c>
      <c r="AK437" s="47" t="str">
        <f t="shared" si="29"/>
        <v>SI</v>
      </c>
    </row>
    <row r="438" spans="1:37" s="64" customFormat="1" ht="141.75" x14ac:dyDescent="0.25">
      <c r="A438" s="142">
        <v>976</v>
      </c>
      <c r="B438" s="77"/>
      <c r="C438" s="77"/>
      <c r="D438" s="26" t="s">
        <v>1058</v>
      </c>
      <c r="E438" s="105">
        <v>43994</v>
      </c>
      <c r="F438" s="103" t="s">
        <v>116</v>
      </c>
      <c r="G438" s="26" t="s">
        <v>1078</v>
      </c>
      <c r="H438" s="26" t="s">
        <v>152</v>
      </c>
      <c r="I438" s="25" t="s">
        <v>1079</v>
      </c>
      <c r="J438" s="26" t="s">
        <v>852</v>
      </c>
      <c r="K438" s="26" t="s">
        <v>1059</v>
      </c>
      <c r="L438" s="26" t="s">
        <v>36</v>
      </c>
      <c r="M438" s="26" t="s">
        <v>56</v>
      </c>
      <c r="N438" s="26"/>
      <c r="O438" s="105">
        <v>44017</v>
      </c>
      <c r="P438" s="29"/>
      <c r="Q438" s="26"/>
      <c r="R438" s="26"/>
      <c r="S438" s="105"/>
      <c r="T438" s="160">
        <v>1</v>
      </c>
      <c r="U438" s="25" t="s">
        <v>1080</v>
      </c>
      <c r="V438" s="25" t="s">
        <v>1081</v>
      </c>
      <c r="W438" s="26" t="s">
        <v>1082</v>
      </c>
      <c r="X438" s="26" t="s">
        <v>1083</v>
      </c>
      <c r="Y438" s="29" t="s">
        <v>72</v>
      </c>
      <c r="Z438" s="27">
        <v>44013</v>
      </c>
      <c r="AA438" s="27">
        <v>44227</v>
      </c>
      <c r="AB438" s="26" t="s">
        <v>1064</v>
      </c>
      <c r="AC438" s="26" t="s">
        <v>62</v>
      </c>
      <c r="AD438" s="103" t="s">
        <v>61</v>
      </c>
      <c r="AE438" s="6" t="str">
        <f t="shared" si="27"/>
        <v>A</v>
      </c>
      <c r="AF438" s="87"/>
      <c r="AG438" s="88" t="str">
        <f t="shared" si="28"/>
        <v>N.A.</v>
      </c>
      <c r="AH438" s="136" t="s">
        <v>1455</v>
      </c>
      <c r="AI438" s="156" t="s">
        <v>39</v>
      </c>
      <c r="AJ438" s="136" t="s">
        <v>1455</v>
      </c>
      <c r="AK438" s="47" t="str">
        <f t="shared" si="29"/>
        <v>SI</v>
      </c>
    </row>
    <row r="439" spans="1:37" s="64" customFormat="1" ht="141.75" x14ac:dyDescent="0.25">
      <c r="A439" s="142">
        <v>976</v>
      </c>
      <c r="B439" s="77"/>
      <c r="C439" s="77"/>
      <c r="D439" s="26" t="s">
        <v>1058</v>
      </c>
      <c r="E439" s="105">
        <v>43994</v>
      </c>
      <c r="F439" s="103" t="s">
        <v>116</v>
      </c>
      <c r="G439" s="26" t="s">
        <v>1078</v>
      </c>
      <c r="H439" s="26" t="s">
        <v>152</v>
      </c>
      <c r="I439" s="25" t="s">
        <v>1079</v>
      </c>
      <c r="J439" s="26" t="s">
        <v>852</v>
      </c>
      <c r="K439" s="26" t="s">
        <v>1059</v>
      </c>
      <c r="L439" s="26" t="s">
        <v>36</v>
      </c>
      <c r="M439" s="26" t="s">
        <v>56</v>
      </c>
      <c r="N439" s="26"/>
      <c r="O439" s="105">
        <v>44017</v>
      </c>
      <c r="P439" s="29"/>
      <c r="Q439" s="26"/>
      <c r="R439" s="26"/>
      <c r="S439" s="105"/>
      <c r="T439" s="160">
        <v>2</v>
      </c>
      <c r="U439" s="25" t="s">
        <v>1080</v>
      </c>
      <c r="V439" s="25" t="s">
        <v>1084</v>
      </c>
      <c r="W439" s="26" t="s">
        <v>1056</v>
      </c>
      <c r="X439" s="26" t="s">
        <v>1056</v>
      </c>
      <c r="Y439" s="29" t="s">
        <v>72</v>
      </c>
      <c r="Z439" s="27">
        <v>44013</v>
      </c>
      <c r="AA439" s="27">
        <v>44227</v>
      </c>
      <c r="AB439" s="26" t="s">
        <v>1064</v>
      </c>
      <c r="AC439" s="26" t="s">
        <v>62</v>
      </c>
      <c r="AD439" s="103" t="s">
        <v>61</v>
      </c>
      <c r="AE439" s="6" t="str">
        <f t="shared" si="27"/>
        <v>A</v>
      </c>
      <c r="AF439" s="87"/>
      <c r="AG439" s="88" t="str">
        <f t="shared" si="28"/>
        <v>N.A.</v>
      </c>
      <c r="AH439" s="136" t="s">
        <v>1455</v>
      </c>
      <c r="AI439" s="156" t="s">
        <v>39</v>
      </c>
      <c r="AJ439" s="136" t="s">
        <v>1455</v>
      </c>
      <c r="AK439" s="47" t="str">
        <f t="shared" si="29"/>
        <v>SI</v>
      </c>
    </row>
    <row r="440" spans="1:37" s="64" customFormat="1" ht="141.75" x14ac:dyDescent="0.25">
      <c r="A440" s="142">
        <v>976</v>
      </c>
      <c r="B440" s="77"/>
      <c r="C440" s="77"/>
      <c r="D440" s="26" t="s">
        <v>1058</v>
      </c>
      <c r="E440" s="105">
        <v>43994</v>
      </c>
      <c r="F440" s="103" t="s">
        <v>116</v>
      </c>
      <c r="G440" s="26" t="s">
        <v>1078</v>
      </c>
      <c r="H440" s="26" t="s">
        <v>152</v>
      </c>
      <c r="I440" s="25" t="s">
        <v>1079</v>
      </c>
      <c r="J440" s="26" t="s">
        <v>852</v>
      </c>
      <c r="K440" s="26" t="s">
        <v>1059</v>
      </c>
      <c r="L440" s="26" t="s">
        <v>36</v>
      </c>
      <c r="M440" s="26" t="s">
        <v>56</v>
      </c>
      <c r="N440" s="26"/>
      <c r="O440" s="105">
        <v>44017</v>
      </c>
      <c r="P440" s="29"/>
      <c r="Q440" s="26"/>
      <c r="R440" s="26"/>
      <c r="S440" s="105"/>
      <c r="T440" s="160">
        <v>3</v>
      </c>
      <c r="U440" s="25" t="s">
        <v>1085</v>
      </c>
      <c r="V440" s="25" t="s">
        <v>1086</v>
      </c>
      <c r="W440" s="26" t="s">
        <v>1071</v>
      </c>
      <c r="X440" s="26" t="s">
        <v>1072</v>
      </c>
      <c r="Y440" s="29" t="s">
        <v>1073</v>
      </c>
      <c r="Z440" s="27">
        <v>44013</v>
      </c>
      <c r="AA440" s="27">
        <v>44227</v>
      </c>
      <c r="AB440" s="26" t="s">
        <v>1074</v>
      </c>
      <c r="AC440" s="26" t="s">
        <v>339</v>
      </c>
      <c r="AD440" s="103" t="s">
        <v>61</v>
      </c>
      <c r="AE440" s="6" t="str">
        <f t="shared" si="27"/>
        <v>A</v>
      </c>
      <c r="AF440" s="87"/>
      <c r="AG440" s="88" t="str">
        <f t="shared" si="28"/>
        <v>N.A.</v>
      </c>
      <c r="AH440" s="136" t="s">
        <v>1455</v>
      </c>
      <c r="AI440" s="156" t="s">
        <v>39</v>
      </c>
      <c r="AJ440" s="136" t="s">
        <v>1455</v>
      </c>
      <c r="AK440" s="47" t="str">
        <f t="shared" si="29"/>
        <v>SI</v>
      </c>
    </row>
    <row r="441" spans="1:37" s="64" customFormat="1" ht="157.5" x14ac:dyDescent="0.25">
      <c r="A441" s="142">
        <v>977</v>
      </c>
      <c r="B441" s="77"/>
      <c r="C441" s="77"/>
      <c r="D441" s="26" t="s">
        <v>1058</v>
      </c>
      <c r="E441" s="105">
        <v>43994</v>
      </c>
      <c r="F441" s="103" t="s">
        <v>116</v>
      </c>
      <c r="G441" s="26" t="s">
        <v>1087</v>
      </c>
      <c r="H441" s="26" t="s">
        <v>152</v>
      </c>
      <c r="I441" s="25" t="s">
        <v>1088</v>
      </c>
      <c r="J441" s="34" t="s">
        <v>852</v>
      </c>
      <c r="K441" s="159" t="s">
        <v>1059</v>
      </c>
      <c r="L441" s="34" t="s">
        <v>36</v>
      </c>
      <c r="M441" s="26" t="s">
        <v>56</v>
      </c>
      <c r="N441" s="26"/>
      <c r="O441" s="105">
        <v>44017</v>
      </c>
      <c r="P441" s="29"/>
      <c r="Q441" s="26"/>
      <c r="R441" s="26"/>
      <c r="S441" s="105"/>
      <c r="T441" s="160">
        <v>1</v>
      </c>
      <c r="U441" s="25" t="s">
        <v>1089</v>
      </c>
      <c r="V441" s="25" t="s">
        <v>1090</v>
      </c>
      <c r="W441" s="26" t="s">
        <v>1091</v>
      </c>
      <c r="X441" s="26" t="s">
        <v>907</v>
      </c>
      <c r="Y441" s="29" t="s">
        <v>1092</v>
      </c>
      <c r="Z441" s="27">
        <v>44027</v>
      </c>
      <c r="AA441" s="27">
        <v>44104</v>
      </c>
      <c r="AB441" s="26" t="s">
        <v>1096</v>
      </c>
      <c r="AC441" s="26" t="s">
        <v>1093</v>
      </c>
      <c r="AD441" s="63" t="s">
        <v>105</v>
      </c>
      <c r="AE441" s="6" t="str">
        <f t="shared" si="27"/>
        <v>A</v>
      </c>
      <c r="AF441" s="87"/>
      <c r="AG441" s="88">
        <f t="shared" si="28"/>
        <v>0</v>
      </c>
      <c r="AH441" s="136" t="s">
        <v>1450</v>
      </c>
      <c r="AI441" s="156">
        <v>0</v>
      </c>
      <c r="AJ441" s="136" t="s">
        <v>1450</v>
      </c>
      <c r="AK441" s="47" t="str">
        <f t="shared" si="29"/>
        <v>SI</v>
      </c>
    </row>
    <row r="442" spans="1:37" s="64" customFormat="1" ht="157.5" x14ac:dyDescent="0.25">
      <c r="A442" s="142">
        <v>977</v>
      </c>
      <c r="B442" s="77"/>
      <c r="C442" s="77"/>
      <c r="D442" s="26" t="s">
        <v>1058</v>
      </c>
      <c r="E442" s="105">
        <v>43994</v>
      </c>
      <c r="F442" s="103" t="s">
        <v>116</v>
      </c>
      <c r="G442" s="26" t="s">
        <v>1087</v>
      </c>
      <c r="H442" s="26" t="s">
        <v>152</v>
      </c>
      <c r="I442" s="25" t="s">
        <v>1088</v>
      </c>
      <c r="J442" s="34" t="s">
        <v>852</v>
      </c>
      <c r="K442" s="159" t="s">
        <v>1059</v>
      </c>
      <c r="L442" s="34" t="s">
        <v>36</v>
      </c>
      <c r="M442" s="26" t="s">
        <v>56</v>
      </c>
      <c r="N442" s="26"/>
      <c r="O442" s="105">
        <v>44017</v>
      </c>
      <c r="P442" s="29"/>
      <c r="Q442" s="26"/>
      <c r="R442" s="26"/>
      <c r="S442" s="105"/>
      <c r="T442" s="160">
        <v>2</v>
      </c>
      <c r="U442" s="25" t="s">
        <v>1089</v>
      </c>
      <c r="V442" s="25" t="s">
        <v>1094</v>
      </c>
      <c r="W442" s="26" t="s">
        <v>1095</v>
      </c>
      <c r="X442" s="26" t="s">
        <v>907</v>
      </c>
      <c r="Y442" s="29" t="s">
        <v>126</v>
      </c>
      <c r="Z442" s="27">
        <v>44027</v>
      </c>
      <c r="AA442" s="27">
        <v>44408</v>
      </c>
      <c r="AB442" s="26" t="s">
        <v>1096</v>
      </c>
      <c r="AC442" s="26" t="s">
        <v>1093</v>
      </c>
      <c r="AD442" s="63" t="s">
        <v>105</v>
      </c>
      <c r="AE442" s="6" t="str">
        <f t="shared" si="27"/>
        <v>A</v>
      </c>
      <c r="AF442" s="87"/>
      <c r="AG442" s="88" t="str">
        <f t="shared" si="28"/>
        <v>N.A.</v>
      </c>
      <c r="AH442" s="136" t="s">
        <v>1447</v>
      </c>
      <c r="AI442" s="156" t="s">
        <v>39</v>
      </c>
      <c r="AJ442" s="136" t="s">
        <v>1447</v>
      </c>
      <c r="AK442" s="47" t="str">
        <f t="shared" si="29"/>
        <v>SI</v>
      </c>
    </row>
    <row r="443" spans="1:37" s="64" customFormat="1" ht="236.25" x14ac:dyDescent="0.25">
      <c r="A443" s="142">
        <v>978</v>
      </c>
      <c r="B443" s="77"/>
      <c r="C443" s="77"/>
      <c r="D443" s="26" t="s">
        <v>1058</v>
      </c>
      <c r="E443" s="105">
        <v>43994</v>
      </c>
      <c r="F443" s="103" t="s">
        <v>116</v>
      </c>
      <c r="G443" s="26" t="s">
        <v>1097</v>
      </c>
      <c r="H443" s="26" t="s">
        <v>152</v>
      </c>
      <c r="I443" s="25" t="s">
        <v>1098</v>
      </c>
      <c r="J443" s="26" t="s">
        <v>852</v>
      </c>
      <c r="K443" s="26" t="s">
        <v>1059</v>
      </c>
      <c r="L443" s="26" t="s">
        <v>36</v>
      </c>
      <c r="M443" s="26" t="s">
        <v>56</v>
      </c>
      <c r="N443" s="26"/>
      <c r="O443" s="105">
        <v>44017</v>
      </c>
      <c r="P443" s="29"/>
      <c r="Q443" s="26"/>
      <c r="R443" s="26"/>
      <c r="S443" s="26"/>
      <c r="T443" s="160">
        <v>1</v>
      </c>
      <c r="U443" s="25" t="s">
        <v>1099</v>
      </c>
      <c r="V443" s="25" t="s">
        <v>1100</v>
      </c>
      <c r="W443" s="26" t="s">
        <v>1101</v>
      </c>
      <c r="X443" s="26" t="s">
        <v>1102</v>
      </c>
      <c r="Y443" s="29" t="s">
        <v>72</v>
      </c>
      <c r="Z443" s="27">
        <v>44022</v>
      </c>
      <c r="AA443" s="27">
        <v>44074</v>
      </c>
      <c r="AB443" s="26" t="s">
        <v>1141</v>
      </c>
      <c r="AC443" s="26" t="s">
        <v>1103</v>
      </c>
      <c r="AD443" s="63" t="s">
        <v>227</v>
      </c>
      <c r="AE443" s="6" t="str">
        <f t="shared" si="27"/>
        <v>C</v>
      </c>
      <c r="AF443" s="87"/>
      <c r="AG443" s="88">
        <f t="shared" si="28"/>
        <v>1</v>
      </c>
      <c r="AH443" s="136" t="s">
        <v>1473</v>
      </c>
      <c r="AI443" s="156">
        <v>1</v>
      </c>
      <c r="AJ443" s="136" t="s">
        <v>1477</v>
      </c>
      <c r="AK443" s="47" t="str">
        <f t="shared" si="29"/>
        <v>NO</v>
      </c>
    </row>
    <row r="444" spans="1:37" s="64" customFormat="1" ht="283.5" x14ac:dyDescent="0.25">
      <c r="A444" s="142">
        <v>978</v>
      </c>
      <c r="B444" s="77"/>
      <c r="C444" s="77"/>
      <c r="D444" s="26" t="s">
        <v>1058</v>
      </c>
      <c r="E444" s="105">
        <v>43994</v>
      </c>
      <c r="F444" s="103" t="s">
        <v>116</v>
      </c>
      <c r="G444" s="26" t="s">
        <v>1097</v>
      </c>
      <c r="H444" s="26" t="s">
        <v>152</v>
      </c>
      <c r="I444" s="25" t="s">
        <v>1098</v>
      </c>
      <c r="J444" s="26" t="s">
        <v>852</v>
      </c>
      <c r="K444" s="26" t="s">
        <v>1059</v>
      </c>
      <c r="L444" s="26" t="s">
        <v>36</v>
      </c>
      <c r="M444" s="26" t="s">
        <v>56</v>
      </c>
      <c r="N444" s="26"/>
      <c r="O444" s="105">
        <v>44017</v>
      </c>
      <c r="P444" s="29"/>
      <c r="Q444" s="26"/>
      <c r="R444" s="26"/>
      <c r="S444" s="26"/>
      <c r="T444" s="160">
        <v>2</v>
      </c>
      <c r="U444" s="25" t="s">
        <v>1104</v>
      </c>
      <c r="V444" s="25" t="s">
        <v>1105</v>
      </c>
      <c r="W444" s="26" t="s">
        <v>1106</v>
      </c>
      <c r="X444" s="26" t="s">
        <v>556</v>
      </c>
      <c r="Y444" s="29" t="s">
        <v>106</v>
      </c>
      <c r="Z444" s="27">
        <v>44027</v>
      </c>
      <c r="AA444" s="27">
        <v>44074</v>
      </c>
      <c r="AB444" s="26" t="s">
        <v>1141</v>
      </c>
      <c r="AC444" s="26" t="s">
        <v>1103</v>
      </c>
      <c r="AD444" s="103" t="s">
        <v>227</v>
      </c>
      <c r="AE444" s="6" t="str">
        <f t="shared" si="27"/>
        <v>C</v>
      </c>
      <c r="AF444" s="87"/>
      <c r="AG444" s="88">
        <f t="shared" si="28"/>
        <v>1</v>
      </c>
      <c r="AH444" s="136" t="s">
        <v>1475</v>
      </c>
      <c r="AI444" s="156">
        <v>1</v>
      </c>
      <c r="AJ444" s="136" t="s">
        <v>1476</v>
      </c>
      <c r="AK444" s="47" t="str">
        <f t="shared" si="29"/>
        <v>NO</v>
      </c>
    </row>
    <row r="445" spans="1:37" s="64" customFormat="1" ht="236.25" x14ac:dyDescent="0.25">
      <c r="A445" s="142">
        <v>978</v>
      </c>
      <c r="B445" s="77"/>
      <c r="C445" s="77"/>
      <c r="D445" s="26" t="s">
        <v>1058</v>
      </c>
      <c r="E445" s="105">
        <v>43994</v>
      </c>
      <c r="F445" s="103" t="s">
        <v>116</v>
      </c>
      <c r="G445" s="26" t="s">
        <v>1097</v>
      </c>
      <c r="H445" s="26" t="s">
        <v>152</v>
      </c>
      <c r="I445" s="25" t="s">
        <v>1098</v>
      </c>
      <c r="J445" s="26" t="s">
        <v>852</v>
      </c>
      <c r="K445" s="26" t="s">
        <v>1059</v>
      </c>
      <c r="L445" s="26" t="s">
        <v>36</v>
      </c>
      <c r="M445" s="26" t="s">
        <v>56</v>
      </c>
      <c r="N445" s="26"/>
      <c r="O445" s="105">
        <v>44017</v>
      </c>
      <c r="P445" s="29"/>
      <c r="Q445" s="26"/>
      <c r="R445" s="26"/>
      <c r="S445" s="26"/>
      <c r="T445" s="160">
        <v>3</v>
      </c>
      <c r="U445" s="25" t="s">
        <v>1099</v>
      </c>
      <c r="V445" s="25" t="s">
        <v>1107</v>
      </c>
      <c r="W445" s="26" t="s">
        <v>1108</v>
      </c>
      <c r="X445" s="26" t="s">
        <v>556</v>
      </c>
      <c r="Y445" s="29" t="s">
        <v>106</v>
      </c>
      <c r="Z445" s="27">
        <v>44075</v>
      </c>
      <c r="AA445" s="27">
        <v>44242</v>
      </c>
      <c r="AB445" s="26" t="s">
        <v>1141</v>
      </c>
      <c r="AC445" s="26" t="s">
        <v>1103</v>
      </c>
      <c r="AD445" s="103" t="s">
        <v>227</v>
      </c>
      <c r="AE445" s="6" t="str">
        <f t="shared" si="27"/>
        <v>C</v>
      </c>
      <c r="AF445" s="87"/>
      <c r="AG445" s="88">
        <f t="shared" si="28"/>
        <v>1</v>
      </c>
      <c r="AH445" s="136" t="s">
        <v>1474</v>
      </c>
      <c r="AI445" s="156">
        <v>1</v>
      </c>
      <c r="AJ445" s="136" t="s">
        <v>1478</v>
      </c>
      <c r="AK445" s="47" t="str">
        <f t="shared" si="29"/>
        <v>NO</v>
      </c>
    </row>
    <row r="446" spans="1:37" s="64" customFormat="1" ht="236.25" x14ac:dyDescent="0.25">
      <c r="A446" s="142">
        <v>978</v>
      </c>
      <c r="B446" s="77"/>
      <c r="C446" s="77"/>
      <c r="D446" s="26" t="s">
        <v>1058</v>
      </c>
      <c r="E446" s="105">
        <v>43994</v>
      </c>
      <c r="F446" s="103" t="s">
        <v>116</v>
      </c>
      <c r="G446" s="26" t="s">
        <v>1097</v>
      </c>
      <c r="H446" s="26" t="s">
        <v>152</v>
      </c>
      <c r="I446" s="25" t="s">
        <v>1098</v>
      </c>
      <c r="J446" s="26" t="s">
        <v>852</v>
      </c>
      <c r="K446" s="26" t="s">
        <v>1059</v>
      </c>
      <c r="L446" s="26" t="s">
        <v>36</v>
      </c>
      <c r="M446" s="26" t="s">
        <v>56</v>
      </c>
      <c r="N446" s="26"/>
      <c r="O446" s="105">
        <v>44017</v>
      </c>
      <c r="P446" s="29"/>
      <c r="Q446" s="26"/>
      <c r="R446" s="26"/>
      <c r="S446" s="26"/>
      <c r="T446" s="160">
        <v>4</v>
      </c>
      <c r="U446" s="25" t="s">
        <v>1099</v>
      </c>
      <c r="V446" s="25" t="s">
        <v>1109</v>
      </c>
      <c r="W446" s="26" t="s">
        <v>1110</v>
      </c>
      <c r="X446" s="26" t="s">
        <v>109</v>
      </c>
      <c r="Y446" s="29" t="s">
        <v>72</v>
      </c>
      <c r="Z446" s="27">
        <v>44211</v>
      </c>
      <c r="AA446" s="27">
        <v>44242</v>
      </c>
      <c r="AB446" s="26" t="s">
        <v>1141</v>
      </c>
      <c r="AC446" s="26" t="s">
        <v>1103</v>
      </c>
      <c r="AD446" s="103" t="s">
        <v>227</v>
      </c>
      <c r="AE446" s="6" t="str">
        <f t="shared" si="27"/>
        <v>A</v>
      </c>
      <c r="AF446" s="87"/>
      <c r="AG446" s="88" t="str">
        <f t="shared" si="28"/>
        <v>N.A.</v>
      </c>
      <c r="AH446" s="136" t="s">
        <v>1479</v>
      </c>
      <c r="AI446" s="156" t="s">
        <v>39</v>
      </c>
      <c r="AJ446" s="136" t="s">
        <v>1479</v>
      </c>
      <c r="AK446" s="47" t="str">
        <f t="shared" si="29"/>
        <v>SI</v>
      </c>
    </row>
    <row r="447" spans="1:37" s="64" customFormat="1" ht="236.25" x14ac:dyDescent="0.25">
      <c r="A447" s="142">
        <v>978</v>
      </c>
      <c r="B447" s="77"/>
      <c r="C447" s="77"/>
      <c r="D447" s="26" t="s">
        <v>1058</v>
      </c>
      <c r="E447" s="105">
        <v>43994</v>
      </c>
      <c r="F447" s="103" t="s">
        <v>116</v>
      </c>
      <c r="G447" s="26" t="s">
        <v>1097</v>
      </c>
      <c r="H447" s="26" t="s">
        <v>152</v>
      </c>
      <c r="I447" s="25" t="s">
        <v>1098</v>
      </c>
      <c r="J447" s="26" t="s">
        <v>852</v>
      </c>
      <c r="K447" s="26" t="s">
        <v>1059</v>
      </c>
      <c r="L447" s="26" t="s">
        <v>36</v>
      </c>
      <c r="M447" s="26" t="s">
        <v>56</v>
      </c>
      <c r="N447" s="26"/>
      <c r="O447" s="105">
        <v>44017</v>
      </c>
      <c r="P447" s="29"/>
      <c r="Q447" s="26"/>
      <c r="R447" s="26"/>
      <c r="S447" s="26"/>
      <c r="T447" s="160">
        <v>5</v>
      </c>
      <c r="U447" s="25" t="s">
        <v>1111</v>
      </c>
      <c r="V447" s="25" t="s">
        <v>1112</v>
      </c>
      <c r="W447" s="26" t="s">
        <v>1113</v>
      </c>
      <c r="X447" s="26" t="s">
        <v>907</v>
      </c>
      <c r="Y447" s="29" t="s">
        <v>108</v>
      </c>
      <c r="Z447" s="27">
        <v>44301</v>
      </c>
      <c r="AA447" s="27">
        <v>44576</v>
      </c>
      <c r="AB447" s="26" t="s">
        <v>1141</v>
      </c>
      <c r="AC447" s="26" t="s">
        <v>1103</v>
      </c>
      <c r="AD447" s="103" t="s">
        <v>227</v>
      </c>
      <c r="AE447" s="6" t="str">
        <f t="shared" si="27"/>
        <v>A</v>
      </c>
      <c r="AF447" s="87"/>
      <c r="AG447" s="88" t="str">
        <f t="shared" si="28"/>
        <v>N.A.</v>
      </c>
      <c r="AH447" s="136" t="s">
        <v>1479</v>
      </c>
      <c r="AI447" s="156" t="s">
        <v>39</v>
      </c>
      <c r="AJ447" s="136" t="s">
        <v>1479</v>
      </c>
      <c r="AK447" s="47" t="str">
        <f t="shared" si="29"/>
        <v>SI</v>
      </c>
    </row>
    <row r="448" spans="1:37" s="64" customFormat="1" ht="110.25" x14ac:dyDescent="0.25">
      <c r="A448" s="142">
        <v>979</v>
      </c>
      <c r="B448" s="77"/>
      <c r="C448" s="77"/>
      <c r="D448" s="26" t="s">
        <v>1058</v>
      </c>
      <c r="E448" s="105">
        <v>43994</v>
      </c>
      <c r="F448" s="103" t="s">
        <v>116</v>
      </c>
      <c r="G448" s="26" t="s">
        <v>1097</v>
      </c>
      <c r="H448" s="26" t="s">
        <v>152</v>
      </c>
      <c r="I448" s="25" t="s">
        <v>1114</v>
      </c>
      <c r="J448" s="34" t="s">
        <v>852</v>
      </c>
      <c r="K448" s="159" t="s">
        <v>1059</v>
      </c>
      <c r="L448" s="34" t="s">
        <v>36</v>
      </c>
      <c r="M448" s="26" t="s">
        <v>56</v>
      </c>
      <c r="N448" s="26"/>
      <c r="O448" s="105">
        <v>44017</v>
      </c>
      <c r="P448" s="29"/>
      <c r="Q448" s="26"/>
      <c r="R448" s="26"/>
      <c r="S448" s="26"/>
      <c r="T448" s="160">
        <v>6</v>
      </c>
      <c r="U448" s="25" t="s">
        <v>1115</v>
      </c>
      <c r="V448" s="25" t="s">
        <v>1116</v>
      </c>
      <c r="W448" s="26" t="s">
        <v>1117</v>
      </c>
      <c r="X448" s="26" t="s">
        <v>1118</v>
      </c>
      <c r="Y448" s="29" t="s">
        <v>72</v>
      </c>
      <c r="Z448" s="27">
        <v>44044</v>
      </c>
      <c r="AA448" s="27">
        <v>44196</v>
      </c>
      <c r="AB448" s="26" t="s">
        <v>1119</v>
      </c>
      <c r="AC448" s="26" t="s">
        <v>1120</v>
      </c>
      <c r="AD448" s="103" t="s">
        <v>105</v>
      </c>
      <c r="AE448" s="6" t="str">
        <f t="shared" si="27"/>
        <v>A</v>
      </c>
      <c r="AF448" s="87"/>
      <c r="AG448" s="88" t="str">
        <f t="shared" si="28"/>
        <v>N.A.</v>
      </c>
      <c r="AH448" s="136" t="s">
        <v>1451</v>
      </c>
      <c r="AI448" s="156" t="s">
        <v>39</v>
      </c>
      <c r="AJ448" s="136" t="s">
        <v>1451</v>
      </c>
      <c r="AK448" s="47" t="str">
        <f t="shared" si="29"/>
        <v>SI</v>
      </c>
    </row>
    <row r="449" spans="1:37" s="64" customFormat="1" ht="63" x14ac:dyDescent="0.25">
      <c r="A449" s="142">
        <v>979</v>
      </c>
      <c r="B449" s="77"/>
      <c r="C449" s="77"/>
      <c r="D449" s="26" t="s">
        <v>1058</v>
      </c>
      <c r="E449" s="105">
        <v>43994</v>
      </c>
      <c r="F449" s="103" t="s">
        <v>116</v>
      </c>
      <c r="G449" s="26" t="s">
        <v>1097</v>
      </c>
      <c r="H449" s="26" t="s">
        <v>152</v>
      </c>
      <c r="I449" s="25" t="s">
        <v>1114</v>
      </c>
      <c r="J449" s="34" t="s">
        <v>852</v>
      </c>
      <c r="K449" s="159" t="s">
        <v>1059</v>
      </c>
      <c r="L449" s="34" t="s">
        <v>36</v>
      </c>
      <c r="M449" s="26" t="s">
        <v>56</v>
      </c>
      <c r="N449" s="26"/>
      <c r="O449" s="105">
        <v>44017</v>
      </c>
      <c r="P449" s="29"/>
      <c r="Q449" s="26"/>
      <c r="R449" s="26"/>
      <c r="S449" s="26"/>
      <c r="T449" s="160">
        <v>7</v>
      </c>
      <c r="U449" s="25" t="s">
        <v>1115</v>
      </c>
      <c r="V449" s="25" t="s">
        <v>1116</v>
      </c>
      <c r="W449" s="26" t="s">
        <v>1121</v>
      </c>
      <c r="X449" s="26" t="s">
        <v>1122</v>
      </c>
      <c r="Y449" s="29" t="s">
        <v>126</v>
      </c>
      <c r="Z449" s="27">
        <v>44044</v>
      </c>
      <c r="AA449" s="27">
        <v>44196</v>
      </c>
      <c r="AB449" s="26" t="s">
        <v>1119</v>
      </c>
      <c r="AC449" s="26" t="s">
        <v>1120</v>
      </c>
      <c r="AD449" s="103" t="s">
        <v>105</v>
      </c>
      <c r="AE449" s="6" t="str">
        <f t="shared" si="27"/>
        <v>A</v>
      </c>
      <c r="AF449" s="87"/>
      <c r="AG449" s="88" t="str">
        <f t="shared" si="28"/>
        <v>N.A.</v>
      </c>
      <c r="AH449" s="136" t="s">
        <v>1451</v>
      </c>
      <c r="AI449" s="156" t="s">
        <v>39</v>
      </c>
      <c r="AJ449" s="136" t="s">
        <v>1451</v>
      </c>
      <c r="AK449" s="47" t="str">
        <f t="shared" si="29"/>
        <v>SI</v>
      </c>
    </row>
    <row r="450" spans="1:37" s="64" customFormat="1" ht="94.5" x14ac:dyDescent="0.25">
      <c r="A450" s="142">
        <v>979</v>
      </c>
      <c r="B450" s="77"/>
      <c r="C450" s="77"/>
      <c r="D450" s="26" t="s">
        <v>1058</v>
      </c>
      <c r="E450" s="105">
        <v>43994</v>
      </c>
      <c r="F450" s="103" t="s">
        <v>116</v>
      </c>
      <c r="G450" s="26" t="s">
        <v>1097</v>
      </c>
      <c r="H450" s="26" t="s">
        <v>152</v>
      </c>
      <c r="I450" s="25" t="s">
        <v>1114</v>
      </c>
      <c r="J450" s="34" t="s">
        <v>852</v>
      </c>
      <c r="K450" s="159" t="s">
        <v>1059</v>
      </c>
      <c r="L450" s="34" t="s">
        <v>36</v>
      </c>
      <c r="M450" s="26" t="s">
        <v>56</v>
      </c>
      <c r="N450" s="26"/>
      <c r="O450" s="105">
        <v>44017</v>
      </c>
      <c r="P450" s="29"/>
      <c r="Q450" s="26"/>
      <c r="R450" s="26"/>
      <c r="S450" s="26"/>
      <c r="T450" s="160">
        <v>8</v>
      </c>
      <c r="U450" s="25" t="s">
        <v>1115</v>
      </c>
      <c r="V450" s="25" t="s">
        <v>1116</v>
      </c>
      <c r="W450" s="26" t="s">
        <v>1123</v>
      </c>
      <c r="X450" s="26" t="s">
        <v>1124</v>
      </c>
      <c r="Y450" s="29" t="s">
        <v>72</v>
      </c>
      <c r="Z450" s="27">
        <v>44044</v>
      </c>
      <c r="AA450" s="27">
        <v>44286</v>
      </c>
      <c r="AB450" s="26" t="s">
        <v>1119</v>
      </c>
      <c r="AC450" s="26" t="s">
        <v>1120</v>
      </c>
      <c r="AD450" s="103" t="s">
        <v>105</v>
      </c>
      <c r="AE450" s="6" t="str">
        <f t="shared" si="27"/>
        <v>A</v>
      </c>
      <c r="AF450" s="87"/>
      <c r="AG450" s="88" t="str">
        <f t="shared" si="28"/>
        <v>N.A.</v>
      </c>
      <c r="AH450" s="136" t="s">
        <v>1451</v>
      </c>
      <c r="AI450" s="156" t="s">
        <v>39</v>
      </c>
      <c r="AJ450" s="136" t="s">
        <v>1451</v>
      </c>
      <c r="AK450" s="47" t="str">
        <f t="shared" si="29"/>
        <v>SI</v>
      </c>
    </row>
    <row r="451" spans="1:37" s="64" customFormat="1" ht="110.25" x14ac:dyDescent="0.25">
      <c r="A451" s="142">
        <v>979</v>
      </c>
      <c r="B451" s="77"/>
      <c r="C451" s="77"/>
      <c r="D451" s="26" t="s">
        <v>1058</v>
      </c>
      <c r="E451" s="105">
        <v>43994</v>
      </c>
      <c r="F451" s="103" t="s">
        <v>116</v>
      </c>
      <c r="G451" s="26" t="s">
        <v>1097</v>
      </c>
      <c r="H451" s="26" t="s">
        <v>152</v>
      </c>
      <c r="I451" s="25" t="s">
        <v>1125</v>
      </c>
      <c r="J451" s="26" t="s">
        <v>852</v>
      </c>
      <c r="K451" s="26" t="s">
        <v>1059</v>
      </c>
      <c r="L451" s="26" t="s">
        <v>36</v>
      </c>
      <c r="M451" s="26" t="s">
        <v>56</v>
      </c>
      <c r="N451" s="26"/>
      <c r="O451" s="105">
        <v>44017</v>
      </c>
      <c r="P451" s="29"/>
      <c r="Q451" s="26"/>
      <c r="R451" s="26"/>
      <c r="S451" s="26"/>
      <c r="T451" s="160">
        <v>9</v>
      </c>
      <c r="U451" s="25" t="s">
        <v>1115</v>
      </c>
      <c r="V451" s="25" t="s">
        <v>1126</v>
      </c>
      <c r="W451" s="26" t="s">
        <v>1127</v>
      </c>
      <c r="X451" s="26" t="s">
        <v>1118</v>
      </c>
      <c r="Y451" s="29" t="s">
        <v>72</v>
      </c>
      <c r="Z451" s="27">
        <v>44044</v>
      </c>
      <c r="AA451" s="27">
        <v>44196</v>
      </c>
      <c r="AB451" s="26" t="s">
        <v>1119</v>
      </c>
      <c r="AC451" s="26" t="s">
        <v>1120</v>
      </c>
      <c r="AD451" s="103" t="s">
        <v>105</v>
      </c>
      <c r="AE451" s="6" t="str">
        <f t="shared" si="27"/>
        <v>A</v>
      </c>
      <c r="AF451" s="87"/>
      <c r="AG451" s="88" t="str">
        <f t="shared" si="28"/>
        <v>N.A.</v>
      </c>
      <c r="AH451" s="136" t="s">
        <v>1451</v>
      </c>
      <c r="AI451" s="156" t="s">
        <v>39</v>
      </c>
      <c r="AJ451" s="136" t="s">
        <v>1451</v>
      </c>
      <c r="AK451" s="47" t="str">
        <f t="shared" si="29"/>
        <v>SI</v>
      </c>
    </row>
    <row r="452" spans="1:37" s="64" customFormat="1" ht="63" x14ac:dyDescent="0.25">
      <c r="A452" s="142">
        <v>979</v>
      </c>
      <c r="B452" s="77"/>
      <c r="C452" s="77"/>
      <c r="D452" s="26" t="s">
        <v>1058</v>
      </c>
      <c r="E452" s="105">
        <v>43994</v>
      </c>
      <c r="F452" s="103" t="s">
        <v>116</v>
      </c>
      <c r="G452" s="26" t="s">
        <v>1097</v>
      </c>
      <c r="H452" s="26" t="s">
        <v>152</v>
      </c>
      <c r="I452" s="25" t="s">
        <v>1125</v>
      </c>
      <c r="J452" s="26" t="s">
        <v>852</v>
      </c>
      <c r="K452" s="26" t="s">
        <v>1059</v>
      </c>
      <c r="L452" s="26" t="s">
        <v>36</v>
      </c>
      <c r="M452" s="26" t="s">
        <v>56</v>
      </c>
      <c r="N452" s="26"/>
      <c r="O452" s="105">
        <v>44017</v>
      </c>
      <c r="P452" s="29"/>
      <c r="Q452" s="26"/>
      <c r="R452" s="26"/>
      <c r="S452" s="26"/>
      <c r="T452" s="160">
        <v>10</v>
      </c>
      <c r="U452" s="25" t="s">
        <v>1115</v>
      </c>
      <c r="V452" s="25" t="s">
        <v>1126</v>
      </c>
      <c r="W452" s="26" t="s">
        <v>1121</v>
      </c>
      <c r="X452" s="26" t="s">
        <v>1122</v>
      </c>
      <c r="Y452" s="29" t="s">
        <v>126</v>
      </c>
      <c r="Z452" s="27">
        <v>44044</v>
      </c>
      <c r="AA452" s="27">
        <v>44196</v>
      </c>
      <c r="AB452" s="26" t="s">
        <v>1119</v>
      </c>
      <c r="AC452" s="26" t="s">
        <v>1120</v>
      </c>
      <c r="AD452" s="103" t="s">
        <v>105</v>
      </c>
      <c r="AE452" s="6" t="str">
        <f t="shared" si="27"/>
        <v>A</v>
      </c>
      <c r="AF452" s="87"/>
      <c r="AG452" s="88" t="str">
        <f t="shared" si="28"/>
        <v>N.A.</v>
      </c>
      <c r="AH452" s="136" t="s">
        <v>1451</v>
      </c>
      <c r="AI452" s="156" t="s">
        <v>39</v>
      </c>
      <c r="AJ452" s="136" t="s">
        <v>1451</v>
      </c>
      <c r="AK452" s="47" t="str">
        <f t="shared" si="29"/>
        <v>SI</v>
      </c>
    </row>
    <row r="453" spans="1:37" s="64" customFormat="1" ht="94.5" x14ac:dyDescent="0.25">
      <c r="A453" s="142">
        <v>979</v>
      </c>
      <c r="B453" s="77"/>
      <c r="C453" s="77"/>
      <c r="D453" s="26" t="s">
        <v>1058</v>
      </c>
      <c r="E453" s="105">
        <v>43994</v>
      </c>
      <c r="F453" s="103" t="s">
        <v>116</v>
      </c>
      <c r="G453" s="26" t="s">
        <v>1097</v>
      </c>
      <c r="H453" s="26" t="s">
        <v>152</v>
      </c>
      <c r="I453" s="25" t="s">
        <v>1125</v>
      </c>
      <c r="J453" s="26" t="s">
        <v>852</v>
      </c>
      <c r="K453" s="26" t="s">
        <v>1059</v>
      </c>
      <c r="L453" s="26" t="s">
        <v>36</v>
      </c>
      <c r="M453" s="26" t="s">
        <v>56</v>
      </c>
      <c r="N453" s="26"/>
      <c r="O453" s="105">
        <v>44017</v>
      </c>
      <c r="P453" s="29"/>
      <c r="Q453" s="26"/>
      <c r="R453" s="26"/>
      <c r="S453" s="26"/>
      <c r="T453" s="160">
        <v>11</v>
      </c>
      <c r="U453" s="25" t="s">
        <v>1115</v>
      </c>
      <c r="V453" s="25" t="s">
        <v>1126</v>
      </c>
      <c r="W453" s="26" t="s">
        <v>1128</v>
      </c>
      <c r="X453" s="26" t="s">
        <v>1124</v>
      </c>
      <c r="Y453" s="29" t="s">
        <v>72</v>
      </c>
      <c r="Z453" s="27">
        <v>44044</v>
      </c>
      <c r="AA453" s="27">
        <v>44286</v>
      </c>
      <c r="AB453" s="26" t="s">
        <v>1119</v>
      </c>
      <c r="AC453" s="26" t="s">
        <v>1120</v>
      </c>
      <c r="AD453" s="103" t="s">
        <v>105</v>
      </c>
      <c r="AE453" s="6" t="str">
        <f t="shared" si="27"/>
        <v>A</v>
      </c>
      <c r="AF453" s="87"/>
      <c r="AG453" s="88" t="str">
        <f t="shared" si="28"/>
        <v>N.A.</v>
      </c>
      <c r="AH453" s="136" t="s">
        <v>1451</v>
      </c>
      <c r="AI453" s="156" t="s">
        <v>39</v>
      </c>
      <c r="AJ453" s="136" t="s">
        <v>1451</v>
      </c>
      <c r="AK453" s="47" t="str">
        <f t="shared" si="29"/>
        <v>SI</v>
      </c>
    </row>
    <row r="454" spans="1:37" s="64" customFormat="1" ht="110.25" x14ac:dyDescent="0.25">
      <c r="A454" s="142">
        <v>980</v>
      </c>
      <c r="B454" s="77"/>
      <c r="C454" s="77"/>
      <c r="D454" s="26" t="s">
        <v>1058</v>
      </c>
      <c r="E454" s="105">
        <v>43994</v>
      </c>
      <c r="F454" s="103" t="s">
        <v>116</v>
      </c>
      <c r="G454" s="26" t="s">
        <v>1097</v>
      </c>
      <c r="H454" s="26" t="s">
        <v>152</v>
      </c>
      <c r="I454" s="25" t="s">
        <v>1129</v>
      </c>
      <c r="J454" s="34" t="s">
        <v>852</v>
      </c>
      <c r="K454" s="159" t="s">
        <v>1059</v>
      </c>
      <c r="L454" s="34" t="s">
        <v>36</v>
      </c>
      <c r="M454" s="26" t="s">
        <v>56</v>
      </c>
      <c r="N454" s="26"/>
      <c r="O454" s="105">
        <v>44017</v>
      </c>
      <c r="P454" s="29"/>
      <c r="Q454" s="26"/>
      <c r="R454" s="26"/>
      <c r="S454" s="26"/>
      <c r="T454" s="160">
        <v>12</v>
      </c>
      <c r="U454" s="25" t="s">
        <v>1130</v>
      </c>
      <c r="V454" s="25" t="s">
        <v>1131</v>
      </c>
      <c r="W454" s="26" t="s">
        <v>1132</v>
      </c>
      <c r="X454" s="26" t="s">
        <v>1133</v>
      </c>
      <c r="Y454" s="29" t="s">
        <v>108</v>
      </c>
      <c r="Z454" s="27">
        <v>44044</v>
      </c>
      <c r="AA454" s="27">
        <v>44408</v>
      </c>
      <c r="AB454" s="26" t="s">
        <v>1134</v>
      </c>
      <c r="AC454" s="63" t="s">
        <v>37</v>
      </c>
      <c r="AD454" s="103" t="s">
        <v>60</v>
      </c>
      <c r="AE454" s="6" t="str">
        <f t="shared" si="27"/>
        <v>A</v>
      </c>
      <c r="AF454" s="87"/>
      <c r="AG454" s="88" t="str">
        <f t="shared" si="28"/>
        <v>N.A.</v>
      </c>
      <c r="AH454" s="136" t="s">
        <v>1455</v>
      </c>
      <c r="AI454" s="156" t="s">
        <v>39</v>
      </c>
      <c r="AJ454" s="136" t="s">
        <v>1455</v>
      </c>
      <c r="AK454" s="47" t="str">
        <f t="shared" si="29"/>
        <v>SI</v>
      </c>
    </row>
    <row r="455" spans="1:37" s="64" customFormat="1" ht="157.5" x14ac:dyDescent="0.25">
      <c r="A455" s="142">
        <v>981</v>
      </c>
      <c r="B455" s="77"/>
      <c r="C455" s="77"/>
      <c r="D455" s="26" t="s">
        <v>1058</v>
      </c>
      <c r="E455" s="105">
        <v>43994</v>
      </c>
      <c r="F455" s="103" t="s">
        <v>116</v>
      </c>
      <c r="G455" s="26" t="s">
        <v>1097</v>
      </c>
      <c r="H455" s="26" t="s">
        <v>152</v>
      </c>
      <c r="I455" s="25" t="s">
        <v>1135</v>
      </c>
      <c r="J455" s="26" t="s">
        <v>852</v>
      </c>
      <c r="K455" s="26" t="s">
        <v>1059</v>
      </c>
      <c r="L455" s="26" t="s">
        <v>36</v>
      </c>
      <c r="M455" s="26" t="s">
        <v>56</v>
      </c>
      <c r="N455" s="26"/>
      <c r="O455" s="105">
        <v>44017</v>
      </c>
      <c r="P455" s="29"/>
      <c r="Q455" s="26"/>
      <c r="R455" s="26"/>
      <c r="S455" s="26"/>
      <c r="T455" s="160">
        <v>13</v>
      </c>
      <c r="U455" s="25" t="s">
        <v>1136</v>
      </c>
      <c r="V455" s="25" t="s">
        <v>1137</v>
      </c>
      <c r="W455" s="26" t="s">
        <v>1138</v>
      </c>
      <c r="X455" s="26" t="s">
        <v>1139</v>
      </c>
      <c r="Y455" s="29" t="s">
        <v>126</v>
      </c>
      <c r="Z455" s="27">
        <v>44120</v>
      </c>
      <c r="AA455" s="27">
        <v>44377</v>
      </c>
      <c r="AB455" s="26" t="s">
        <v>1140</v>
      </c>
      <c r="AC455" s="63" t="s">
        <v>37</v>
      </c>
      <c r="AD455" s="103" t="s">
        <v>60</v>
      </c>
      <c r="AE455" s="6" t="str">
        <f t="shared" si="27"/>
        <v>A</v>
      </c>
      <c r="AF455" s="87"/>
      <c r="AG455" s="88" t="str">
        <f t="shared" si="28"/>
        <v>N.A.</v>
      </c>
      <c r="AH455" s="136" t="s">
        <v>1340</v>
      </c>
      <c r="AI455" s="156" t="s">
        <v>39</v>
      </c>
      <c r="AJ455" s="136" t="s">
        <v>1340</v>
      </c>
      <c r="AK455" s="47" t="str">
        <f t="shared" si="29"/>
        <v>SI</v>
      </c>
    </row>
    <row r="456" spans="1:37" s="64" customFormat="1" ht="173.25" x14ac:dyDescent="0.25">
      <c r="A456" s="142">
        <v>982</v>
      </c>
      <c r="B456" s="77"/>
      <c r="C456" s="77"/>
      <c r="D456" s="26" t="s">
        <v>1058</v>
      </c>
      <c r="E456" s="105">
        <v>43994</v>
      </c>
      <c r="F456" s="103" t="s">
        <v>116</v>
      </c>
      <c r="G456" s="26" t="s">
        <v>1142</v>
      </c>
      <c r="H456" s="26" t="s">
        <v>152</v>
      </c>
      <c r="I456" s="161" t="s">
        <v>1143</v>
      </c>
      <c r="J456" s="34" t="s">
        <v>852</v>
      </c>
      <c r="K456" s="159" t="s">
        <v>1059</v>
      </c>
      <c r="L456" s="34" t="s">
        <v>36</v>
      </c>
      <c r="M456" s="26" t="s">
        <v>56</v>
      </c>
      <c r="N456" s="26"/>
      <c r="O456" s="105">
        <v>44017</v>
      </c>
      <c r="P456" s="29"/>
      <c r="Q456" s="26"/>
      <c r="R456" s="26"/>
      <c r="S456" s="105"/>
      <c r="T456" s="160">
        <v>1</v>
      </c>
      <c r="U456" s="25" t="s">
        <v>1155</v>
      </c>
      <c r="V456" s="25" t="s">
        <v>1156</v>
      </c>
      <c r="W456" s="26" t="s">
        <v>1157</v>
      </c>
      <c r="X456" s="26" t="s">
        <v>907</v>
      </c>
      <c r="Y456" s="29" t="s">
        <v>1073</v>
      </c>
      <c r="Z456" s="27">
        <v>44013</v>
      </c>
      <c r="AA456" s="27">
        <v>44227</v>
      </c>
      <c r="AB456" s="26" t="s">
        <v>1064</v>
      </c>
      <c r="AC456" s="26" t="s">
        <v>62</v>
      </c>
      <c r="AD456" s="103" t="s">
        <v>61</v>
      </c>
      <c r="AE456" s="6" t="str">
        <f t="shared" si="27"/>
        <v>A</v>
      </c>
      <c r="AF456" s="87"/>
      <c r="AG456" s="88" t="str">
        <f t="shared" si="28"/>
        <v>N.A.</v>
      </c>
      <c r="AH456" s="136" t="s">
        <v>1455</v>
      </c>
      <c r="AI456" s="156" t="s">
        <v>39</v>
      </c>
      <c r="AJ456" s="136" t="s">
        <v>1455</v>
      </c>
      <c r="AK456" s="47" t="str">
        <f t="shared" si="29"/>
        <v>SI</v>
      </c>
    </row>
    <row r="457" spans="1:37" s="64" customFormat="1" ht="173.25" x14ac:dyDescent="0.25">
      <c r="A457" s="142">
        <v>982</v>
      </c>
      <c r="B457" s="77"/>
      <c r="C457" s="77"/>
      <c r="D457" s="26" t="s">
        <v>1058</v>
      </c>
      <c r="E457" s="105">
        <v>43994</v>
      </c>
      <c r="F457" s="103" t="s">
        <v>116</v>
      </c>
      <c r="G457" s="26" t="s">
        <v>1142</v>
      </c>
      <c r="H457" s="26" t="s">
        <v>152</v>
      </c>
      <c r="I457" s="161" t="s">
        <v>1143</v>
      </c>
      <c r="J457" s="34" t="s">
        <v>852</v>
      </c>
      <c r="K457" s="159" t="s">
        <v>1059</v>
      </c>
      <c r="L457" s="34" t="s">
        <v>36</v>
      </c>
      <c r="M457" s="26" t="s">
        <v>56</v>
      </c>
      <c r="N457" s="26"/>
      <c r="O457" s="105">
        <v>44017</v>
      </c>
      <c r="P457" s="29"/>
      <c r="Q457" s="26"/>
      <c r="R457" s="26"/>
      <c r="S457" s="105"/>
      <c r="T457" s="160">
        <v>2</v>
      </c>
      <c r="U457" s="25" t="s">
        <v>1144</v>
      </c>
      <c r="V457" s="25" t="s">
        <v>1145</v>
      </c>
      <c r="W457" s="26" t="s">
        <v>1146</v>
      </c>
      <c r="X457" s="26" t="s">
        <v>1147</v>
      </c>
      <c r="Y457" s="29" t="s">
        <v>106</v>
      </c>
      <c r="Z457" s="27">
        <v>44075</v>
      </c>
      <c r="AA457" s="27">
        <v>44227</v>
      </c>
      <c r="AB457" s="26" t="s">
        <v>1148</v>
      </c>
      <c r="AC457" s="26" t="s">
        <v>1149</v>
      </c>
      <c r="AD457" s="103" t="s">
        <v>1316</v>
      </c>
      <c r="AE457" s="6" t="str">
        <f t="shared" si="27"/>
        <v>A</v>
      </c>
      <c r="AF457" s="87"/>
      <c r="AG457" s="88" t="str">
        <f t="shared" si="28"/>
        <v>N.A.</v>
      </c>
      <c r="AH457" s="136" t="s">
        <v>1455</v>
      </c>
      <c r="AI457" s="156" t="s">
        <v>39</v>
      </c>
      <c r="AJ457" s="136" t="s">
        <v>1455</v>
      </c>
      <c r="AK457" s="47" t="str">
        <f t="shared" si="29"/>
        <v>SI</v>
      </c>
    </row>
    <row r="458" spans="1:37" s="64" customFormat="1" ht="173.25" x14ac:dyDescent="0.25">
      <c r="A458" s="142">
        <v>982</v>
      </c>
      <c r="B458" s="77"/>
      <c r="C458" s="77"/>
      <c r="D458" s="26" t="s">
        <v>1058</v>
      </c>
      <c r="E458" s="105">
        <v>43994</v>
      </c>
      <c r="F458" s="103" t="s">
        <v>116</v>
      </c>
      <c r="G458" s="26" t="s">
        <v>1142</v>
      </c>
      <c r="H458" s="26" t="s">
        <v>152</v>
      </c>
      <c r="I458" s="161" t="s">
        <v>1143</v>
      </c>
      <c r="J458" s="34" t="s">
        <v>852</v>
      </c>
      <c r="K458" s="159" t="s">
        <v>1059</v>
      </c>
      <c r="L458" s="34" t="s">
        <v>36</v>
      </c>
      <c r="M458" s="26" t="s">
        <v>56</v>
      </c>
      <c r="N458" s="26"/>
      <c r="O458" s="105">
        <v>44017</v>
      </c>
      <c r="P458" s="29"/>
      <c r="Q458" s="26"/>
      <c r="R458" s="26"/>
      <c r="S458" s="105"/>
      <c r="T458" s="160">
        <v>3</v>
      </c>
      <c r="U458" s="25" t="s">
        <v>1150</v>
      </c>
      <c r="V458" s="25" t="s">
        <v>1151</v>
      </c>
      <c r="W458" s="26" t="s">
        <v>1152</v>
      </c>
      <c r="X458" s="26" t="s">
        <v>1153</v>
      </c>
      <c r="Y458" s="29" t="s">
        <v>1154</v>
      </c>
      <c r="Z458" s="27">
        <v>44075</v>
      </c>
      <c r="AA458" s="27">
        <v>44227</v>
      </c>
      <c r="AB458" s="26" t="s">
        <v>1148</v>
      </c>
      <c r="AC458" s="26" t="s">
        <v>1149</v>
      </c>
      <c r="AD458" s="103" t="s">
        <v>1316</v>
      </c>
      <c r="AE458" s="6" t="str">
        <f t="shared" si="27"/>
        <v>A</v>
      </c>
      <c r="AF458" s="87"/>
      <c r="AG458" s="88" t="str">
        <f t="shared" si="28"/>
        <v>N.A.</v>
      </c>
      <c r="AH458" s="136" t="s">
        <v>1455</v>
      </c>
      <c r="AI458" s="156" t="s">
        <v>39</v>
      </c>
      <c r="AJ458" s="136" t="s">
        <v>1455</v>
      </c>
      <c r="AK458" s="47" t="str">
        <f t="shared" si="29"/>
        <v>SI</v>
      </c>
    </row>
    <row r="459" spans="1:37" s="64" customFormat="1" ht="157.5" x14ac:dyDescent="0.25">
      <c r="A459" s="142">
        <v>983</v>
      </c>
      <c r="B459" s="77"/>
      <c r="C459" s="77"/>
      <c r="D459" s="26" t="s">
        <v>1058</v>
      </c>
      <c r="E459" s="105">
        <v>43994</v>
      </c>
      <c r="F459" s="103" t="s">
        <v>116</v>
      </c>
      <c r="G459" s="26" t="s">
        <v>1158</v>
      </c>
      <c r="H459" s="26" t="s">
        <v>152</v>
      </c>
      <c r="I459" s="161" t="s">
        <v>1159</v>
      </c>
      <c r="J459" s="26" t="s">
        <v>852</v>
      </c>
      <c r="K459" s="26" t="s">
        <v>1059</v>
      </c>
      <c r="L459" s="26" t="s">
        <v>36</v>
      </c>
      <c r="M459" s="26" t="s">
        <v>56</v>
      </c>
      <c r="N459" s="26"/>
      <c r="O459" s="105">
        <v>44017</v>
      </c>
      <c r="P459" s="29"/>
      <c r="Q459" s="26"/>
      <c r="R459" s="26"/>
      <c r="S459" s="105"/>
      <c r="T459" s="160">
        <v>1</v>
      </c>
      <c r="U459" s="25" t="s">
        <v>1160</v>
      </c>
      <c r="V459" s="25" t="s">
        <v>1161</v>
      </c>
      <c r="W459" s="26" t="s">
        <v>1162</v>
      </c>
      <c r="X459" s="26" t="s">
        <v>1163</v>
      </c>
      <c r="Y459" s="29" t="s">
        <v>72</v>
      </c>
      <c r="Z459" s="27">
        <v>44013</v>
      </c>
      <c r="AA459" s="27">
        <v>44195</v>
      </c>
      <c r="AB459" s="26" t="s">
        <v>1064</v>
      </c>
      <c r="AC459" s="26" t="s">
        <v>62</v>
      </c>
      <c r="AD459" s="63" t="s">
        <v>61</v>
      </c>
      <c r="AE459" s="6" t="str">
        <f t="shared" si="27"/>
        <v>A</v>
      </c>
      <c r="AF459" s="87"/>
      <c r="AG459" s="88" t="str">
        <f t="shared" si="28"/>
        <v>N.A.</v>
      </c>
      <c r="AH459" s="136" t="s">
        <v>1455</v>
      </c>
      <c r="AI459" s="156" t="s">
        <v>39</v>
      </c>
      <c r="AJ459" s="136" t="s">
        <v>1455</v>
      </c>
      <c r="AK459" s="47" t="str">
        <f t="shared" si="29"/>
        <v>SI</v>
      </c>
    </row>
    <row r="460" spans="1:37" s="64" customFormat="1" ht="157.5" x14ac:dyDescent="0.25">
      <c r="A460" s="142">
        <v>983</v>
      </c>
      <c r="B460" s="77"/>
      <c r="C460" s="77"/>
      <c r="D460" s="26" t="s">
        <v>1058</v>
      </c>
      <c r="E460" s="105">
        <v>43994</v>
      </c>
      <c r="F460" s="103" t="s">
        <v>116</v>
      </c>
      <c r="G460" s="26" t="s">
        <v>1158</v>
      </c>
      <c r="H460" s="26" t="s">
        <v>152</v>
      </c>
      <c r="I460" s="161" t="s">
        <v>1159</v>
      </c>
      <c r="J460" s="26" t="s">
        <v>852</v>
      </c>
      <c r="K460" s="26" t="s">
        <v>1059</v>
      </c>
      <c r="L460" s="26" t="s">
        <v>36</v>
      </c>
      <c r="M460" s="26" t="s">
        <v>56</v>
      </c>
      <c r="N460" s="26"/>
      <c r="O460" s="105">
        <v>44017</v>
      </c>
      <c r="P460" s="29"/>
      <c r="Q460" s="26"/>
      <c r="R460" s="26"/>
      <c r="S460" s="105"/>
      <c r="T460" s="160">
        <v>2</v>
      </c>
      <c r="U460" s="25" t="s">
        <v>1164</v>
      </c>
      <c r="V460" s="25" t="s">
        <v>1165</v>
      </c>
      <c r="W460" s="26" t="s">
        <v>1166</v>
      </c>
      <c r="X460" s="26" t="s">
        <v>445</v>
      </c>
      <c r="Y460" s="29" t="s">
        <v>126</v>
      </c>
      <c r="Z460" s="27">
        <v>44013</v>
      </c>
      <c r="AA460" s="27">
        <v>44227</v>
      </c>
      <c r="AB460" s="26" t="s">
        <v>1074</v>
      </c>
      <c r="AC460" s="26" t="s">
        <v>339</v>
      </c>
      <c r="AD460" s="63" t="s">
        <v>61</v>
      </c>
      <c r="AE460" s="6" t="str">
        <f t="shared" ref="AE460:AE473" si="32">IF(AG460="N.A.","A",(IF(AG460&lt;99%,"A","C")))</f>
        <v>A</v>
      </c>
      <c r="AF460" s="87"/>
      <c r="AG460" s="88" t="str">
        <f t="shared" ref="AG460:AG474" si="33">AI460</f>
        <v>N.A.</v>
      </c>
      <c r="AH460" s="136" t="s">
        <v>1455</v>
      </c>
      <c r="AI460" s="156" t="s">
        <v>39</v>
      </c>
      <c r="AJ460" s="136" t="s">
        <v>1455</v>
      </c>
      <c r="AK460" s="47" t="str">
        <f t="shared" ref="AK460:AK475" si="34">IF(AG460="N.A.","SI",(IF(AG460&lt;99%,"SI","NO")))</f>
        <v>SI</v>
      </c>
    </row>
    <row r="461" spans="1:37" s="64" customFormat="1" ht="157.5" x14ac:dyDescent="0.25">
      <c r="A461" s="142">
        <v>984</v>
      </c>
      <c r="B461" s="77"/>
      <c r="C461" s="77"/>
      <c r="D461" s="26" t="s">
        <v>1058</v>
      </c>
      <c r="E461" s="105">
        <v>43994</v>
      </c>
      <c r="F461" s="103" t="s">
        <v>116</v>
      </c>
      <c r="G461" s="26" t="s">
        <v>1167</v>
      </c>
      <c r="H461" s="26" t="s">
        <v>152</v>
      </c>
      <c r="I461" s="161" t="s">
        <v>1168</v>
      </c>
      <c r="J461" s="34" t="s">
        <v>852</v>
      </c>
      <c r="K461" s="159" t="s">
        <v>1059</v>
      </c>
      <c r="L461" s="34" t="s">
        <v>36</v>
      </c>
      <c r="M461" s="26" t="s">
        <v>56</v>
      </c>
      <c r="N461" s="26"/>
      <c r="O461" s="105">
        <v>44017</v>
      </c>
      <c r="P461" s="29"/>
      <c r="Q461" s="26"/>
      <c r="R461" s="26"/>
      <c r="S461" s="105"/>
      <c r="T461" s="160">
        <v>1</v>
      </c>
      <c r="U461" s="25" t="s">
        <v>1169</v>
      </c>
      <c r="V461" s="25" t="s">
        <v>1170</v>
      </c>
      <c r="W461" s="26" t="s">
        <v>1171</v>
      </c>
      <c r="X461" s="26" t="s">
        <v>1172</v>
      </c>
      <c r="Y461" s="29" t="s">
        <v>1073</v>
      </c>
      <c r="Z461" s="27">
        <v>44013</v>
      </c>
      <c r="AA461" s="27">
        <v>44377</v>
      </c>
      <c r="AB461" s="26" t="s">
        <v>1179</v>
      </c>
      <c r="AC461" s="26" t="s">
        <v>1173</v>
      </c>
      <c r="AD461" s="103" t="s">
        <v>321</v>
      </c>
      <c r="AE461" s="6" t="str">
        <f t="shared" si="32"/>
        <v>C</v>
      </c>
      <c r="AF461" s="87"/>
      <c r="AG461" s="88">
        <f t="shared" si="33"/>
        <v>1</v>
      </c>
      <c r="AH461" s="136" t="s">
        <v>1532</v>
      </c>
      <c r="AI461" s="156">
        <v>1</v>
      </c>
      <c r="AJ461" s="136" t="s">
        <v>1533</v>
      </c>
      <c r="AK461" s="47" t="str">
        <f t="shared" si="34"/>
        <v>NO</v>
      </c>
    </row>
    <row r="462" spans="1:37" s="64" customFormat="1" ht="189" x14ac:dyDescent="0.25">
      <c r="A462" s="142">
        <v>984</v>
      </c>
      <c r="B462" s="77"/>
      <c r="C462" s="77"/>
      <c r="D462" s="26" t="s">
        <v>1058</v>
      </c>
      <c r="E462" s="105">
        <v>43994</v>
      </c>
      <c r="F462" s="103" t="s">
        <v>116</v>
      </c>
      <c r="G462" s="26" t="s">
        <v>1167</v>
      </c>
      <c r="H462" s="26" t="s">
        <v>152</v>
      </c>
      <c r="I462" s="161" t="s">
        <v>1174</v>
      </c>
      <c r="J462" s="34" t="s">
        <v>852</v>
      </c>
      <c r="K462" s="159" t="s">
        <v>1059</v>
      </c>
      <c r="L462" s="34" t="s">
        <v>36</v>
      </c>
      <c r="M462" s="26" t="s">
        <v>56</v>
      </c>
      <c r="N462" s="26"/>
      <c r="O462" s="105">
        <v>44017</v>
      </c>
      <c r="P462" s="29"/>
      <c r="Q462" s="26"/>
      <c r="R462" s="26"/>
      <c r="S462" s="105"/>
      <c r="T462" s="160">
        <v>2</v>
      </c>
      <c r="U462" s="25" t="s">
        <v>1175</v>
      </c>
      <c r="V462" s="25" t="s">
        <v>1176</v>
      </c>
      <c r="W462" s="26" t="s">
        <v>1177</v>
      </c>
      <c r="X462" s="26" t="s">
        <v>1178</v>
      </c>
      <c r="Y462" s="29" t="s">
        <v>108</v>
      </c>
      <c r="Z462" s="27">
        <v>44013</v>
      </c>
      <c r="AA462" s="27">
        <v>44377</v>
      </c>
      <c r="AB462" s="26" t="s">
        <v>1179</v>
      </c>
      <c r="AC462" s="26" t="s">
        <v>1173</v>
      </c>
      <c r="AD462" s="103" t="s">
        <v>321</v>
      </c>
      <c r="AE462" s="6" t="str">
        <f t="shared" si="32"/>
        <v>A</v>
      </c>
      <c r="AF462" s="87"/>
      <c r="AG462" s="88" t="str">
        <f t="shared" si="33"/>
        <v>N.A.</v>
      </c>
      <c r="AH462" s="136" t="s">
        <v>1535</v>
      </c>
      <c r="AI462" s="156" t="s">
        <v>39</v>
      </c>
      <c r="AJ462" s="136" t="s">
        <v>1534</v>
      </c>
      <c r="AK462" s="47" t="str">
        <f t="shared" si="34"/>
        <v>SI</v>
      </c>
    </row>
    <row r="463" spans="1:37" s="64" customFormat="1" ht="315" x14ac:dyDescent="0.25">
      <c r="A463" s="142">
        <v>985</v>
      </c>
      <c r="B463" s="77"/>
      <c r="C463" s="77"/>
      <c r="D463" s="26" t="s">
        <v>1058</v>
      </c>
      <c r="E463" s="105">
        <v>43994</v>
      </c>
      <c r="F463" s="103" t="s">
        <v>116</v>
      </c>
      <c r="G463" s="26" t="s">
        <v>1180</v>
      </c>
      <c r="H463" s="26" t="s">
        <v>152</v>
      </c>
      <c r="I463" s="25" t="s">
        <v>1181</v>
      </c>
      <c r="J463" s="26" t="s">
        <v>852</v>
      </c>
      <c r="K463" s="26" t="s">
        <v>1059</v>
      </c>
      <c r="L463" s="26" t="s">
        <v>36</v>
      </c>
      <c r="M463" s="26" t="s">
        <v>56</v>
      </c>
      <c r="N463" s="26"/>
      <c r="O463" s="105">
        <v>44017</v>
      </c>
      <c r="P463" s="29"/>
      <c r="Q463" s="26"/>
      <c r="R463" s="162"/>
      <c r="S463" s="26"/>
      <c r="T463" s="160">
        <v>1</v>
      </c>
      <c r="U463" s="25" t="s">
        <v>1182</v>
      </c>
      <c r="V463" s="25" t="s">
        <v>1183</v>
      </c>
      <c r="W463" s="26" t="s">
        <v>1184</v>
      </c>
      <c r="X463" s="26" t="s">
        <v>1185</v>
      </c>
      <c r="Y463" s="29" t="s">
        <v>72</v>
      </c>
      <c r="Z463" s="27">
        <v>44013</v>
      </c>
      <c r="AA463" s="27">
        <v>44196</v>
      </c>
      <c r="AB463" s="26" t="s">
        <v>410</v>
      </c>
      <c r="AC463" s="26" t="s">
        <v>114</v>
      </c>
      <c r="AD463" s="103" t="s">
        <v>60</v>
      </c>
      <c r="AE463" s="6" t="str">
        <f t="shared" si="32"/>
        <v>A</v>
      </c>
      <c r="AF463" s="87"/>
      <c r="AG463" s="88" t="str">
        <f t="shared" si="33"/>
        <v>N.A.</v>
      </c>
      <c r="AH463" s="136" t="s">
        <v>1369</v>
      </c>
      <c r="AI463" s="156" t="s">
        <v>39</v>
      </c>
      <c r="AJ463" s="136" t="s">
        <v>1369</v>
      </c>
      <c r="AK463" s="47" t="str">
        <f t="shared" si="34"/>
        <v>SI</v>
      </c>
    </row>
    <row r="464" spans="1:37" s="64" customFormat="1" ht="94.5" x14ac:dyDescent="0.25">
      <c r="A464" s="142">
        <v>986</v>
      </c>
      <c r="B464" s="77"/>
      <c r="C464" s="77"/>
      <c r="D464" s="34" t="s">
        <v>1186</v>
      </c>
      <c r="E464" s="105">
        <v>43994</v>
      </c>
      <c r="F464" s="103" t="s">
        <v>116</v>
      </c>
      <c r="G464" s="103" t="s">
        <v>1188</v>
      </c>
      <c r="H464" s="26" t="s">
        <v>152</v>
      </c>
      <c r="I464" s="135" t="s">
        <v>1187</v>
      </c>
      <c r="J464" s="26" t="s">
        <v>852</v>
      </c>
      <c r="K464" s="26" t="s">
        <v>1059</v>
      </c>
      <c r="L464" s="103" t="s">
        <v>36</v>
      </c>
      <c r="M464" s="103" t="s">
        <v>56</v>
      </c>
      <c r="N464" s="26" t="s">
        <v>1189</v>
      </c>
      <c r="O464" s="105">
        <v>44017</v>
      </c>
      <c r="P464" s="103"/>
      <c r="Q464" s="87"/>
      <c r="R464" s="87"/>
      <c r="S464" s="103"/>
      <c r="T464" s="160">
        <v>1</v>
      </c>
      <c r="U464" s="25" t="s">
        <v>1190</v>
      </c>
      <c r="V464" s="25" t="s">
        <v>1191</v>
      </c>
      <c r="W464" s="26" t="s">
        <v>1192</v>
      </c>
      <c r="X464" s="26" t="s">
        <v>907</v>
      </c>
      <c r="Y464" s="29" t="s">
        <v>1073</v>
      </c>
      <c r="Z464" s="27">
        <v>44013</v>
      </c>
      <c r="AA464" s="27">
        <v>44196</v>
      </c>
      <c r="AB464" s="26" t="s">
        <v>1064</v>
      </c>
      <c r="AC464" s="26" t="s">
        <v>62</v>
      </c>
      <c r="AD464" s="103" t="s">
        <v>60</v>
      </c>
      <c r="AE464" s="6" t="str">
        <f t="shared" si="32"/>
        <v>A</v>
      </c>
      <c r="AF464" s="87"/>
      <c r="AG464" s="88" t="str">
        <f t="shared" si="33"/>
        <v>N.A.</v>
      </c>
      <c r="AH464" s="136" t="s">
        <v>1369</v>
      </c>
      <c r="AI464" s="156" t="s">
        <v>39</v>
      </c>
      <c r="AJ464" s="136" t="s">
        <v>1369</v>
      </c>
      <c r="AK464" s="47" t="str">
        <f t="shared" si="34"/>
        <v>SI</v>
      </c>
    </row>
    <row r="465" spans="1:37" s="64" customFormat="1" ht="63" x14ac:dyDescent="0.25">
      <c r="A465" s="142">
        <v>987</v>
      </c>
      <c r="B465" s="77"/>
      <c r="C465" s="77"/>
      <c r="D465" s="103" t="s">
        <v>1193</v>
      </c>
      <c r="E465" s="164">
        <v>44105</v>
      </c>
      <c r="F465" s="103" t="s">
        <v>42</v>
      </c>
      <c r="G465" s="103"/>
      <c r="H465" s="103" t="s">
        <v>1194</v>
      </c>
      <c r="I465" s="136" t="s">
        <v>1195</v>
      </c>
      <c r="J465" s="14" t="s">
        <v>45</v>
      </c>
      <c r="K465" s="14" t="s">
        <v>159</v>
      </c>
      <c r="L465" s="103" t="s">
        <v>696</v>
      </c>
      <c r="M465" s="103" t="s">
        <v>56</v>
      </c>
      <c r="N465" s="103"/>
      <c r="O465" s="87"/>
      <c r="P465" s="103"/>
      <c r="Q465" s="87"/>
      <c r="R465" s="87"/>
      <c r="S465" s="103"/>
      <c r="T465" s="77">
        <v>1</v>
      </c>
      <c r="U465" s="87"/>
      <c r="V465" s="136" t="s">
        <v>1196</v>
      </c>
      <c r="W465" s="103" t="s">
        <v>1199</v>
      </c>
      <c r="X465" s="103" t="s">
        <v>1199</v>
      </c>
      <c r="Y465" s="103">
        <v>1</v>
      </c>
      <c r="Z465" s="163">
        <v>44166</v>
      </c>
      <c r="AA465" s="163">
        <v>44285</v>
      </c>
      <c r="AB465" s="103" t="s">
        <v>1200</v>
      </c>
      <c r="AC465" s="103" t="s">
        <v>1318</v>
      </c>
      <c r="AD465" s="103" t="s">
        <v>60</v>
      </c>
      <c r="AE465" s="6" t="str">
        <f t="shared" si="32"/>
        <v>A</v>
      </c>
      <c r="AF465" s="87"/>
      <c r="AG465" s="88" t="str">
        <f t="shared" si="33"/>
        <v>N.A.</v>
      </c>
      <c r="AH465" s="136" t="s">
        <v>1454</v>
      </c>
      <c r="AI465" s="156" t="s">
        <v>39</v>
      </c>
      <c r="AJ465" s="136" t="s">
        <v>1454</v>
      </c>
      <c r="AK465" s="47" t="str">
        <f t="shared" si="34"/>
        <v>SI</v>
      </c>
    </row>
    <row r="466" spans="1:37" s="64" customFormat="1" ht="63" x14ac:dyDescent="0.25">
      <c r="A466" s="142">
        <v>987</v>
      </c>
      <c r="B466" s="77"/>
      <c r="C466" s="77"/>
      <c r="D466" s="103" t="s">
        <v>1193</v>
      </c>
      <c r="E466" s="164">
        <v>44105</v>
      </c>
      <c r="F466" s="103" t="s">
        <v>42</v>
      </c>
      <c r="G466" s="103"/>
      <c r="H466" s="103" t="s">
        <v>1194</v>
      </c>
      <c r="I466" s="136" t="s">
        <v>1195</v>
      </c>
      <c r="J466" s="14" t="s">
        <v>45</v>
      </c>
      <c r="K466" s="14" t="s">
        <v>159</v>
      </c>
      <c r="L466" s="103" t="s">
        <v>696</v>
      </c>
      <c r="M466" s="103" t="s">
        <v>56</v>
      </c>
      <c r="N466" s="103"/>
      <c r="O466" s="87"/>
      <c r="P466" s="103"/>
      <c r="Q466" s="87"/>
      <c r="R466" s="87"/>
      <c r="S466" s="103"/>
      <c r="T466" s="77">
        <v>2</v>
      </c>
      <c r="U466" s="87"/>
      <c r="V466" s="136" t="s">
        <v>1197</v>
      </c>
      <c r="W466" s="103" t="s">
        <v>314</v>
      </c>
      <c r="X466" s="103" t="s">
        <v>314</v>
      </c>
      <c r="Y466" s="103">
        <v>2</v>
      </c>
      <c r="Z466" s="163">
        <v>44166</v>
      </c>
      <c r="AA466" s="163">
        <v>44285</v>
      </c>
      <c r="AB466" s="103" t="s">
        <v>1200</v>
      </c>
      <c r="AC466" s="103" t="s">
        <v>1318</v>
      </c>
      <c r="AD466" s="103" t="s">
        <v>60</v>
      </c>
      <c r="AE466" s="6" t="str">
        <f t="shared" si="32"/>
        <v>A</v>
      </c>
      <c r="AF466" s="87"/>
      <c r="AG466" s="88" t="str">
        <f t="shared" si="33"/>
        <v>N.A.</v>
      </c>
      <c r="AH466" s="136" t="s">
        <v>1454</v>
      </c>
      <c r="AI466" s="156" t="s">
        <v>39</v>
      </c>
      <c r="AJ466" s="136" t="s">
        <v>1454</v>
      </c>
      <c r="AK466" s="47" t="str">
        <f t="shared" si="34"/>
        <v>SI</v>
      </c>
    </row>
    <row r="467" spans="1:37" s="64" customFormat="1" ht="78.75" x14ac:dyDescent="0.25">
      <c r="A467" s="142">
        <v>987</v>
      </c>
      <c r="B467" s="77"/>
      <c r="C467" s="77"/>
      <c r="D467" s="103" t="s">
        <v>1193</v>
      </c>
      <c r="E467" s="164">
        <v>44105</v>
      </c>
      <c r="F467" s="103" t="s">
        <v>42</v>
      </c>
      <c r="G467" s="103"/>
      <c r="H467" s="103" t="s">
        <v>1194</v>
      </c>
      <c r="I467" s="136" t="s">
        <v>1195</v>
      </c>
      <c r="J467" s="14" t="s">
        <v>45</v>
      </c>
      <c r="K467" s="14" t="s">
        <v>159</v>
      </c>
      <c r="L467" s="103" t="s">
        <v>696</v>
      </c>
      <c r="M467" s="103" t="s">
        <v>56</v>
      </c>
      <c r="N467" s="103"/>
      <c r="O467" s="87"/>
      <c r="P467" s="103"/>
      <c r="Q467" s="87"/>
      <c r="R467" s="87"/>
      <c r="S467" s="103"/>
      <c r="T467" s="77">
        <v>3</v>
      </c>
      <c r="U467" s="87"/>
      <c r="V467" s="136" t="s">
        <v>1198</v>
      </c>
      <c r="W467" s="103" t="s">
        <v>907</v>
      </c>
      <c r="X467" s="103" t="s">
        <v>907</v>
      </c>
      <c r="Y467" s="103">
        <v>8</v>
      </c>
      <c r="Z467" s="163">
        <v>44136</v>
      </c>
      <c r="AA467" s="163">
        <v>44377</v>
      </c>
      <c r="AB467" s="103" t="s">
        <v>324</v>
      </c>
      <c r="AC467" s="103" t="s">
        <v>49</v>
      </c>
      <c r="AD467" s="103" t="s">
        <v>60</v>
      </c>
      <c r="AE467" s="6" t="str">
        <f t="shared" si="32"/>
        <v>A</v>
      </c>
      <c r="AF467" s="87"/>
      <c r="AG467" s="88" t="str">
        <f t="shared" si="33"/>
        <v>N.A.</v>
      </c>
      <c r="AH467" s="136" t="s">
        <v>1454</v>
      </c>
      <c r="AI467" s="156" t="s">
        <v>39</v>
      </c>
      <c r="AJ467" s="136" t="s">
        <v>1454</v>
      </c>
      <c r="AK467" s="47" t="str">
        <f t="shared" si="34"/>
        <v>SI</v>
      </c>
    </row>
    <row r="468" spans="1:37" s="64" customFormat="1" ht="110.25" x14ac:dyDescent="0.25">
      <c r="A468" s="142">
        <v>988</v>
      </c>
      <c r="B468" s="77"/>
      <c r="C468" s="77"/>
      <c r="D468" s="103" t="s">
        <v>1193</v>
      </c>
      <c r="E468" s="164">
        <v>44105</v>
      </c>
      <c r="F468" s="103" t="s">
        <v>42</v>
      </c>
      <c r="G468" s="103"/>
      <c r="H468" s="103" t="s">
        <v>1194</v>
      </c>
      <c r="I468" s="136" t="s">
        <v>1201</v>
      </c>
      <c r="J468" s="14" t="s">
        <v>45</v>
      </c>
      <c r="K468" s="14" t="s">
        <v>159</v>
      </c>
      <c r="L468" s="103" t="s">
        <v>696</v>
      </c>
      <c r="M468" s="103" t="s">
        <v>56</v>
      </c>
      <c r="N468" s="103"/>
      <c r="O468" s="87"/>
      <c r="P468" s="103"/>
      <c r="Q468" s="87"/>
      <c r="R468" s="87"/>
      <c r="S468" s="103"/>
      <c r="T468" s="77">
        <v>1</v>
      </c>
      <c r="U468" s="87"/>
      <c r="V468" s="136" t="s">
        <v>1202</v>
      </c>
      <c r="W468" s="103" t="s">
        <v>1205</v>
      </c>
      <c r="X468" s="103" t="s">
        <v>1205</v>
      </c>
      <c r="Y468" s="103">
        <v>1</v>
      </c>
      <c r="Z468" s="163">
        <v>44166</v>
      </c>
      <c r="AA468" s="163">
        <v>44285</v>
      </c>
      <c r="AB468" s="103" t="s">
        <v>1200</v>
      </c>
      <c r="AC468" s="103" t="s">
        <v>1318</v>
      </c>
      <c r="AD468" s="103" t="s">
        <v>60</v>
      </c>
      <c r="AE468" s="6" t="str">
        <f t="shared" si="32"/>
        <v>A</v>
      </c>
      <c r="AF468" s="87"/>
      <c r="AG468" s="88" t="str">
        <f t="shared" si="33"/>
        <v>N.A.</v>
      </c>
      <c r="AH468" s="136" t="s">
        <v>1339</v>
      </c>
      <c r="AI468" s="156" t="s">
        <v>39</v>
      </c>
      <c r="AJ468" s="136" t="s">
        <v>1339</v>
      </c>
      <c r="AK468" s="47" t="str">
        <f t="shared" si="34"/>
        <v>SI</v>
      </c>
    </row>
    <row r="469" spans="1:37" s="64" customFormat="1" ht="105.75" customHeight="1" x14ac:dyDescent="0.25">
      <c r="A469" s="142">
        <v>988</v>
      </c>
      <c r="B469" s="77"/>
      <c r="C469" s="77"/>
      <c r="D469" s="103" t="s">
        <v>1193</v>
      </c>
      <c r="E469" s="164">
        <v>44105</v>
      </c>
      <c r="F469" s="103" t="s">
        <v>42</v>
      </c>
      <c r="G469" s="103"/>
      <c r="H469" s="103" t="s">
        <v>1194</v>
      </c>
      <c r="I469" s="136" t="s">
        <v>1201</v>
      </c>
      <c r="J469" s="14" t="s">
        <v>45</v>
      </c>
      <c r="K469" s="14" t="s">
        <v>159</v>
      </c>
      <c r="L469" s="103" t="s">
        <v>696</v>
      </c>
      <c r="M469" s="103" t="s">
        <v>56</v>
      </c>
      <c r="N469" s="103"/>
      <c r="O469" s="87"/>
      <c r="P469" s="103"/>
      <c r="Q469" s="87"/>
      <c r="R469" s="87"/>
      <c r="S469" s="103"/>
      <c r="T469" s="77">
        <v>2</v>
      </c>
      <c r="U469" s="87"/>
      <c r="V469" s="136" t="s">
        <v>1203</v>
      </c>
      <c r="W469" s="103" t="s">
        <v>1206</v>
      </c>
      <c r="X469" s="103" t="s">
        <v>1206</v>
      </c>
      <c r="Y469" s="103">
        <v>4</v>
      </c>
      <c r="Z469" s="163">
        <v>44166</v>
      </c>
      <c r="AA469" s="163">
        <v>44285</v>
      </c>
      <c r="AB469" s="103" t="s">
        <v>1200</v>
      </c>
      <c r="AC469" s="103" t="s">
        <v>1318</v>
      </c>
      <c r="AD469" s="103" t="s">
        <v>60</v>
      </c>
      <c r="AE469" s="6" t="str">
        <f t="shared" si="32"/>
        <v>A</v>
      </c>
      <c r="AF469" s="87"/>
      <c r="AG469" s="88" t="str">
        <f t="shared" si="33"/>
        <v>N.A.</v>
      </c>
      <c r="AH469" s="136" t="s">
        <v>1339</v>
      </c>
      <c r="AI469" s="156" t="s">
        <v>39</v>
      </c>
      <c r="AJ469" s="136" t="s">
        <v>1339</v>
      </c>
      <c r="AK469" s="47" t="str">
        <f t="shared" si="34"/>
        <v>SI</v>
      </c>
    </row>
    <row r="470" spans="1:37" s="64" customFormat="1" ht="57" customHeight="1" x14ac:dyDescent="0.25">
      <c r="A470" s="142">
        <v>988</v>
      </c>
      <c r="B470" s="77"/>
      <c r="C470" s="77"/>
      <c r="D470" s="103" t="s">
        <v>1193</v>
      </c>
      <c r="E470" s="164">
        <v>44105</v>
      </c>
      <c r="F470" s="103" t="s">
        <v>42</v>
      </c>
      <c r="G470" s="103"/>
      <c r="H470" s="103" t="s">
        <v>1194</v>
      </c>
      <c r="I470" s="136" t="s">
        <v>1201</v>
      </c>
      <c r="J470" s="14" t="s">
        <v>45</v>
      </c>
      <c r="K470" s="14" t="s">
        <v>159</v>
      </c>
      <c r="L470" s="103" t="s">
        <v>696</v>
      </c>
      <c r="M470" s="103" t="s">
        <v>56</v>
      </c>
      <c r="N470" s="103"/>
      <c r="O470" s="87"/>
      <c r="P470" s="103"/>
      <c r="Q470" s="87"/>
      <c r="R470" s="87"/>
      <c r="S470" s="103"/>
      <c r="T470" s="77">
        <v>3</v>
      </c>
      <c r="U470" s="87"/>
      <c r="V470" s="136" t="s">
        <v>1204</v>
      </c>
      <c r="W470" s="103" t="s">
        <v>1207</v>
      </c>
      <c r="X470" s="103" t="s">
        <v>1207</v>
      </c>
      <c r="Y470" s="103">
        <v>4</v>
      </c>
      <c r="Z470" s="163">
        <v>44166</v>
      </c>
      <c r="AA470" s="163">
        <v>44285</v>
      </c>
      <c r="AB470" s="103" t="s">
        <v>1200</v>
      </c>
      <c r="AC470" s="103" t="s">
        <v>1318</v>
      </c>
      <c r="AD470" s="103" t="s">
        <v>227</v>
      </c>
      <c r="AE470" s="6" t="str">
        <f t="shared" si="32"/>
        <v>A</v>
      </c>
      <c r="AF470" s="87"/>
      <c r="AG470" s="88" t="str">
        <f t="shared" si="33"/>
        <v>N.A.</v>
      </c>
      <c r="AH470" s="136" t="s">
        <v>1339</v>
      </c>
      <c r="AI470" s="156" t="s">
        <v>39</v>
      </c>
      <c r="AJ470" s="136" t="s">
        <v>1339</v>
      </c>
      <c r="AK470" s="47" t="str">
        <f t="shared" si="34"/>
        <v>SI</v>
      </c>
    </row>
    <row r="471" spans="1:37" s="64" customFormat="1" ht="43.5" customHeight="1" x14ac:dyDescent="0.25">
      <c r="A471" s="142">
        <v>989</v>
      </c>
      <c r="B471" s="77"/>
      <c r="C471" s="77"/>
      <c r="D471" s="103" t="s">
        <v>1193</v>
      </c>
      <c r="E471" s="164">
        <v>44105</v>
      </c>
      <c r="F471" s="103" t="s">
        <v>116</v>
      </c>
      <c r="G471" s="103"/>
      <c r="H471" s="103" t="s">
        <v>1194</v>
      </c>
      <c r="I471" s="136" t="s">
        <v>1208</v>
      </c>
      <c r="J471" s="14" t="s">
        <v>45</v>
      </c>
      <c r="K471" s="14" t="s">
        <v>159</v>
      </c>
      <c r="L471" s="103" t="s">
        <v>36</v>
      </c>
      <c r="M471" s="103" t="s">
        <v>56</v>
      </c>
      <c r="N471" s="103"/>
      <c r="O471" s="87"/>
      <c r="P471" s="103"/>
      <c r="Q471" s="87"/>
      <c r="R471" s="87"/>
      <c r="S471" s="103"/>
      <c r="T471" s="77">
        <v>1</v>
      </c>
      <c r="U471" s="87"/>
      <c r="V471" s="136" t="s">
        <v>1209</v>
      </c>
      <c r="W471" s="103" t="s">
        <v>1210</v>
      </c>
      <c r="X471" s="103" t="s">
        <v>1210</v>
      </c>
      <c r="Y471" s="103">
        <v>1</v>
      </c>
      <c r="Z471" s="163">
        <v>44166</v>
      </c>
      <c r="AA471" s="163">
        <v>44285</v>
      </c>
      <c r="AB471" s="103" t="s">
        <v>1200</v>
      </c>
      <c r="AC471" s="103" t="s">
        <v>1318</v>
      </c>
      <c r="AD471" s="103" t="s">
        <v>227</v>
      </c>
      <c r="AE471" s="6" t="str">
        <f t="shared" si="32"/>
        <v>A</v>
      </c>
      <c r="AF471" s="87"/>
      <c r="AG471" s="88" t="str">
        <f t="shared" si="33"/>
        <v>N.A.</v>
      </c>
      <c r="AH471" s="135" t="s">
        <v>1449</v>
      </c>
      <c r="AI471" s="156" t="s">
        <v>39</v>
      </c>
      <c r="AJ471" s="135" t="s">
        <v>1449</v>
      </c>
      <c r="AK471" s="47" t="str">
        <f t="shared" si="34"/>
        <v>SI</v>
      </c>
    </row>
    <row r="472" spans="1:37" s="64" customFormat="1" ht="47.25" hidden="1" x14ac:dyDescent="0.25">
      <c r="A472" s="142">
        <v>995</v>
      </c>
      <c r="B472" s="77"/>
      <c r="C472" s="77"/>
      <c r="D472" s="103" t="s">
        <v>847</v>
      </c>
      <c r="E472" s="164">
        <v>44067</v>
      </c>
      <c r="F472" s="103" t="s">
        <v>74</v>
      </c>
      <c r="G472" s="103"/>
      <c r="H472" s="103" t="s">
        <v>837</v>
      </c>
      <c r="I472" s="136" t="s">
        <v>1025</v>
      </c>
      <c r="J472" s="14" t="s">
        <v>45</v>
      </c>
      <c r="K472" s="14" t="s">
        <v>159</v>
      </c>
      <c r="L472" s="103" t="s">
        <v>36</v>
      </c>
      <c r="M472" s="103" t="s">
        <v>56</v>
      </c>
      <c r="N472" s="103"/>
      <c r="O472" s="87"/>
      <c r="P472" s="103"/>
      <c r="Q472" s="87"/>
      <c r="R472" s="87"/>
      <c r="S472" s="103"/>
      <c r="T472" s="77">
        <v>1</v>
      </c>
      <c r="U472" s="87"/>
      <c r="V472" s="136" t="s">
        <v>1307</v>
      </c>
      <c r="W472" s="103" t="s">
        <v>1308</v>
      </c>
      <c r="X472" s="103" t="s">
        <v>1308</v>
      </c>
      <c r="Y472" s="103">
        <v>6</v>
      </c>
      <c r="Z472" s="163">
        <v>44150</v>
      </c>
      <c r="AA472" s="163">
        <v>44196</v>
      </c>
      <c r="AB472" s="103" t="s">
        <v>1309</v>
      </c>
      <c r="AC472" s="103" t="s">
        <v>650</v>
      </c>
      <c r="AD472" s="103" t="s">
        <v>227</v>
      </c>
      <c r="AE472" s="6" t="str">
        <f t="shared" si="32"/>
        <v>A</v>
      </c>
      <c r="AF472" s="87"/>
      <c r="AG472" s="88">
        <f t="shared" si="33"/>
        <v>0</v>
      </c>
      <c r="AH472" s="136" t="s">
        <v>1552</v>
      </c>
      <c r="AI472" s="156">
        <v>0</v>
      </c>
      <c r="AJ472" s="136" t="s">
        <v>1552</v>
      </c>
      <c r="AK472" s="47" t="str">
        <f t="shared" si="34"/>
        <v>SI</v>
      </c>
    </row>
    <row r="473" spans="1:37" s="64" customFormat="1" ht="35.25" hidden="1" customHeight="1" x14ac:dyDescent="0.25">
      <c r="A473" s="142">
        <v>996</v>
      </c>
      <c r="B473" s="77"/>
      <c r="C473" s="77"/>
      <c r="D473" s="103" t="s">
        <v>847</v>
      </c>
      <c r="E473" s="164">
        <v>44067</v>
      </c>
      <c r="F473" s="103" t="s">
        <v>74</v>
      </c>
      <c r="G473" s="103"/>
      <c r="H473" s="103" t="s">
        <v>837</v>
      </c>
      <c r="I473" s="136" t="s">
        <v>1025</v>
      </c>
      <c r="J473" s="14" t="s">
        <v>45</v>
      </c>
      <c r="K473" s="14" t="s">
        <v>159</v>
      </c>
      <c r="L473" s="103" t="s">
        <v>36</v>
      </c>
      <c r="M473" s="103" t="s">
        <v>56</v>
      </c>
      <c r="N473" s="103"/>
      <c r="O473" s="87"/>
      <c r="P473" s="103"/>
      <c r="Q473" s="87"/>
      <c r="R473" s="87"/>
      <c r="S473" s="103"/>
      <c r="T473" s="77">
        <v>1</v>
      </c>
      <c r="U473" s="87"/>
      <c r="V473" s="136" t="s">
        <v>1311</v>
      </c>
      <c r="W473" s="103" t="s">
        <v>109</v>
      </c>
      <c r="X473" s="103" t="s">
        <v>109</v>
      </c>
      <c r="Y473" s="103">
        <v>1</v>
      </c>
      <c r="Z473" s="163">
        <v>44150</v>
      </c>
      <c r="AA473" s="163">
        <v>44196</v>
      </c>
      <c r="AB473" s="103" t="s">
        <v>1314</v>
      </c>
      <c r="AC473" s="103" t="s">
        <v>650</v>
      </c>
      <c r="AD473" s="103" t="s">
        <v>227</v>
      </c>
      <c r="AE473" s="6" t="str">
        <f t="shared" si="32"/>
        <v>A</v>
      </c>
      <c r="AF473" s="87"/>
      <c r="AG473" s="88">
        <f t="shared" si="33"/>
        <v>0</v>
      </c>
      <c r="AH473" s="136" t="s">
        <v>1552</v>
      </c>
      <c r="AI473" s="156">
        <v>0</v>
      </c>
      <c r="AJ473" s="136" t="s">
        <v>1552</v>
      </c>
      <c r="AK473" s="47" t="str">
        <f t="shared" si="34"/>
        <v>SI</v>
      </c>
    </row>
    <row r="474" spans="1:37" s="64" customFormat="1" ht="63" hidden="1" x14ac:dyDescent="0.25">
      <c r="A474" s="142">
        <v>997</v>
      </c>
      <c r="B474" s="77"/>
      <c r="C474" s="77"/>
      <c r="D474" s="103" t="s">
        <v>847</v>
      </c>
      <c r="E474" s="164">
        <v>44067</v>
      </c>
      <c r="F474" s="103" t="s">
        <v>74</v>
      </c>
      <c r="G474" s="103"/>
      <c r="H474" s="103" t="s">
        <v>837</v>
      </c>
      <c r="I474" s="136" t="s">
        <v>1025</v>
      </c>
      <c r="J474" s="14" t="s">
        <v>45</v>
      </c>
      <c r="K474" s="14" t="s">
        <v>159</v>
      </c>
      <c r="L474" s="103" t="s">
        <v>36</v>
      </c>
      <c r="M474" s="103" t="s">
        <v>56</v>
      </c>
      <c r="N474" s="103"/>
      <c r="O474" s="87"/>
      <c r="P474" s="103"/>
      <c r="Q474" s="87"/>
      <c r="R474" s="87"/>
      <c r="S474" s="103"/>
      <c r="T474" s="77">
        <v>1</v>
      </c>
      <c r="U474" s="87"/>
      <c r="V474" s="136" t="s">
        <v>1312</v>
      </c>
      <c r="W474" s="103" t="s">
        <v>1313</v>
      </c>
      <c r="X474" s="103" t="s">
        <v>1313</v>
      </c>
      <c r="Y474" s="103">
        <v>1</v>
      </c>
      <c r="Z474" s="163">
        <v>44150</v>
      </c>
      <c r="AA474" s="163">
        <v>44196</v>
      </c>
      <c r="AB474" s="103" t="s">
        <v>1315</v>
      </c>
      <c r="AC474" s="103" t="s">
        <v>650</v>
      </c>
      <c r="AD474" s="103" t="s">
        <v>227</v>
      </c>
      <c r="AE474" s="6" t="s">
        <v>1551</v>
      </c>
      <c r="AF474" s="88">
        <v>0</v>
      </c>
      <c r="AG474" s="88">
        <f t="shared" si="33"/>
        <v>0</v>
      </c>
      <c r="AH474" s="136" t="s">
        <v>1552</v>
      </c>
      <c r="AI474" s="103">
        <v>0</v>
      </c>
      <c r="AJ474" s="136" t="s">
        <v>1552</v>
      </c>
      <c r="AK474" s="47" t="str">
        <f t="shared" si="34"/>
        <v>SI</v>
      </c>
    </row>
    <row r="475" spans="1:37" s="64" customFormat="1" ht="31.5" x14ac:dyDescent="0.25">
      <c r="A475" s="142">
        <v>998</v>
      </c>
      <c r="B475" s="77"/>
      <c r="C475" s="77"/>
      <c r="D475" s="103" t="s">
        <v>847</v>
      </c>
      <c r="E475" s="164">
        <v>44067</v>
      </c>
      <c r="F475" s="103" t="s">
        <v>74</v>
      </c>
      <c r="G475" s="103"/>
      <c r="H475" s="103" t="s">
        <v>837</v>
      </c>
      <c r="I475" s="136" t="s">
        <v>1310</v>
      </c>
      <c r="J475" s="14" t="s">
        <v>45</v>
      </c>
      <c r="K475" s="14" t="s">
        <v>159</v>
      </c>
      <c r="L475" s="103" t="s">
        <v>36</v>
      </c>
      <c r="M475" s="103" t="s">
        <v>56</v>
      </c>
      <c r="N475" s="103"/>
      <c r="O475" s="87"/>
      <c r="P475" s="103"/>
      <c r="Q475" s="87"/>
      <c r="R475" s="87"/>
      <c r="S475" s="103"/>
      <c r="T475" s="77">
        <v>1</v>
      </c>
      <c r="U475" s="87"/>
      <c r="V475" s="136"/>
      <c r="W475" s="103"/>
      <c r="X475" s="103"/>
      <c r="Y475" s="103"/>
      <c r="Z475" s="163"/>
      <c r="AA475" s="163"/>
      <c r="AB475" s="103" t="s">
        <v>329</v>
      </c>
      <c r="AC475" s="103"/>
      <c r="AD475" s="103" t="s">
        <v>105</v>
      </c>
      <c r="AE475" s="6" t="str">
        <f t="shared" ref="AE475" si="35">IF(AG475="N.A.","A",(IF(AG475&lt;99%,"A","C")))</f>
        <v>A</v>
      </c>
      <c r="AF475" s="87"/>
      <c r="AG475" s="88" t="str">
        <f t="shared" ref="AG475" si="36">AI475</f>
        <v>N.A.</v>
      </c>
      <c r="AH475" s="136" t="s">
        <v>1449</v>
      </c>
      <c r="AI475" s="156" t="s">
        <v>39</v>
      </c>
      <c r="AJ475" s="136" t="s">
        <v>1449</v>
      </c>
      <c r="AK475" s="47" t="str">
        <f t="shared" si="34"/>
        <v>SI</v>
      </c>
    </row>
    <row r="476" spans="1:37" s="64" customFormat="1" x14ac:dyDescent="0.25">
      <c r="A476" s="169"/>
      <c r="B476" s="170"/>
      <c r="C476" s="170"/>
      <c r="D476" s="171"/>
      <c r="E476" s="170"/>
      <c r="F476" s="171"/>
      <c r="G476" s="171"/>
      <c r="H476" s="171"/>
      <c r="J476" s="171"/>
      <c r="K476" s="171"/>
      <c r="L476" s="171"/>
      <c r="M476" s="171"/>
      <c r="N476" s="171"/>
      <c r="P476" s="171"/>
      <c r="S476" s="171"/>
      <c r="T476" s="170"/>
      <c r="W476" s="171"/>
      <c r="X476" s="171"/>
      <c r="Y476" s="171"/>
      <c r="Z476" s="172"/>
      <c r="AA476" s="172"/>
      <c r="AB476" s="171"/>
      <c r="AC476" s="171"/>
      <c r="AD476" s="171"/>
      <c r="AH476" s="173"/>
      <c r="AI476" s="171"/>
      <c r="AJ476" s="173"/>
    </row>
    <row r="477" spans="1:37" s="64" customFormat="1" x14ac:dyDescent="0.25">
      <c r="A477" s="169"/>
      <c r="B477" s="170"/>
      <c r="C477" s="170"/>
      <c r="D477" s="171"/>
      <c r="E477" s="170"/>
      <c r="F477" s="171"/>
      <c r="G477" s="171"/>
      <c r="H477" s="171"/>
      <c r="J477" s="171"/>
      <c r="K477" s="171"/>
      <c r="L477" s="171"/>
      <c r="M477" s="171"/>
      <c r="N477" s="171"/>
      <c r="P477" s="171"/>
      <c r="S477" s="171"/>
      <c r="T477" s="170"/>
      <c r="W477" s="171"/>
      <c r="X477" s="171"/>
      <c r="Y477" s="171"/>
      <c r="Z477" s="172"/>
      <c r="AA477" s="172"/>
      <c r="AB477" s="171"/>
      <c r="AC477" s="171"/>
      <c r="AD477" s="171"/>
      <c r="AH477" s="173"/>
      <c r="AI477" s="171"/>
      <c r="AJ477" s="173"/>
    </row>
    <row r="478" spans="1:37" s="64" customFormat="1" x14ac:dyDescent="0.25">
      <c r="A478" s="169"/>
      <c r="B478" s="170"/>
      <c r="C478" s="170"/>
      <c r="D478" s="171"/>
      <c r="E478" s="170"/>
      <c r="F478" s="171"/>
      <c r="G478" s="171"/>
      <c r="H478" s="171"/>
      <c r="J478" s="171"/>
      <c r="K478" s="171"/>
      <c r="L478" s="171"/>
      <c r="M478" s="171"/>
      <c r="N478" s="171"/>
      <c r="P478" s="171"/>
      <c r="S478" s="171"/>
      <c r="T478" s="170"/>
      <c r="W478" s="171"/>
      <c r="X478" s="171"/>
      <c r="Y478" s="171"/>
      <c r="Z478" s="172"/>
      <c r="AA478" s="172"/>
      <c r="AB478" s="171"/>
      <c r="AC478" s="171"/>
      <c r="AD478" s="171"/>
      <c r="AH478" s="173"/>
      <c r="AI478" s="171"/>
      <c r="AJ478" s="173"/>
    </row>
    <row r="479" spans="1:37" s="64" customFormat="1" x14ac:dyDescent="0.25">
      <c r="A479" s="169"/>
      <c r="B479" s="170"/>
      <c r="C479" s="170"/>
      <c r="D479" s="171"/>
      <c r="E479" s="170"/>
      <c r="F479" s="171"/>
      <c r="G479" s="171"/>
      <c r="H479" s="171"/>
      <c r="J479" s="171"/>
      <c r="K479" s="171"/>
      <c r="L479" s="171"/>
      <c r="M479" s="171"/>
      <c r="N479" s="171"/>
      <c r="P479" s="171"/>
      <c r="S479" s="171"/>
      <c r="T479" s="170"/>
      <c r="W479" s="171"/>
      <c r="X479" s="171"/>
      <c r="Y479" s="171"/>
      <c r="Z479" s="172"/>
      <c r="AA479" s="172"/>
      <c r="AB479" s="171"/>
      <c r="AC479" s="171"/>
      <c r="AD479" s="171"/>
      <c r="AH479" s="173"/>
      <c r="AI479" s="171"/>
      <c r="AJ479" s="173"/>
    </row>
    <row r="480" spans="1:37" s="64" customFormat="1" x14ac:dyDescent="0.25">
      <c r="A480" s="169"/>
      <c r="B480" s="170"/>
      <c r="C480" s="170"/>
      <c r="D480" s="171"/>
      <c r="E480" s="170"/>
      <c r="F480" s="171"/>
      <c r="G480" s="171"/>
      <c r="H480" s="171"/>
      <c r="J480" s="171"/>
      <c r="K480" s="171"/>
      <c r="L480" s="171"/>
      <c r="M480" s="171"/>
      <c r="N480" s="171"/>
      <c r="P480" s="171"/>
      <c r="S480" s="171"/>
      <c r="T480" s="170"/>
      <c r="W480" s="171"/>
      <c r="X480" s="171"/>
      <c r="Y480" s="171"/>
      <c r="Z480" s="172"/>
      <c r="AA480" s="172"/>
      <c r="AB480" s="171"/>
      <c r="AC480" s="171"/>
      <c r="AD480" s="171"/>
      <c r="AH480" s="173"/>
      <c r="AI480" s="171"/>
      <c r="AJ480" s="173"/>
    </row>
    <row r="481" spans="1:36" s="64" customFormat="1" x14ac:dyDescent="0.25">
      <c r="A481" s="179"/>
      <c r="B481" s="170"/>
      <c r="C481" s="170"/>
      <c r="D481" s="171"/>
      <c r="E481" s="170"/>
      <c r="F481" s="171"/>
      <c r="G481" s="171"/>
      <c r="H481" s="171"/>
      <c r="J481" s="171"/>
      <c r="K481" s="171"/>
      <c r="L481" s="171"/>
      <c r="M481" s="171"/>
      <c r="N481" s="171"/>
      <c r="P481" s="171"/>
      <c r="S481" s="171"/>
      <c r="T481" s="170"/>
      <c r="W481" s="171"/>
      <c r="X481" s="171"/>
      <c r="Y481" s="171"/>
      <c r="Z481" s="172"/>
      <c r="AA481" s="172"/>
      <c r="AB481" s="171"/>
      <c r="AC481" s="171"/>
      <c r="AD481" s="171"/>
      <c r="AH481" s="173"/>
      <c r="AI481" s="171"/>
      <c r="AJ481" s="173"/>
    </row>
    <row r="482" spans="1:36" x14ac:dyDescent="0.25">
      <c r="A482" s="179"/>
      <c r="B482" s="170"/>
      <c r="C482" s="170"/>
      <c r="D482" s="171"/>
      <c r="E482" s="170"/>
      <c r="F482" s="171"/>
      <c r="G482" s="171"/>
      <c r="H482" s="171"/>
      <c r="I482" s="64"/>
      <c r="J482" s="171"/>
      <c r="K482" s="171"/>
      <c r="L482" s="171"/>
      <c r="M482" s="171"/>
      <c r="N482" s="171"/>
      <c r="O482" s="64"/>
      <c r="P482" s="171"/>
      <c r="Q482" s="64"/>
      <c r="R482" s="64"/>
      <c r="S482" s="171"/>
      <c r="T482" s="170"/>
      <c r="U482" s="64"/>
      <c r="V482" s="64"/>
      <c r="W482" s="171"/>
      <c r="X482" s="171"/>
      <c r="Y482" s="171"/>
      <c r="Z482" s="172"/>
      <c r="AA482" s="172"/>
      <c r="AB482" s="171"/>
      <c r="AC482" s="171"/>
    </row>
    <row r="483" spans="1:36" x14ac:dyDescent="0.25">
      <c r="A483" s="180"/>
      <c r="B483" s="170"/>
      <c r="C483" s="170"/>
      <c r="D483" s="171"/>
      <c r="E483" s="170"/>
      <c r="F483" s="171"/>
      <c r="G483" s="171"/>
      <c r="H483" s="171"/>
      <c r="I483" s="64"/>
      <c r="J483" s="171"/>
      <c r="K483" s="171"/>
      <c r="L483" s="171"/>
      <c r="M483" s="171"/>
      <c r="N483" s="171"/>
      <c r="O483" s="64"/>
      <c r="P483" s="171"/>
      <c r="Q483" s="64"/>
      <c r="R483" s="64"/>
      <c r="S483" s="171"/>
      <c r="T483" s="170"/>
      <c r="U483" s="64"/>
      <c r="V483" s="64"/>
      <c r="W483" s="171"/>
      <c r="X483" s="171"/>
      <c r="Y483" s="171"/>
      <c r="Z483" s="172"/>
      <c r="AA483" s="172"/>
      <c r="AB483" s="171"/>
      <c r="AC483" s="171"/>
    </row>
    <row r="484" spans="1:36" x14ac:dyDescent="0.25">
      <c r="A484" s="181"/>
    </row>
    <row r="485" spans="1:36" x14ac:dyDescent="0.25">
      <c r="A485" s="181"/>
    </row>
    <row r="486" spans="1:36" x14ac:dyDescent="0.25">
      <c r="A486" s="181"/>
    </row>
    <row r="487" spans="1:36" x14ac:dyDescent="0.25">
      <c r="A487" s="182"/>
    </row>
    <row r="488" spans="1:36" x14ac:dyDescent="0.25">
      <c r="A488" s="182"/>
    </row>
    <row r="489" spans="1:36" x14ac:dyDescent="0.25">
      <c r="A489" s="182"/>
    </row>
    <row r="490" spans="1:36" x14ac:dyDescent="0.25">
      <c r="A490" s="183"/>
    </row>
    <row r="491" spans="1:36" x14ac:dyDescent="0.25">
      <c r="A491" s="182"/>
    </row>
    <row r="501" spans="1:1" x14ac:dyDescent="0.25">
      <c r="A501" s="38">
        <f>167/8</f>
        <v>20.875</v>
      </c>
    </row>
  </sheetData>
  <autoFilter ref="A4:AL475" xr:uid="{B57A84EC-4EA2-4073-914B-7B6C88E3B7DA}"/>
  <mergeCells count="3">
    <mergeCell ref="B2:O2"/>
    <mergeCell ref="P2:AC2"/>
    <mergeCell ref="AD3:AK3"/>
  </mergeCells>
  <phoneticPr fontId="26" type="noConversion"/>
  <conditionalFormatting sqref="AC4">
    <cfRule type="colorScale" priority="1">
      <colorScale>
        <cfvo type="min"/>
        <cfvo type="percentile" val="50"/>
        <cfvo type="max"/>
        <color rgb="FFF8696B"/>
        <color rgb="FFFCFCFF"/>
        <color rgb="FF63BE7B"/>
      </colorScale>
    </cfRule>
  </conditionalFormatting>
  <dataValidations count="7">
    <dataValidation type="list" allowBlank="1" showInputMessage="1" showErrorMessage="1" sqref="L26:L34 L5:L18 L434:L437 L441:L442 L454 L448:L450 L456:L458 L461:L462" xr:uid="{00000000-0002-0000-0000-000000000000}">
      <formula1>"AC,AP"</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G5 G17:G18 G7:G15" xr:uid="{00000000-0002-0000-0000-000001000000}">
      <formula1>0</formula1>
      <formula2>9</formula2>
    </dataValidation>
    <dataValidation type="textLength" operator="lessThan" allowBlank="1" showInputMessage="1" showErrorMessage="1" promptTitle="Tamaño de caracter" prompt="maximo 390 caracteres" sqref="AH4" xr:uid="{00000000-0002-0000-0000-000002000000}">
      <formula1>390</formula1>
    </dataValidation>
    <dataValidation type="textLength" operator="lessThan" allowBlank="1" showInputMessage="1" showErrorMessage="1" errorTitle="Maximo 390 Caracteres." promptTitle="Tamaño del texto " prompt="Maximo 390 Caracteres._x000a_" sqref="AJ4" xr:uid="{00000000-0002-0000-0000-000003000000}">
      <formula1>390</formula1>
    </dataValidation>
    <dataValidation type="list" allowBlank="1" showInputMessage="1" showErrorMessage="1" sqref="M5:M15 M29:M134 M17:M24" xr:uid="{00000000-0002-0000-0000-000004000000}">
      <formula1>"Proceso, Institucional, Compartidos"</formula1>
    </dataValidation>
    <dataValidation type="list" allowBlank="1" showInputMessage="1" showErrorMessage="1" sqref="J28:J34 J5:J24 J135:J359 J465:J475 J441:J442 J454 J448:J450 J456:J458 J461:J462 J365:J437" xr:uid="{00000000-0002-0000-0000-000005000000}">
      <formula1>"Autoevaluación,  Mecanismos de Evaluación Independiente –Interna, Mecanismos de Evaluación Externa"</formula1>
    </dataValidation>
    <dataValidation type="list" allowBlank="1" showInputMessage="1" showErrorMessage="1" sqref="F32:F33 F29:F30 F6:F20" xr:uid="{00000000-0002-0000-0000-000006000000}">
      <formula1>"Oportunidad de Mejora, No Conformidad, Observación, Riesgo, Hallazgo CGR, Glosas Cámara, Observación ITN, Observación Control Social"</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A27A-C11C-4B36-8733-4E4AB87835D0}">
  <dimension ref="B2:G42"/>
  <sheetViews>
    <sheetView topLeftCell="A40" zoomScaleNormal="100" workbookViewId="0">
      <selection activeCell="E50" sqref="E50"/>
    </sheetView>
  </sheetViews>
  <sheetFormatPr baseColWidth="10" defaultRowHeight="15" x14ac:dyDescent="0.25"/>
  <cols>
    <col min="2" max="2" width="8.28515625" customWidth="1"/>
    <col min="3" max="3" width="14.85546875" customWidth="1"/>
    <col min="4" max="4" width="11.85546875" customWidth="1"/>
    <col min="6" max="6" width="76" customWidth="1"/>
    <col min="7" max="7" width="16.42578125" customWidth="1"/>
  </cols>
  <sheetData>
    <row r="2" spans="2:7" ht="63" x14ac:dyDescent="0.25">
      <c r="B2" s="97" t="s">
        <v>209</v>
      </c>
      <c r="C2" s="189" t="s">
        <v>3</v>
      </c>
      <c r="D2" s="190" t="s">
        <v>5</v>
      </c>
      <c r="E2" s="190" t="s">
        <v>7</v>
      </c>
      <c r="F2" s="190" t="s">
        <v>8</v>
      </c>
      <c r="G2" s="189" t="s">
        <v>1327</v>
      </c>
    </row>
    <row r="3" spans="2:7" ht="94.5" x14ac:dyDescent="0.25">
      <c r="B3" s="142">
        <v>868</v>
      </c>
      <c r="C3" s="103" t="s">
        <v>701</v>
      </c>
      <c r="D3" s="103" t="s">
        <v>42</v>
      </c>
      <c r="E3" s="103" t="s">
        <v>644</v>
      </c>
      <c r="F3" s="136" t="s">
        <v>698</v>
      </c>
      <c r="G3" s="103" t="s">
        <v>1333</v>
      </c>
    </row>
    <row r="4" spans="2:7" ht="94.5" x14ac:dyDescent="0.25">
      <c r="B4" s="142">
        <v>869</v>
      </c>
      <c r="C4" s="103" t="s">
        <v>701</v>
      </c>
      <c r="D4" s="103" t="s">
        <v>42</v>
      </c>
      <c r="E4" s="103" t="s">
        <v>644</v>
      </c>
      <c r="F4" s="136" t="s">
        <v>698</v>
      </c>
      <c r="G4" s="103" t="s">
        <v>1333</v>
      </c>
    </row>
    <row r="5" spans="2:7" ht="157.5" x14ac:dyDescent="0.25">
      <c r="B5" s="142">
        <v>870</v>
      </c>
      <c r="C5" s="103" t="s">
        <v>701</v>
      </c>
      <c r="D5" s="103" t="s">
        <v>42</v>
      </c>
      <c r="E5" s="103" t="s">
        <v>644</v>
      </c>
      <c r="F5" s="136" t="s">
        <v>702</v>
      </c>
      <c r="G5" s="103" t="s">
        <v>1333</v>
      </c>
    </row>
    <row r="6" spans="2:7" ht="126" x14ac:dyDescent="0.25">
      <c r="B6" s="142">
        <v>871</v>
      </c>
      <c r="C6" s="103" t="s">
        <v>701</v>
      </c>
      <c r="D6" s="103" t="s">
        <v>42</v>
      </c>
      <c r="E6" s="103" t="s">
        <v>644</v>
      </c>
      <c r="F6" s="136" t="s">
        <v>705</v>
      </c>
      <c r="G6" s="103" t="s">
        <v>1333</v>
      </c>
    </row>
    <row r="7" spans="2:7" ht="236.25" x14ac:dyDescent="0.25">
      <c r="B7" s="142">
        <v>872</v>
      </c>
      <c r="C7" s="103" t="s">
        <v>701</v>
      </c>
      <c r="D7" s="103" t="s">
        <v>42</v>
      </c>
      <c r="E7" s="103" t="s">
        <v>644</v>
      </c>
      <c r="F7" s="167" t="s">
        <v>706</v>
      </c>
      <c r="G7" s="103" t="s">
        <v>1333</v>
      </c>
    </row>
    <row r="8" spans="2:7" ht="63" x14ac:dyDescent="0.25">
      <c r="B8" s="142">
        <v>890</v>
      </c>
      <c r="C8" s="103" t="s">
        <v>830</v>
      </c>
      <c r="D8" s="103" t="s">
        <v>42</v>
      </c>
      <c r="E8" s="103" t="s">
        <v>831</v>
      </c>
      <c r="F8" s="136" t="s">
        <v>828</v>
      </c>
      <c r="G8" s="103" t="s">
        <v>834</v>
      </c>
    </row>
    <row r="9" spans="2:7" ht="63" x14ac:dyDescent="0.25">
      <c r="B9" s="142">
        <v>892</v>
      </c>
      <c r="C9" s="103" t="s">
        <v>847</v>
      </c>
      <c r="D9" s="103" t="s">
        <v>74</v>
      </c>
      <c r="E9" s="103" t="s">
        <v>837</v>
      </c>
      <c r="F9" s="136" t="s">
        <v>836</v>
      </c>
      <c r="G9" s="103" t="s">
        <v>1330</v>
      </c>
    </row>
    <row r="10" spans="2:7" ht="47.25" x14ac:dyDescent="0.25">
      <c r="B10" s="142">
        <v>893</v>
      </c>
      <c r="C10" s="103" t="s">
        <v>848</v>
      </c>
      <c r="D10" s="103" t="s">
        <v>42</v>
      </c>
      <c r="E10" s="103" t="s">
        <v>89</v>
      </c>
      <c r="F10" s="136" t="s">
        <v>849</v>
      </c>
      <c r="G10" s="103" t="s">
        <v>1331</v>
      </c>
    </row>
    <row r="11" spans="2:7" ht="31.5" x14ac:dyDescent="0.25">
      <c r="B11" s="142">
        <v>894</v>
      </c>
      <c r="C11" s="103" t="s">
        <v>848</v>
      </c>
      <c r="D11" s="103" t="s">
        <v>42</v>
      </c>
      <c r="E11" s="103" t="s">
        <v>89</v>
      </c>
      <c r="F11" s="136" t="s">
        <v>857</v>
      </c>
      <c r="G11" s="103" t="s">
        <v>1331</v>
      </c>
    </row>
    <row r="12" spans="2:7" ht="126" x14ac:dyDescent="0.25">
      <c r="B12" s="142">
        <v>901</v>
      </c>
      <c r="C12" s="103" t="s">
        <v>848</v>
      </c>
      <c r="D12" s="103" t="s">
        <v>42</v>
      </c>
      <c r="E12" s="103" t="s">
        <v>161</v>
      </c>
      <c r="F12" s="136" t="s">
        <v>903</v>
      </c>
      <c r="G12" s="103" t="s">
        <v>1333</v>
      </c>
    </row>
    <row r="13" spans="2:7" ht="63" x14ac:dyDescent="0.25">
      <c r="B13" s="142">
        <v>902</v>
      </c>
      <c r="C13" s="103" t="s">
        <v>848</v>
      </c>
      <c r="D13" s="103" t="s">
        <v>42</v>
      </c>
      <c r="E13" s="103" t="s">
        <v>43</v>
      </c>
      <c r="F13" s="136" t="s">
        <v>908</v>
      </c>
      <c r="G13" s="103" t="s">
        <v>1332</v>
      </c>
    </row>
    <row r="14" spans="2:7" ht="47.25" x14ac:dyDescent="0.25">
      <c r="B14" s="142">
        <v>903</v>
      </c>
      <c r="C14" s="103" t="s">
        <v>848</v>
      </c>
      <c r="D14" s="103" t="s">
        <v>42</v>
      </c>
      <c r="E14" s="103" t="s">
        <v>837</v>
      </c>
      <c r="F14" s="136" t="s">
        <v>911</v>
      </c>
      <c r="G14" s="103" t="s">
        <v>1330</v>
      </c>
    </row>
    <row r="15" spans="2:7" ht="47.25" x14ac:dyDescent="0.25">
      <c r="B15" s="142">
        <v>906</v>
      </c>
      <c r="C15" s="103" t="s">
        <v>848</v>
      </c>
      <c r="D15" s="103" t="s">
        <v>42</v>
      </c>
      <c r="E15" s="103" t="s">
        <v>644</v>
      </c>
      <c r="F15" s="136" t="s">
        <v>923</v>
      </c>
      <c r="G15" s="103" t="s">
        <v>1333</v>
      </c>
    </row>
    <row r="16" spans="2:7" ht="47.25" x14ac:dyDescent="0.25">
      <c r="B16" s="142">
        <v>907</v>
      </c>
      <c r="C16" s="103" t="s">
        <v>848</v>
      </c>
      <c r="D16" s="103" t="s">
        <v>42</v>
      </c>
      <c r="E16" s="103" t="s">
        <v>644</v>
      </c>
      <c r="F16" s="136" t="s">
        <v>930</v>
      </c>
      <c r="G16" s="103" t="s">
        <v>1333</v>
      </c>
    </row>
    <row r="17" spans="2:7" ht="47.25" x14ac:dyDescent="0.25">
      <c r="B17" s="142">
        <v>911</v>
      </c>
      <c r="C17" s="103" t="s">
        <v>938</v>
      </c>
      <c r="D17" s="103" t="s">
        <v>42</v>
      </c>
      <c r="E17" s="103" t="s">
        <v>43</v>
      </c>
      <c r="F17" s="136" t="s">
        <v>949</v>
      </c>
      <c r="G17" s="103" t="s">
        <v>324</v>
      </c>
    </row>
    <row r="18" spans="2:7" ht="126" x14ac:dyDescent="0.25">
      <c r="B18" s="142">
        <v>915</v>
      </c>
      <c r="C18" s="103" t="s">
        <v>938</v>
      </c>
      <c r="D18" s="103" t="s">
        <v>42</v>
      </c>
      <c r="E18" s="103" t="s">
        <v>43</v>
      </c>
      <c r="F18" s="136" t="s">
        <v>963</v>
      </c>
      <c r="G18" s="103" t="s">
        <v>1332</v>
      </c>
    </row>
    <row r="19" spans="2:7" ht="204.75" x14ac:dyDescent="0.25">
      <c r="B19" s="142">
        <v>916</v>
      </c>
      <c r="C19" s="103" t="s">
        <v>938</v>
      </c>
      <c r="D19" s="103" t="s">
        <v>42</v>
      </c>
      <c r="E19" s="103" t="s">
        <v>43</v>
      </c>
      <c r="F19" s="136" t="s">
        <v>967</v>
      </c>
      <c r="G19" s="103" t="s">
        <v>1332</v>
      </c>
    </row>
    <row r="20" spans="2:7" ht="63" x14ac:dyDescent="0.25">
      <c r="B20" s="142">
        <v>917</v>
      </c>
      <c r="C20" s="103" t="s">
        <v>938</v>
      </c>
      <c r="D20" s="103" t="s">
        <v>42</v>
      </c>
      <c r="E20" s="103" t="s">
        <v>43</v>
      </c>
      <c r="F20" s="136" t="s">
        <v>971</v>
      </c>
      <c r="G20" s="103" t="s">
        <v>1332</v>
      </c>
    </row>
    <row r="21" spans="2:7" ht="94.5" x14ac:dyDescent="0.25">
      <c r="B21" s="142">
        <v>918</v>
      </c>
      <c r="C21" s="103" t="s">
        <v>938</v>
      </c>
      <c r="D21" s="103" t="s">
        <v>42</v>
      </c>
      <c r="E21" s="103" t="s">
        <v>43</v>
      </c>
      <c r="F21" s="136" t="s">
        <v>975</v>
      </c>
      <c r="G21" s="103" t="s">
        <v>1332</v>
      </c>
    </row>
    <row r="22" spans="2:7" ht="110.25" x14ac:dyDescent="0.25">
      <c r="B22" s="142">
        <v>920</v>
      </c>
      <c r="C22" s="103" t="s">
        <v>938</v>
      </c>
      <c r="D22" s="103" t="s">
        <v>42</v>
      </c>
      <c r="E22" s="103" t="s">
        <v>43</v>
      </c>
      <c r="F22" s="136" t="s">
        <v>983</v>
      </c>
      <c r="G22" s="103" t="s">
        <v>1332</v>
      </c>
    </row>
    <row r="23" spans="2:7" ht="94.5" x14ac:dyDescent="0.25">
      <c r="B23" s="142">
        <v>923</v>
      </c>
      <c r="C23" s="103" t="s">
        <v>938</v>
      </c>
      <c r="D23" s="103" t="s">
        <v>42</v>
      </c>
      <c r="E23" s="103" t="s">
        <v>43</v>
      </c>
      <c r="F23" s="136" t="s">
        <v>995</v>
      </c>
      <c r="G23" s="103" t="s">
        <v>1332</v>
      </c>
    </row>
    <row r="24" spans="2:7" ht="157.5" x14ac:dyDescent="0.25">
      <c r="B24" s="142">
        <v>924</v>
      </c>
      <c r="C24" s="103" t="s">
        <v>938</v>
      </c>
      <c r="D24" s="103" t="s">
        <v>42</v>
      </c>
      <c r="E24" s="103" t="s">
        <v>43</v>
      </c>
      <c r="F24" s="136" t="s">
        <v>999</v>
      </c>
      <c r="G24" s="103" t="s">
        <v>1332</v>
      </c>
    </row>
    <row r="25" spans="2:7" ht="47.25" x14ac:dyDescent="0.25">
      <c r="B25" s="142">
        <v>928</v>
      </c>
      <c r="C25" s="103" t="s">
        <v>847</v>
      </c>
      <c r="D25" s="103" t="s">
        <v>74</v>
      </c>
      <c r="E25" s="103" t="s">
        <v>837</v>
      </c>
      <c r="F25" s="136" t="s">
        <v>1013</v>
      </c>
      <c r="G25" s="103" t="s">
        <v>1330</v>
      </c>
    </row>
    <row r="26" spans="2:7" ht="63" x14ac:dyDescent="0.25">
      <c r="B26" s="142">
        <v>930</v>
      </c>
      <c r="C26" s="103" t="s">
        <v>847</v>
      </c>
      <c r="D26" s="103" t="s">
        <v>74</v>
      </c>
      <c r="E26" s="103" t="s">
        <v>837</v>
      </c>
      <c r="F26" s="136" t="s">
        <v>1025</v>
      </c>
      <c r="G26" s="103" t="s">
        <v>1330</v>
      </c>
    </row>
    <row r="27" spans="2:7" ht="173.25" x14ac:dyDescent="0.25">
      <c r="B27" s="142">
        <v>931</v>
      </c>
      <c r="C27" s="103" t="s">
        <v>1026</v>
      </c>
      <c r="D27" s="103" t="s">
        <v>42</v>
      </c>
      <c r="E27" s="103" t="s">
        <v>837</v>
      </c>
      <c r="F27" s="136" t="s">
        <v>1032</v>
      </c>
      <c r="G27" s="103" t="s">
        <v>1330</v>
      </c>
    </row>
    <row r="28" spans="2:7" ht="189" x14ac:dyDescent="0.25">
      <c r="B28" s="142">
        <v>932</v>
      </c>
      <c r="C28" s="103" t="s">
        <v>1029</v>
      </c>
      <c r="D28" s="103" t="s">
        <v>42</v>
      </c>
      <c r="E28" s="103" t="s">
        <v>1030</v>
      </c>
      <c r="F28" s="136" t="s">
        <v>1031</v>
      </c>
      <c r="G28" s="103" t="s">
        <v>1330</v>
      </c>
    </row>
    <row r="29" spans="2:7" ht="110.25" x14ac:dyDescent="0.25">
      <c r="B29" s="142">
        <v>933</v>
      </c>
      <c r="C29" s="103" t="s">
        <v>1026</v>
      </c>
      <c r="D29" s="103" t="s">
        <v>116</v>
      </c>
      <c r="E29" s="103" t="s">
        <v>837</v>
      </c>
      <c r="F29" s="136" t="s">
        <v>1035</v>
      </c>
      <c r="G29" s="103" t="s">
        <v>1330</v>
      </c>
    </row>
    <row r="30" spans="2:7" ht="94.5" x14ac:dyDescent="0.25">
      <c r="B30" s="142">
        <v>934</v>
      </c>
      <c r="C30" s="103" t="s">
        <v>1029</v>
      </c>
      <c r="D30" s="103" t="s">
        <v>42</v>
      </c>
      <c r="E30" s="103" t="s">
        <v>1030</v>
      </c>
      <c r="F30" s="136" t="s">
        <v>1045</v>
      </c>
      <c r="G30" s="103" t="s">
        <v>1330</v>
      </c>
    </row>
    <row r="31" spans="2:7" ht="220.5" x14ac:dyDescent="0.25">
      <c r="B31" s="142">
        <v>942</v>
      </c>
      <c r="C31" s="103" t="s">
        <v>1229</v>
      </c>
      <c r="D31" s="103" t="s">
        <v>42</v>
      </c>
      <c r="E31" s="103" t="s">
        <v>895</v>
      </c>
      <c r="F31" s="136" t="s">
        <v>1231</v>
      </c>
      <c r="G31" s="103" t="s">
        <v>1321</v>
      </c>
    </row>
    <row r="32" spans="2:7" ht="78.75" x14ac:dyDescent="0.25">
      <c r="B32" s="142">
        <v>943</v>
      </c>
      <c r="C32" s="103" t="s">
        <v>1229</v>
      </c>
      <c r="D32" s="103" t="s">
        <v>42</v>
      </c>
      <c r="E32" s="103" t="s">
        <v>895</v>
      </c>
      <c r="F32" s="136" t="s">
        <v>1214</v>
      </c>
      <c r="G32" s="103" t="s">
        <v>1321</v>
      </c>
    </row>
    <row r="33" spans="2:7" ht="236.25" x14ac:dyDescent="0.25">
      <c r="B33" s="142">
        <v>951</v>
      </c>
      <c r="C33" s="103" t="s">
        <v>1229</v>
      </c>
      <c r="D33" s="103" t="s">
        <v>42</v>
      </c>
      <c r="E33" s="103" t="s">
        <v>895</v>
      </c>
      <c r="F33" s="136" t="s">
        <v>1232</v>
      </c>
      <c r="G33" s="103" t="s">
        <v>1321</v>
      </c>
    </row>
    <row r="34" spans="2:7" ht="157.5" x14ac:dyDescent="0.25">
      <c r="B34" s="142">
        <v>952</v>
      </c>
      <c r="C34" s="103" t="s">
        <v>1229</v>
      </c>
      <c r="D34" s="103" t="s">
        <v>42</v>
      </c>
      <c r="E34" s="103" t="s">
        <v>895</v>
      </c>
      <c r="F34" s="136" t="s">
        <v>1230</v>
      </c>
      <c r="G34" s="103" t="s">
        <v>1321</v>
      </c>
    </row>
    <row r="35" spans="2:7" ht="141.75" x14ac:dyDescent="0.25">
      <c r="B35" s="142">
        <v>953</v>
      </c>
      <c r="C35" s="103" t="s">
        <v>1234</v>
      </c>
      <c r="D35" s="103" t="s">
        <v>42</v>
      </c>
      <c r="E35" s="103" t="s">
        <v>895</v>
      </c>
      <c r="F35" s="136" t="s">
        <v>1233</v>
      </c>
      <c r="G35" s="103" t="s">
        <v>1321</v>
      </c>
    </row>
    <row r="36" spans="2:7" ht="78.75" x14ac:dyDescent="0.25">
      <c r="B36" s="142">
        <v>954</v>
      </c>
      <c r="C36" s="103" t="s">
        <v>1234</v>
      </c>
      <c r="D36" s="103" t="s">
        <v>1235</v>
      </c>
      <c r="E36" s="103" t="s">
        <v>895</v>
      </c>
      <c r="F36" s="136" t="s">
        <v>1218</v>
      </c>
      <c r="G36" s="103" t="s">
        <v>1321</v>
      </c>
    </row>
    <row r="37" spans="2:7" ht="94.5" x14ac:dyDescent="0.25">
      <c r="B37" s="142">
        <v>955</v>
      </c>
      <c r="C37" s="103" t="s">
        <v>1234</v>
      </c>
      <c r="D37" s="103" t="s">
        <v>1235</v>
      </c>
      <c r="E37" s="103" t="s">
        <v>895</v>
      </c>
      <c r="F37" s="136" t="s">
        <v>1219</v>
      </c>
      <c r="G37" s="103" t="s">
        <v>1321</v>
      </c>
    </row>
    <row r="38" spans="2:7" ht="189" x14ac:dyDescent="0.25">
      <c r="B38" s="142">
        <v>988</v>
      </c>
      <c r="C38" s="103" t="s">
        <v>1193</v>
      </c>
      <c r="D38" s="103" t="s">
        <v>42</v>
      </c>
      <c r="E38" s="103" t="s">
        <v>1194</v>
      </c>
      <c r="F38" s="136" t="s">
        <v>1201</v>
      </c>
      <c r="G38" s="103" t="s">
        <v>1332</v>
      </c>
    </row>
    <row r="39" spans="2:7" ht="157.5" x14ac:dyDescent="0.25">
      <c r="B39" s="142">
        <v>989</v>
      </c>
      <c r="C39" s="103" t="s">
        <v>1193</v>
      </c>
      <c r="D39" s="103" t="s">
        <v>116</v>
      </c>
      <c r="E39" s="103" t="s">
        <v>1194</v>
      </c>
      <c r="F39" s="136" t="s">
        <v>1208</v>
      </c>
      <c r="G39" s="103" t="s">
        <v>324</v>
      </c>
    </row>
    <row r="40" spans="2:7" ht="63" x14ac:dyDescent="0.25">
      <c r="B40" s="142">
        <v>995</v>
      </c>
      <c r="C40" s="103" t="s">
        <v>847</v>
      </c>
      <c r="D40" s="178" t="s">
        <v>74</v>
      </c>
      <c r="E40" s="178" t="s">
        <v>837</v>
      </c>
      <c r="F40" s="136" t="s">
        <v>1025</v>
      </c>
      <c r="G40" s="103" t="s">
        <v>1334</v>
      </c>
    </row>
    <row r="41" spans="2:7" ht="63" x14ac:dyDescent="0.25">
      <c r="B41" s="142">
        <v>996</v>
      </c>
      <c r="C41" s="103" t="s">
        <v>847</v>
      </c>
      <c r="D41" s="178" t="s">
        <v>74</v>
      </c>
      <c r="E41" s="178" t="s">
        <v>837</v>
      </c>
      <c r="F41" s="136" t="s">
        <v>1025</v>
      </c>
      <c r="G41" s="103" t="s">
        <v>1334</v>
      </c>
    </row>
    <row r="42" spans="2:7" ht="63" x14ac:dyDescent="0.25">
      <c r="B42" s="142">
        <v>998</v>
      </c>
      <c r="C42" s="103" t="s">
        <v>847</v>
      </c>
      <c r="D42" s="178" t="s">
        <v>74</v>
      </c>
      <c r="E42" s="178" t="s">
        <v>837</v>
      </c>
      <c r="F42" s="136" t="s">
        <v>1310</v>
      </c>
      <c r="G42" s="103" t="s">
        <v>1330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5774A-0610-4D65-AD98-272B3C43E358}">
  <dimension ref="B2:I16"/>
  <sheetViews>
    <sheetView zoomScale="55" zoomScaleNormal="55" workbookViewId="0">
      <selection activeCell="B1" sqref="B1"/>
    </sheetView>
  </sheetViews>
  <sheetFormatPr baseColWidth="10" defaultRowHeight="15" x14ac:dyDescent="0.25"/>
  <cols>
    <col min="2" max="2" width="14.28515625" customWidth="1"/>
    <col min="3" max="3" width="17.42578125" customWidth="1"/>
    <col min="4" max="4" width="17.140625" customWidth="1"/>
    <col min="5" max="5" width="24.85546875" customWidth="1"/>
    <col min="6" max="6" width="101.5703125" customWidth="1"/>
    <col min="7" max="7" width="28.85546875" customWidth="1"/>
    <col min="8" max="8" width="27.85546875" customWidth="1"/>
    <col min="9" max="9" width="30.85546875" style="177" customWidth="1"/>
  </cols>
  <sheetData>
    <row r="2" spans="2:9" ht="31.5" x14ac:dyDescent="0.25">
      <c r="B2" s="51" t="s">
        <v>209</v>
      </c>
      <c r="C2" s="187" t="s">
        <v>3</v>
      </c>
      <c r="D2" s="187" t="s">
        <v>5</v>
      </c>
      <c r="E2" s="187" t="s">
        <v>7</v>
      </c>
      <c r="F2" s="187" t="s">
        <v>8</v>
      </c>
      <c r="G2" s="54" t="s">
        <v>600</v>
      </c>
      <c r="H2" s="54" t="s">
        <v>1327</v>
      </c>
      <c r="I2" s="54" t="s">
        <v>598</v>
      </c>
    </row>
    <row r="3" spans="2:9" ht="57" customHeight="1" x14ac:dyDescent="0.25">
      <c r="B3" s="168">
        <v>890</v>
      </c>
      <c r="C3" s="103" t="s">
        <v>830</v>
      </c>
      <c r="D3" s="103" t="s">
        <v>42</v>
      </c>
      <c r="E3" s="103" t="s">
        <v>831</v>
      </c>
      <c r="F3" s="136" t="s">
        <v>828</v>
      </c>
      <c r="G3" s="103" t="s">
        <v>1319</v>
      </c>
      <c r="H3" s="103" t="s">
        <v>834</v>
      </c>
      <c r="I3" s="103" t="s">
        <v>835</v>
      </c>
    </row>
    <row r="4" spans="2:9" ht="31.5" x14ac:dyDescent="0.25">
      <c r="B4" s="168">
        <v>911</v>
      </c>
      <c r="C4" s="103" t="s">
        <v>938</v>
      </c>
      <c r="D4" s="103" t="s">
        <v>42</v>
      </c>
      <c r="E4" s="103" t="s">
        <v>43</v>
      </c>
      <c r="F4" s="136" t="s">
        <v>949</v>
      </c>
      <c r="G4" s="103" t="s">
        <v>1319</v>
      </c>
      <c r="H4" s="103" t="s">
        <v>1323</v>
      </c>
      <c r="I4" s="103" t="s">
        <v>1328</v>
      </c>
    </row>
    <row r="5" spans="2:9" ht="54.75" customHeight="1" x14ac:dyDescent="0.25">
      <c r="B5" s="168">
        <v>928</v>
      </c>
      <c r="C5" s="103" t="s">
        <v>847</v>
      </c>
      <c r="D5" s="103" t="s">
        <v>74</v>
      </c>
      <c r="E5" s="103" t="s">
        <v>837</v>
      </c>
      <c r="F5" s="136" t="s">
        <v>1013</v>
      </c>
      <c r="G5" s="103" t="s">
        <v>1320</v>
      </c>
      <c r="H5" s="103" t="s">
        <v>1322</v>
      </c>
      <c r="I5" s="103"/>
    </row>
    <row r="6" spans="2:9" ht="74.25" customHeight="1" x14ac:dyDescent="0.25">
      <c r="B6" s="168">
        <v>930</v>
      </c>
      <c r="C6" s="103" t="s">
        <v>847</v>
      </c>
      <c r="D6" s="103" t="s">
        <v>74</v>
      </c>
      <c r="E6" s="103" t="s">
        <v>837</v>
      </c>
      <c r="F6" s="136" t="s">
        <v>1025</v>
      </c>
      <c r="G6" s="103" t="s">
        <v>1320</v>
      </c>
      <c r="H6" s="103" t="s">
        <v>1322</v>
      </c>
      <c r="I6" s="103" t="s">
        <v>650</v>
      </c>
    </row>
    <row r="7" spans="2:9" ht="186" customHeight="1" x14ac:dyDescent="0.25">
      <c r="B7" s="168">
        <v>942</v>
      </c>
      <c r="C7" s="103" t="s">
        <v>1229</v>
      </c>
      <c r="D7" s="103" t="s">
        <v>42</v>
      </c>
      <c r="E7" s="103" t="s">
        <v>895</v>
      </c>
      <c r="F7" s="136" t="s">
        <v>1324</v>
      </c>
      <c r="G7" s="103" t="s">
        <v>1319</v>
      </c>
      <c r="H7" s="103" t="s">
        <v>1321</v>
      </c>
      <c r="I7" s="103" t="s">
        <v>1266</v>
      </c>
    </row>
    <row r="8" spans="2:9" ht="82.5" customHeight="1" x14ac:dyDescent="0.25">
      <c r="B8" s="168">
        <v>943</v>
      </c>
      <c r="C8" s="103" t="s">
        <v>1229</v>
      </c>
      <c r="D8" s="103" t="s">
        <v>42</v>
      </c>
      <c r="E8" s="103" t="s">
        <v>895</v>
      </c>
      <c r="F8" s="136" t="s">
        <v>1214</v>
      </c>
      <c r="G8" s="103" t="s">
        <v>1319</v>
      </c>
      <c r="H8" s="103" t="s">
        <v>1321</v>
      </c>
      <c r="I8" s="103" t="s">
        <v>1266</v>
      </c>
    </row>
    <row r="9" spans="2:9" ht="212.25" customHeight="1" x14ac:dyDescent="0.25">
      <c r="B9" s="168">
        <v>951</v>
      </c>
      <c r="C9" s="103" t="s">
        <v>1229</v>
      </c>
      <c r="D9" s="103" t="s">
        <v>42</v>
      </c>
      <c r="E9" s="103" t="s">
        <v>895</v>
      </c>
      <c r="F9" s="136" t="s">
        <v>1232</v>
      </c>
      <c r="G9" s="103" t="s">
        <v>1319</v>
      </c>
      <c r="H9" s="103" t="s">
        <v>1321</v>
      </c>
      <c r="I9" s="103" t="s">
        <v>1266</v>
      </c>
    </row>
    <row r="10" spans="2:9" ht="156" customHeight="1" x14ac:dyDescent="0.25">
      <c r="B10" s="168">
        <v>952</v>
      </c>
      <c r="C10" s="103" t="s">
        <v>1229</v>
      </c>
      <c r="D10" s="103" t="s">
        <v>42</v>
      </c>
      <c r="E10" s="103" t="s">
        <v>895</v>
      </c>
      <c r="F10" s="136" t="s">
        <v>1325</v>
      </c>
      <c r="G10" s="103" t="s">
        <v>1319</v>
      </c>
      <c r="H10" s="103" t="s">
        <v>1321</v>
      </c>
      <c r="I10" s="103" t="s">
        <v>1266</v>
      </c>
    </row>
    <row r="11" spans="2:9" ht="110.25" x14ac:dyDescent="0.25">
      <c r="B11" s="168">
        <v>953</v>
      </c>
      <c r="C11" s="103" t="s">
        <v>1234</v>
      </c>
      <c r="D11" s="103" t="s">
        <v>42</v>
      </c>
      <c r="E11" s="103" t="s">
        <v>895</v>
      </c>
      <c r="F11" s="136" t="s">
        <v>1233</v>
      </c>
      <c r="G11" s="103" t="s">
        <v>1319</v>
      </c>
      <c r="H11" s="103" t="s">
        <v>1321</v>
      </c>
      <c r="I11" s="103" t="s">
        <v>1266</v>
      </c>
    </row>
    <row r="12" spans="2:9" ht="63" x14ac:dyDescent="0.25">
      <c r="B12" s="168">
        <v>954</v>
      </c>
      <c r="C12" s="103" t="s">
        <v>1234</v>
      </c>
      <c r="D12" s="103" t="s">
        <v>1235</v>
      </c>
      <c r="E12" s="103" t="s">
        <v>895</v>
      </c>
      <c r="F12" s="136" t="s">
        <v>1218</v>
      </c>
      <c r="G12" s="103" t="s">
        <v>1319</v>
      </c>
      <c r="H12" s="103" t="s">
        <v>1321</v>
      </c>
      <c r="I12" s="103" t="s">
        <v>1266</v>
      </c>
    </row>
    <row r="13" spans="2:9" ht="78.75" x14ac:dyDescent="0.25">
      <c r="B13" s="168">
        <v>955</v>
      </c>
      <c r="C13" s="103" t="s">
        <v>1234</v>
      </c>
      <c r="D13" s="103" t="s">
        <v>1235</v>
      </c>
      <c r="E13" s="103" t="s">
        <v>895</v>
      </c>
      <c r="F13" s="136" t="s">
        <v>1219</v>
      </c>
      <c r="G13" s="103" t="s">
        <v>1319</v>
      </c>
      <c r="H13" s="103" t="s">
        <v>1321</v>
      </c>
      <c r="I13" s="103" t="s">
        <v>1266</v>
      </c>
    </row>
    <row r="14" spans="2:9" ht="47.25" x14ac:dyDescent="0.25">
      <c r="B14" s="168">
        <v>998</v>
      </c>
      <c r="C14" s="103" t="s">
        <v>847</v>
      </c>
      <c r="D14" s="178" t="s">
        <v>1235</v>
      </c>
      <c r="E14" s="178" t="s">
        <v>1030</v>
      </c>
      <c r="F14" s="136" t="s">
        <v>1310</v>
      </c>
      <c r="G14" s="103" t="s">
        <v>1320</v>
      </c>
      <c r="H14" s="103" t="s">
        <v>1322</v>
      </c>
      <c r="I14" s="103" t="s">
        <v>1093</v>
      </c>
    </row>
    <row r="16" spans="2:9" ht="15.75" x14ac:dyDescent="0.25">
      <c r="B16" s="186"/>
      <c r="C16" s="188" t="s">
        <v>1326</v>
      </c>
      <c r="D16" s="184"/>
      <c r="E16" s="184"/>
      <c r="G16" s="185"/>
      <c r="H16" s="18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9481E-AEB2-43A6-B28F-25B19549EAD4}">
  <dimension ref="A2:M148"/>
  <sheetViews>
    <sheetView workbookViewId="0">
      <pane xSplit="2" ySplit="2" topLeftCell="C135" activePane="bottomRight" state="frozen"/>
      <selection pane="topRight" activeCell="C1" sqref="C1"/>
      <selection pane="bottomLeft" activeCell="A3" sqref="A3"/>
      <selection pane="bottomRight" activeCell="G6" sqref="G6"/>
    </sheetView>
  </sheetViews>
  <sheetFormatPr baseColWidth="10" defaultRowHeight="15" x14ac:dyDescent="0.25"/>
  <cols>
    <col min="1" max="1" width="5.85546875" style="96" customWidth="1"/>
    <col min="3" max="3" width="14.140625" style="106" customWidth="1"/>
    <col min="4" max="4" width="16.140625" style="106" customWidth="1"/>
    <col min="5" max="5" width="16.140625" customWidth="1"/>
    <col min="6" max="6" width="15.28515625" customWidth="1"/>
    <col min="7" max="7" width="15.5703125" customWidth="1"/>
    <col min="8" max="8" width="14" style="96" customWidth="1"/>
    <col min="9" max="9" width="17.140625" style="102" customWidth="1"/>
    <col min="10" max="10" width="12.28515625" style="102" customWidth="1"/>
    <col min="11" max="11" width="19.7109375" style="102" customWidth="1"/>
    <col min="12" max="12" width="13.42578125" style="102" hidden="1" customWidth="1"/>
  </cols>
  <sheetData>
    <row r="2" spans="2:13" s="96" customFormat="1" ht="31.5" x14ac:dyDescent="0.25">
      <c r="B2" s="97" t="s">
        <v>209</v>
      </c>
      <c r="C2" s="72" t="s">
        <v>596</v>
      </c>
      <c r="D2" s="98" t="s">
        <v>597</v>
      </c>
      <c r="E2" s="72" t="s">
        <v>7</v>
      </c>
      <c r="F2" s="72" t="s">
        <v>598</v>
      </c>
      <c r="G2" s="72" t="s">
        <v>599</v>
      </c>
      <c r="H2" s="72" t="s">
        <v>10</v>
      </c>
      <c r="I2" s="72" t="s">
        <v>600</v>
      </c>
      <c r="J2" s="72" t="s">
        <v>601</v>
      </c>
      <c r="K2" s="72" t="s">
        <v>602</v>
      </c>
      <c r="L2" s="99" t="s">
        <v>603</v>
      </c>
    </row>
    <row r="3" spans="2:13" ht="63" x14ac:dyDescent="0.25">
      <c r="B3" s="108">
        <v>100</v>
      </c>
      <c r="C3" s="109" t="s">
        <v>70</v>
      </c>
      <c r="D3" s="109" t="s">
        <v>70</v>
      </c>
      <c r="E3" s="110" t="s">
        <v>111</v>
      </c>
      <c r="F3" s="110" t="s">
        <v>49</v>
      </c>
      <c r="G3" s="110" t="s">
        <v>324</v>
      </c>
      <c r="H3" s="110" t="s">
        <v>190</v>
      </c>
      <c r="I3" s="174" t="s">
        <v>665</v>
      </c>
      <c r="J3" s="131"/>
      <c r="K3" s="111" t="s">
        <v>633</v>
      </c>
      <c r="L3" s="107"/>
      <c r="M3" s="138">
        <v>100</v>
      </c>
    </row>
    <row r="4" spans="2:13" ht="63" x14ac:dyDescent="0.25">
      <c r="B4" s="108">
        <v>101</v>
      </c>
      <c r="C4" s="109" t="s">
        <v>70</v>
      </c>
      <c r="D4" s="109" t="s">
        <v>70</v>
      </c>
      <c r="E4" s="110" t="s">
        <v>111</v>
      </c>
      <c r="F4" s="110" t="s">
        <v>49</v>
      </c>
      <c r="G4" s="110" t="s">
        <v>324</v>
      </c>
      <c r="H4" s="110" t="s">
        <v>190</v>
      </c>
      <c r="I4" s="174" t="s">
        <v>665</v>
      </c>
      <c r="J4" s="131"/>
      <c r="K4" s="111" t="s">
        <v>633</v>
      </c>
      <c r="L4" s="107"/>
      <c r="M4" s="138">
        <v>101</v>
      </c>
    </row>
    <row r="5" spans="2:13" ht="63" x14ac:dyDescent="0.25">
      <c r="B5" s="108">
        <v>141</v>
      </c>
      <c r="C5" s="17" t="s">
        <v>50</v>
      </c>
      <c r="D5" s="17" t="s">
        <v>50</v>
      </c>
      <c r="E5" s="112" t="s">
        <v>319</v>
      </c>
      <c r="F5" s="113" t="s">
        <v>49</v>
      </c>
      <c r="G5" s="112" t="s">
        <v>324</v>
      </c>
      <c r="H5" s="110" t="s">
        <v>159</v>
      </c>
      <c r="I5" s="174" t="s">
        <v>634</v>
      </c>
      <c r="J5" s="131">
        <v>44081</v>
      </c>
      <c r="K5" s="100" t="s">
        <v>668</v>
      </c>
      <c r="L5" s="107"/>
      <c r="M5" s="138">
        <v>141</v>
      </c>
    </row>
    <row r="6" spans="2:13" ht="63" x14ac:dyDescent="0.25">
      <c r="B6" s="108">
        <v>142</v>
      </c>
      <c r="C6" s="17" t="s">
        <v>50</v>
      </c>
      <c r="D6" s="17" t="s">
        <v>50</v>
      </c>
      <c r="E6" s="112" t="s">
        <v>319</v>
      </c>
      <c r="F6" s="113" t="s">
        <v>49</v>
      </c>
      <c r="G6" s="112" t="s">
        <v>239</v>
      </c>
      <c r="H6" s="110" t="s">
        <v>159</v>
      </c>
      <c r="I6" s="174" t="s">
        <v>665</v>
      </c>
      <c r="J6" s="131"/>
      <c r="K6" s="111"/>
      <c r="L6" s="107"/>
      <c r="M6" s="138">
        <v>142</v>
      </c>
    </row>
    <row r="7" spans="2:13" ht="63" x14ac:dyDescent="0.25">
      <c r="B7" s="108">
        <v>143</v>
      </c>
      <c r="C7" s="17" t="s">
        <v>70</v>
      </c>
      <c r="D7" s="17" t="s">
        <v>70</v>
      </c>
      <c r="E7" s="112" t="s">
        <v>43</v>
      </c>
      <c r="F7" s="113" t="s">
        <v>49</v>
      </c>
      <c r="G7" s="112" t="s">
        <v>324</v>
      </c>
      <c r="H7" s="110" t="s">
        <v>159</v>
      </c>
      <c r="I7" s="174" t="s">
        <v>665</v>
      </c>
      <c r="J7" s="131"/>
      <c r="K7" s="111"/>
      <c r="L7" s="107"/>
      <c r="M7" s="138">
        <v>143</v>
      </c>
    </row>
    <row r="8" spans="2:13" ht="63" x14ac:dyDescent="0.25">
      <c r="B8" s="108">
        <v>146</v>
      </c>
      <c r="C8" s="17" t="s">
        <v>50</v>
      </c>
      <c r="D8" s="17" t="s">
        <v>50</v>
      </c>
      <c r="E8" s="110" t="s">
        <v>318</v>
      </c>
      <c r="F8" s="113" t="s">
        <v>49</v>
      </c>
      <c r="G8" s="110" t="s">
        <v>324</v>
      </c>
      <c r="H8" s="110" t="s">
        <v>159</v>
      </c>
      <c r="I8" s="174" t="s">
        <v>634</v>
      </c>
      <c r="J8" s="131">
        <v>44081</v>
      </c>
      <c r="K8" s="100" t="s">
        <v>668</v>
      </c>
      <c r="L8" s="107"/>
      <c r="M8" s="138">
        <v>146</v>
      </c>
    </row>
    <row r="9" spans="2:13" ht="75" x14ac:dyDescent="0.25">
      <c r="B9" s="108">
        <v>147</v>
      </c>
      <c r="C9" s="17" t="s">
        <v>50</v>
      </c>
      <c r="D9" s="17" t="s">
        <v>50</v>
      </c>
      <c r="E9" s="110" t="s">
        <v>318</v>
      </c>
      <c r="F9" s="113" t="s">
        <v>49</v>
      </c>
      <c r="G9" s="110" t="s">
        <v>324</v>
      </c>
      <c r="H9" s="110" t="s">
        <v>159</v>
      </c>
      <c r="I9" s="174" t="s">
        <v>634</v>
      </c>
      <c r="J9" s="131">
        <v>44081</v>
      </c>
      <c r="K9" s="111" t="s">
        <v>669</v>
      </c>
      <c r="L9" s="107"/>
      <c r="M9" s="138">
        <v>147</v>
      </c>
    </row>
    <row r="10" spans="2:13" ht="63" x14ac:dyDescent="0.25">
      <c r="B10" s="108">
        <v>148</v>
      </c>
      <c r="C10" s="17" t="s">
        <v>50</v>
      </c>
      <c r="D10" s="17" t="s">
        <v>50</v>
      </c>
      <c r="E10" s="110" t="s">
        <v>318</v>
      </c>
      <c r="F10" s="113" t="s">
        <v>49</v>
      </c>
      <c r="G10" s="110" t="s">
        <v>324</v>
      </c>
      <c r="H10" s="110" t="s">
        <v>159</v>
      </c>
      <c r="I10" s="174" t="s">
        <v>634</v>
      </c>
      <c r="J10" s="131"/>
      <c r="K10" s="111"/>
      <c r="L10" s="107"/>
      <c r="M10" s="138">
        <v>148</v>
      </c>
    </row>
    <row r="11" spans="2:13" ht="63" x14ac:dyDescent="0.25">
      <c r="B11" s="108">
        <v>149</v>
      </c>
      <c r="C11" s="17" t="s">
        <v>50</v>
      </c>
      <c r="D11" s="17" t="s">
        <v>50</v>
      </c>
      <c r="E11" s="110" t="s">
        <v>318</v>
      </c>
      <c r="F11" s="113" t="s">
        <v>49</v>
      </c>
      <c r="G11" s="110" t="s">
        <v>324</v>
      </c>
      <c r="H11" s="110" t="s">
        <v>159</v>
      </c>
      <c r="I11" s="174" t="s">
        <v>634</v>
      </c>
      <c r="J11" s="131">
        <v>44081</v>
      </c>
      <c r="K11" s="100" t="s">
        <v>668</v>
      </c>
      <c r="L11" s="107"/>
      <c r="M11" s="138">
        <v>149</v>
      </c>
    </row>
    <row r="12" spans="2:13" ht="63" x14ac:dyDescent="0.25">
      <c r="B12" s="108">
        <v>150</v>
      </c>
      <c r="C12" s="17" t="s">
        <v>50</v>
      </c>
      <c r="D12" s="17" t="s">
        <v>50</v>
      </c>
      <c r="E12" s="110" t="s">
        <v>318</v>
      </c>
      <c r="F12" s="113" t="s">
        <v>49</v>
      </c>
      <c r="G12" s="110" t="s">
        <v>324</v>
      </c>
      <c r="H12" s="110" t="s">
        <v>159</v>
      </c>
      <c r="I12" s="174" t="s">
        <v>634</v>
      </c>
      <c r="J12" s="131">
        <v>44078</v>
      </c>
      <c r="K12" s="100" t="s">
        <v>668</v>
      </c>
      <c r="L12" s="107"/>
      <c r="M12" s="138">
        <v>150</v>
      </c>
    </row>
    <row r="13" spans="2:13" ht="63" x14ac:dyDescent="0.25">
      <c r="B13" s="108">
        <v>151</v>
      </c>
      <c r="C13" s="17" t="s">
        <v>50</v>
      </c>
      <c r="D13" s="17" t="s">
        <v>50</v>
      </c>
      <c r="E13" s="110" t="s">
        <v>318</v>
      </c>
      <c r="F13" s="113" t="s">
        <v>49</v>
      </c>
      <c r="G13" s="110" t="s">
        <v>324</v>
      </c>
      <c r="H13" s="110" t="s">
        <v>159</v>
      </c>
      <c r="I13" s="174" t="s">
        <v>670</v>
      </c>
      <c r="J13" s="131">
        <v>44046</v>
      </c>
      <c r="K13" s="100" t="s">
        <v>668</v>
      </c>
      <c r="L13" s="107"/>
      <c r="M13" s="138">
        <v>151</v>
      </c>
    </row>
    <row r="14" spans="2:13" ht="63" x14ac:dyDescent="0.25">
      <c r="B14" s="108">
        <v>155</v>
      </c>
      <c r="C14" s="17" t="s">
        <v>50</v>
      </c>
      <c r="D14" s="17" t="s">
        <v>50</v>
      </c>
      <c r="E14" s="112" t="s">
        <v>319</v>
      </c>
      <c r="F14" s="113" t="s">
        <v>49</v>
      </c>
      <c r="G14" s="112" t="s">
        <v>324</v>
      </c>
      <c r="H14" s="110" t="s">
        <v>159</v>
      </c>
      <c r="I14" s="174" t="s">
        <v>670</v>
      </c>
      <c r="J14" s="131">
        <v>44046</v>
      </c>
      <c r="K14" s="100" t="s">
        <v>668</v>
      </c>
      <c r="L14" s="107"/>
      <c r="M14" s="138">
        <v>155</v>
      </c>
    </row>
    <row r="15" spans="2:13" ht="63" x14ac:dyDescent="0.25">
      <c r="B15" s="108">
        <v>179</v>
      </c>
      <c r="C15" s="109" t="s">
        <v>70</v>
      </c>
      <c r="D15" s="109" t="s">
        <v>70</v>
      </c>
      <c r="E15" s="17" t="s">
        <v>89</v>
      </c>
      <c r="F15" s="112" t="s">
        <v>145</v>
      </c>
      <c r="G15" s="113" t="s">
        <v>324</v>
      </c>
      <c r="H15" s="110" t="s">
        <v>159</v>
      </c>
      <c r="I15" s="174" t="s">
        <v>634</v>
      </c>
      <c r="J15" s="131">
        <v>44047</v>
      </c>
      <c r="K15" s="147" t="s">
        <v>666</v>
      </c>
      <c r="L15" s="107"/>
      <c r="M15" s="138">
        <v>179</v>
      </c>
    </row>
    <row r="16" spans="2:13" ht="126" x14ac:dyDescent="0.25">
      <c r="B16" s="115">
        <v>186</v>
      </c>
      <c r="C16" s="109" t="s">
        <v>227</v>
      </c>
      <c r="D16" s="109" t="s">
        <v>227</v>
      </c>
      <c r="E16" s="112" t="s">
        <v>76</v>
      </c>
      <c r="F16" s="112" t="s">
        <v>83</v>
      </c>
      <c r="G16" s="112" t="s">
        <v>326</v>
      </c>
      <c r="H16" s="110" t="s">
        <v>159</v>
      </c>
      <c r="I16" s="174" t="s">
        <v>634</v>
      </c>
      <c r="J16" s="131">
        <v>44026</v>
      </c>
      <c r="K16" s="111" t="s">
        <v>635</v>
      </c>
      <c r="L16" s="107"/>
      <c r="M16" s="142">
        <v>186</v>
      </c>
    </row>
    <row r="17" spans="2:13" ht="47.25" x14ac:dyDescent="0.25">
      <c r="B17" s="148">
        <v>273</v>
      </c>
      <c r="C17" s="109" t="s">
        <v>38</v>
      </c>
      <c r="D17" s="109" t="s">
        <v>38</v>
      </c>
      <c r="E17" s="17" t="s">
        <v>84</v>
      </c>
      <c r="F17" s="110" t="s">
        <v>118</v>
      </c>
      <c r="G17" s="110" t="s">
        <v>117</v>
      </c>
      <c r="H17" s="110" t="s">
        <v>159</v>
      </c>
      <c r="I17" s="174" t="s">
        <v>634</v>
      </c>
      <c r="J17" s="131">
        <v>44062</v>
      </c>
      <c r="K17" s="137">
        <v>44062</v>
      </c>
      <c r="L17" s="107"/>
    </row>
    <row r="18" spans="2:13" ht="63" x14ac:dyDescent="0.25">
      <c r="B18" s="148">
        <v>273</v>
      </c>
      <c r="C18" s="109" t="s">
        <v>38</v>
      </c>
      <c r="D18" s="109" t="s">
        <v>38</v>
      </c>
      <c r="E18" s="17" t="s">
        <v>84</v>
      </c>
      <c r="F18" s="110" t="s">
        <v>122</v>
      </c>
      <c r="G18" s="110" t="s">
        <v>121</v>
      </c>
      <c r="H18" s="110" t="s">
        <v>159</v>
      </c>
      <c r="I18" s="174" t="s">
        <v>634</v>
      </c>
      <c r="J18" s="131">
        <v>44088</v>
      </c>
      <c r="K18" s="137">
        <v>44088</v>
      </c>
      <c r="L18" s="107"/>
    </row>
    <row r="19" spans="2:13" ht="63" x14ac:dyDescent="0.25">
      <c r="B19" s="148">
        <v>274</v>
      </c>
      <c r="C19" s="109" t="s">
        <v>38</v>
      </c>
      <c r="D19" s="109" t="s">
        <v>38</v>
      </c>
      <c r="E19" s="17" t="s">
        <v>84</v>
      </c>
      <c r="F19" s="110" t="s">
        <v>122</v>
      </c>
      <c r="G19" s="110" t="s">
        <v>121</v>
      </c>
      <c r="H19" s="110" t="s">
        <v>159</v>
      </c>
      <c r="I19" s="174" t="s">
        <v>634</v>
      </c>
      <c r="J19" s="131">
        <v>44062</v>
      </c>
      <c r="K19" s="137">
        <v>44062</v>
      </c>
      <c r="L19" s="107"/>
    </row>
    <row r="20" spans="2:13" ht="63" x14ac:dyDescent="0.25">
      <c r="B20" s="148">
        <v>275</v>
      </c>
      <c r="C20" s="109" t="s">
        <v>38</v>
      </c>
      <c r="D20" s="109" t="s">
        <v>38</v>
      </c>
      <c r="E20" s="17" t="s">
        <v>84</v>
      </c>
      <c r="F20" s="110" t="s">
        <v>122</v>
      </c>
      <c r="G20" s="110" t="s">
        <v>121</v>
      </c>
      <c r="H20" s="110" t="s">
        <v>159</v>
      </c>
      <c r="I20" s="174" t="s">
        <v>634</v>
      </c>
      <c r="J20" s="131">
        <v>44062</v>
      </c>
      <c r="K20" s="137">
        <v>44062</v>
      </c>
      <c r="L20" s="107"/>
    </row>
    <row r="21" spans="2:13" ht="45" x14ac:dyDescent="0.25">
      <c r="B21" s="148">
        <v>280</v>
      </c>
      <c r="C21" s="109" t="s">
        <v>227</v>
      </c>
      <c r="D21" s="109" t="s">
        <v>227</v>
      </c>
      <c r="E21" s="17" t="s">
        <v>289</v>
      </c>
      <c r="F21" s="112" t="s">
        <v>123</v>
      </c>
      <c r="G21" s="112" t="s">
        <v>327</v>
      </c>
      <c r="H21" s="110" t="s">
        <v>159</v>
      </c>
      <c r="I21" s="174" t="s">
        <v>634</v>
      </c>
      <c r="J21" s="131">
        <v>44015</v>
      </c>
      <c r="K21" s="111" t="s">
        <v>635</v>
      </c>
      <c r="L21" s="107"/>
    </row>
    <row r="22" spans="2:13" ht="78.75" x14ac:dyDescent="0.25">
      <c r="B22" s="108">
        <v>304</v>
      </c>
      <c r="C22" s="109" t="s">
        <v>321</v>
      </c>
      <c r="D22" s="109" t="s">
        <v>321</v>
      </c>
      <c r="E22" s="17" t="s">
        <v>161</v>
      </c>
      <c r="F22" s="116" t="s">
        <v>167</v>
      </c>
      <c r="G22" s="116" t="s">
        <v>322</v>
      </c>
      <c r="H22" s="110" t="s">
        <v>190</v>
      </c>
      <c r="I22" s="174" t="s">
        <v>636</v>
      </c>
      <c r="J22" s="131">
        <v>44029</v>
      </c>
      <c r="K22" s="111" t="s">
        <v>637</v>
      </c>
      <c r="L22" s="107" t="s">
        <v>604</v>
      </c>
      <c r="M22" s="138">
        <v>304</v>
      </c>
    </row>
    <row r="23" spans="2:13" ht="78.75" x14ac:dyDescent="0.25">
      <c r="B23" s="108">
        <v>307</v>
      </c>
      <c r="C23" s="109" t="s">
        <v>321</v>
      </c>
      <c r="D23" s="109" t="s">
        <v>321</v>
      </c>
      <c r="E23" s="17" t="s">
        <v>161</v>
      </c>
      <c r="F23" s="116" t="s">
        <v>167</v>
      </c>
      <c r="G23" s="116" t="s">
        <v>322</v>
      </c>
      <c r="H23" s="110" t="s">
        <v>190</v>
      </c>
      <c r="I23" s="174" t="s">
        <v>636</v>
      </c>
      <c r="J23" s="131" t="s">
        <v>658</v>
      </c>
      <c r="K23" s="114" t="s">
        <v>657</v>
      </c>
      <c r="L23" s="107"/>
      <c r="M23" s="138">
        <v>307</v>
      </c>
    </row>
    <row r="24" spans="2:13" ht="47.25" x14ac:dyDescent="0.25">
      <c r="B24" s="108">
        <v>316</v>
      </c>
      <c r="C24" s="109" t="s">
        <v>95</v>
      </c>
      <c r="D24" s="109" t="s">
        <v>95</v>
      </c>
      <c r="E24" s="17" t="s">
        <v>124</v>
      </c>
      <c r="F24" s="112" t="s">
        <v>86</v>
      </c>
      <c r="G24" s="116" t="s">
        <v>331</v>
      </c>
      <c r="H24" s="110" t="s">
        <v>190</v>
      </c>
      <c r="I24" s="174" t="s">
        <v>648</v>
      </c>
      <c r="J24" s="131">
        <v>44033</v>
      </c>
      <c r="K24" s="137">
        <v>44062</v>
      </c>
      <c r="L24" s="107"/>
    </row>
    <row r="25" spans="2:13" ht="47.25" x14ac:dyDescent="0.25">
      <c r="B25" s="108">
        <v>316</v>
      </c>
      <c r="C25" s="109" t="s">
        <v>95</v>
      </c>
      <c r="D25" s="109" t="s">
        <v>95</v>
      </c>
      <c r="E25" s="17" t="s">
        <v>124</v>
      </c>
      <c r="F25" s="112" t="s">
        <v>86</v>
      </c>
      <c r="G25" s="116" t="s">
        <v>331</v>
      </c>
      <c r="H25" s="110" t="s">
        <v>190</v>
      </c>
      <c r="I25" s="174" t="s">
        <v>648</v>
      </c>
      <c r="J25" s="131">
        <v>44033</v>
      </c>
      <c r="K25" s="137">
        <v>44062</v>
      </c>
      <c r="L25" s="107"/>
    </row>
    <row r="26" spans="2:13" ht="45" x14ac:dyDescent="0.25">
      <c r="B26" s="108">
        <v>322</v>
      </c>
      <c r="C26" s="109" t="s">
        <v>61</v>
      </c>
      <c r="D26" s="109" t="s">
        <v>61</v>
      </c>
      <c r="E26" s="17" t="s">
        <v>175</v>
      </c>
      <c r="F26" s="17" t="s">
        <v>62</v>
      </c>
      <c r="G26" s="17" t="s">
        <v>323</v>
      </c>
      <c r="H26" s="110" t="s">
        <v>190</v>
      </c>
      <c r="I26" s="174" t="s">
        <v>638</v>
      </c>
      <c r="J26" s="131">
        <v>44001</v>
      </c>
      <c r="K26" s="111"/>
      <c r="L26" s="107"/>
      <c r="M26" s="138"/>
    </row>
    <row r="27" spans="2:13" ht="47.25" x14ac:dyDescent="0.25">
      <c r="B27" s="108">
        <v>323</v>
      </c>
      <c r="C27" s="109" t="s">
        <v>60</v>
      </c>
      <c r="D27" s="109" t="s">
        <v>60</v>
      </c>
      <c r="E27" s="17" t="s">
        <v>218</v>
      </c>
      <c r="F27" s="112" t="s">
        <v>86</v>
      </c>
      <c r="G27" s="116" t="s">
        <v>331</v>
      </c>
      <c r="H27" s="110" t="s">
        <v>190</v>
      </c>
      <c r="I27" s="174" t="s">
        <v>634</v>
      </c>
      <c r="J27" s="131">
        <v>44033</v>
      </c>
      <c r="K27" s="111" t="s">
        <v>659</v>
      </c>
      <c r="L27" s="107"/>
      <c r="M27" s="138">
        <v>323</v>
      </c>
    </row>
    <row r="28" spans="2:13" ht="47.25" x14ac:dyDescent="0.25">
      <c r="B28" s="108">
        <v>323</v>
      </c>
      <c r="C28" s="109" t="s">
        <v>60</v>
      </c>
      <c r="D28" s="109" t="s">
        <v>60</v>
      </c>
      <c r="E28" s="17" t="s">
        <v>218</v>
      </c>
      <c r="F28" s="112" t="s">
        <v>86</v>
      </c>
      <c r="G28" s="116" t="s">
        <v>331</v>
      </c>
      <c r="H28" s="110" t="s">
        <v>190</v>
      </c>
      <c r="I28" s="174" t="s">
        <v>634</v>
      </c>
      <c r="J28" s="131">
        <v>44033</v>
      </c>
      <c r="K28" s="111" t="s">
        <v>659</v>
      </c>
      <c r="L28" s="107"/>
      <c r="M28" s="138">
        <v>323</v>
      </c>
    </row>
    <row r="29" spans="2:13" ht="47.25" x14ac:dyDescent="0.25">
      <c r="B29" s="115">
        <v>333</v>
      </c>
      <c r="C29" s="17" t="s">
        <v>104</v>
      </c>
      <c r="D29" s="17" t="s">
        <v>104</v>
      </c>
      <c r="E29" s="17" t="s">
        <v>89</v>
      </c>
      <c r="F29" s="17" t="s">
        <v>114</v>
      </c>
      <c r="G29" s="17" t="s">
        <v>330</v>
      </c>
      <c r="H29" s="110" t="s">
        <v>190</v>
      </c>
      <c r="I29" s="174" t="s">
        <v>634</v>
      </c>
      <c r="J29" s="131">
        <v>44045</v>
      </c>
      <c r="K29" s="137">
        <v>44054</v>
      </c>
      <c r="L29" s="107"/>
    </row>
    <row r="30" spans="2:13" ht="47.25" x14ac:dyDescent="0.25">
      <c r="B30" s="115">
        <v>333</v>
      </c>
      <c r="C30" s="17" t="s">
        <v>104</v>
      </c>
      <c r="D30" s="17" t="s">
        <v>104</v>
      </c>
      <c r="E30" s="17" t="s">
        <v>89</v>
      </c>
      <c r="F30" s="17" t="s">
        <v>114</v>
      </c>
      <c r="G30" s="17" t="s">
        <v>330</v>
      </c>
      <c r="H30" s="110" t="s">
        <v>190</v>
      </c>
      <c r="I30" s="174" t="s">
        <v>634</v>
      </c>
      <c r="J30" s="131">
        <v>44045</v>
      </c>
      <c r="K30" s="137">
        <v>44054</v>
      </c>
      <c r="L30" s="107"/>
    </row>
    <row r="31" spans="2:13" ht="47.25" x14ac:dyDescent="0.25">
      <c r="B31" s="115">
        <v>334</v>
      </c>
      <c r="C31" s="78" t="s">
        <v>104</v>
      </c>
      <c r="D31" s="78" t="s">
        <v>104</v>
      </c>
      <c r="E31" s="78" t="s">
        <v>89</v>
      </c>
      <c r="F31" s="78" t="s">
        <v>114</v>
      </c>
      <c r="G31" s="78" t="s">
        <v>330</v>
      </c>
      <c r="H31" s="116" t="s">
        <v>190</v>
      </c>
      <c r="I31" s="174" t="s">
        <v>1236</v>
      </c>
      <c r="J31" s="131">
        <v>44045</v>
      </c>
      <c r="K31" s="111"/>
      <c r="L31" s="107"/>
      <c r="M31" s="142">
        <v>334</v>
      </c>
    </row>
    <row r="32" spans="2:13" ht="63" x14ac:dyDescent="0.25">
      <c r="B32" s="108">
        <v>646</v>
      </c>
      <c r="C32" s="109" t="s">
        <v>70</v>
      </c>
      <c r="D32" s="109" t="s">
        <v>70</v>
      </c>
      <c r="E32" s="17" t="s">
        <v>43</v>
      </c>
      <c r="F32" s="116" t="s">
        <v>205</v>
      </c>
      <c r="G32" s="116" t="s">
        <v>324</v>
      </c>
      <c r="H32" s="110" t="s">
        <v>190</v>
      </c>
      <c r="I32" s="174" t="s">
        <v>634</v>
      </c>
      <c r="J32" s="131">
        <v>44047</v>
      </c>
      <c r="K32" s="147" t="s">
        <v>666</v>
      </c>
      <c r="L32" s="107"/>
      <c r="M32" s="138">
        <v>646</v>
      </c>
    </row>
    <row r="33" spans="2:13" ht="63" x14ac:dyDescent="0.25">
      <c r="B33" s="108">
        <v>647</v>
      </c>
      <c r="C33" s="109" t="s">
        <v>70</v>
      </c>
      <c r="D33" s="109" t="s">
        <v>70</v>
      </c>
      <c r="E33" s="17" t="s">
        <v>43</v>
      </c>
      <c r="F33" s="116" t="s">
        <v>205</v>
      </c>
      <c r="G33" s="116" t="s">
        <v>324</v>
      </c>
      <c r="H33" s="110" t="s">
        <v>190</v>
      </c>
      <c r="I33" s="174" t="s">
        <v>634</v>
      </c>
      <c r="J33" s="131">
        <v>44046</v>
      </c>
      <c r="K33" s="147" t="s">
        <v>666</v>
      </c>
      <c r="L33" s="107"/>
      <c r="M33" s="138">
        <v>647</v>
      </c>
    </row>
    <row r="34" spans="2:13" ht="63" x14ac:dyDescent="0.25">
      <c r="B34" s="108">
        <v>649</v>
      </c>
      <c r="C34" s="109" t="s">
        <v>70</v>
      </c>
      <c r="D34" s="109" t="s">
        <v>70</v>
      </c>
      <c r="E34" s="17" t="s">
        <v>43</v>
      </c>
      <c r="F34" s="116" t="s">
        <v>205</v>
      </c>
      <c r="G34" s="116" t="s">
        <v>324</v>
      </c>
      <c r="H34" s="110" t="s">
        <v>190</v>
      </c>
      <c r="I34" s="174" t="s">
        <v>634</v>
      </c>
      <c r="J34" s="131">
        <v>44047</v>
      </c>
      <c r="K34" s="147" t="s">
        <v>667</v>
      </c>
      <c r="L34" s="107"/>
      <c r="M34" s="138">
        <v>649</v>
      </c>
    </row>
    <row r="35" spans="2:13" ht="63" x14ac:dyDescent="0.25">
      <c r="B35" s="108">
        <v>650</v>
      </c>
      <c r="C35" s="109" t="s">
        <v>70</v>
      </c>
      <c r="D35" s="109" t="s">
        <v>70</v>
      </c>
      <c r="E35" s="17" t="s">
        <v>43</v>
      </c>
      <c r="F35" s="116" t="s">
        <v>205</v>
      </c>
      <c r="G35" s="116" t="s">
        <v>324</v>
      </c>
      <c r="H35" s="110" t="s">
        <v>190</v>
      </c>
      <c r="I35" s="174" t="s">
        <v>634</v>
      </c>
      <c r="J35" s="131">
        <v>44047</v>
      </c>
      <c r="K35" s="147" t="s">
        <v>647</v>
      </c>
      <c r="L35" s="107"/>
      <c r="M35" s="138">
        <v>650</v>
      </c>
    </row>
    <row r="36" spans="2:13" ht="63" x14ac:dyDescent="0.25">
      <c r="B36" s="108">
        <v>653</v>
      </c>
      <c r="C36" s="17" t="s">
        <v>70</v>
      </c>
      <c r="D36" s="17" t="s">
        <v>70</v>
      </c>
      <c r="E36" s="17" t="s">
        <v>43</v>
      </c>
      <c r="F36" s="17" t="s">
        <v>145</v>
      </c>
      <c r="G36" s="17" t="s">
        <v>324</v>
      </c>
      <c r="H36" s="110" t="s">
        <v>159</v>
      </c>
      <c r="I36" s="174" t="s">
        <v>634</v>
      </c>
      <c r="J36" s="131">
        <v>44051</v>
      </c>
      <c r="K36" s="147" t="s">
        <v>647</v>
      </c>
      <c r="L36" s="107"/>
      <c r="M36" s="138">
        <v>653</v>
      </c>
    </row>
    <row r="37" spans="2:13" ht="63" x14ac:dyDescent="0.25">
      <c r="B37" s="108">
        <v>655</v>
      </c>
      <c r="C37" s="17" t="s">
        <v>70</v>
      </c>
      <c r="D37" s="17" t="s">
        <v>70</v>
      </c>
      <c r="E37" s="17" t="s">
        <v>43</v>
      </c>
      <c r="F37" s="17" t="s">
        <v>145</v>
      </c>
      <c r="G37" s="17" t="s">
        <v>324</v>
      </c>
      <c r="H37" s="110" t="s">
        <v>159</v>
      </c>
      <c r="I37" s="174" t="s">
        <v>665</v>
      </c>
      <c r="J37" s="131"/>
      <c r="K37" s="111"/>
      <c r="L37" s="107"/>
      <c r="M37" s="138">
        <v>655</v>
      </c>
    </row>
    <row r="38" spans="2:13" ht="63" x14ac:dyDescent="0.25">
      <c r="B38" s="108">
        <v>656</v>
      </c>
      <c r="C38" s="17" t="s">
        <v>70</v>
      </c>
      <c r="D38" s="17" t="s">
        <v>70</v>
      </c>
      <c r="E38" s="17" t="s">
        <v>43</v>
      </c>
      <c r="F38" s="17" t="s">
        <v>145</v>
      </c>
      <c r="G38" s="17" t="s">
        <v>324</v>
      </c>
      <c r="H38" s="110" t="s">
        <v>159</v>
      </c>
      <c r="I38" s="174" t="s">
        <v>665</v>
      </c>
      <c r="J38" s="131"/>
      <c r="K38" s="111"/>
      <c r="L38" s="107"/>
      <c r="M38" s="138">
        <v>656</v>
      </c>
    </row>
    <row r="39" spans="2:13" ht="63" x14ac:dyDescent="0.25">
      <c r="B39" s="108">
        <v>657</v>
      </c>
      <c r="C39" s="17" t="s">
        <v>70</v>
      </c>
      <c r="D39" s="17" t="s">
        <v>70</v>
      </c>
      <c r="E39" s="17" t="s">
        <v>43</v>
      </c>
      <c r="F39" s="17" t="s">
        <v>49</v>
      </c>
      <c r="G39" s="17" t="s">
        <v>324</v>
      </c>
      <c r="H39" s="110" t="s">
        <v>159</v>
      </c>
      <c r="I39" s="174" t="s">
        <v>634</v>
      </c>
      <c r="J39" s="131">
        <v>44051</v>
      </c>
      <c r="K39" s="147" t="s">
        <v>647</v>
      </c>
      <c r="L39" s="107"/>
      <c r="M39" s="138">
        <v>657</v>
      </c>
    </row>
    <row r="40" spans="2:13" ht="63" x14ac:dyDescent="0.25">
      <c r="B40" s="108">
        <v>659</v>
      </c>
      <c r="C40" s="17" t="s">
        <v>70</v>
      </c>
      <c r="D40" s="17" t="s">
        <v>70</v>
      </c>
      <c r="E40" s="17" t="s">
        <v>43</v>
      </c>
      <c r="F40" s="17" t="s">
        <v>49</v>
      </c>
      <c r="G40" s="17" t="s">
        <v>324</v>
      </c>
      <c r="H40" s="110" t="s">
        <v>159</v>
      </c>
      <c r="I40" s="174" t="s">
        <v>665</v>
      </c>
      <c r="J40" s="131"/>
      <c r="K40" s="111"/>
      <c r="L40" s="107"/>
      <c r="M40" s="138">
        <v>659</v>
      </c>
    </row>
    <row r="41" spans="2:13" ht="47.25" x14ac:dyDescent="0.25">
      <c r="B41" s="108">
        <v>676</v>
      </c>
      <c r="C41" s="109" t="s">
        <v>61</v>
      </c>
      <c r="D41" s="109" t="s">
        <v>61</v>
      </c>
      <c r="E41" s="17" t="s">
        <v>175</v>
      </c>
      <c r="F41" s="17" t="s">
        <v>62</v>
      </c>
      <c r="G41" s="17" t="s">
        <v>336</v>
      </c>
      <c r="H41" s="116" t="s">
        <v>159</v>
      </c>
      <c r="I41" s="174" t="s">
        <v>665</v>
      </c>
      <c r="J41" s="131"/>
      <c r="K41" s="111"/>
      <c r="L41" s="107"/>
      <c r="M41" s="138">
        <v>676</v>
      </c>
    </row>
    <row r="42" spans="2:13" ht="110.25" x14ac:dyDescent="0.25">
      <c r="B42" s="148">
        <v>716</v>
      </c>
      <c r="C42" s="109" t="s">
        <v>105</v>
      </c>
      <c r="D42" s="109" t="s">
        <v>105</v>
      </c>
      <c r="E42" s="17" t="s">
        <v>176</v>
      </c>
      <c r="F42" s="17" t="s">
        <v>177</v>
      </c>
      <c r="G42" s="17" t="s">
        <v>332</v>
      </c>
      <c r="H42" s="116" t="s">
        <v>159</v>
      </c>
      <c r="I42" s="174" t="s">
        <v>634</v>
      </c>
      <c r="J42" s="131">
        <v>44036</v>
      </c>
      <c r="K42" s="111" t="s">
        <v>641</v>
      </c>
      <c r="L42" s="107"/>
    </row>
    <row r="43" spans="2:13" ht="110.25" x14ac:dyDescent="0.25">
      <c r="B43" s="148">
        <v>716</v>
      </c>
      <c r="C43" s="109" t="s">
        <v>105</v>
      </c>
      <c r="D43" s="109" t="s">
        <v>105</v>
      </c>
      <c r="E43" s="17" t="s">
        <v>176</v>
      </c>
      <c r="F43" s="17" t="s">
        <v>177</v>
      </c>
      <c r="G43" s="17" t="s">
        <v>332</v>
      </c>
      <c r="H43" s="116" t="s">
        <v>159</v>
      </c>
      <c r="I43" s="174" t="s">
        <v>634</v>
      </c>
      <c r="J43" s="131">
        <v>44036</v>
      </c>
      <c r="K43" s="111" t="s">
        <v>641</v>
      </c>
      <c r="L43" s="107"/>
    </row>
    <row r="44" spans="2:13" ht="110.25" x14ac:dyDescent="0.25">
      <c r="B44" s="108">
        <v>725</v>
      </c>
      <c r="C44" s="109" t="s">
        <v>105</v>
      </c>
      <c r="D44" s="109" t="s">
        <v>105</v>
      </c>
      <c r="E44" s="17" t="s">
        <v>84</v>
      </c>
      <c r="F44" s="17" t="s">
        <v>177</v>
      </c>
      <c r="G44" s="17" t="s">
        <v>320</v>
      </c>
      <c r="H44" s="116" t="s">
        <v>159</v>
      </c>
      <c r="I44" s="174" t="s">
        <v>1237</v>
      </c>
      <c r="J44" s="131"/>
      <c r="K44" s="134" t="s">
        <v>639</v>
      </c>
      <c r="L44" s="107"/>
      <c r="M44" s="138">
        <v>725</v>
      </c>
    </row>
    <row r="45" spans="2:13" ht="63" x14ac:dyDescent="0.25">
      <c r="B45" s="115">
        <v>734</v>
      </c>
      <c r="C45" s="17" t="s">
        <v>104</v>
      </c>
      <c r="D45" s="17" t="s">
        <v>104</v>
      </c>
      <c r="E45" s="117" t="s">
        <v>152</v>
      </c>
      <c r="F45" s="17" t="s">
        <v>233</v>
      </c>
      <c r="G45" s="17" t="s">
        <v>329</v>
      </c>
      <c r="H45" s="110" t="s">
        <v>159</v>
      </c>
      <c r="I45" s="174" t="s">
        <v>1236</v>
      </c>
      <c r="J45" s="131">
        <v>44028</v>
      </c>
      <c r="K45" s="114"/>
      <c r="L45" s="107"/>
      <c r="M45" s="142">
        <v>734</v>
      </c>
    </row>
    <row r="46" spans="2:13" ht="60" x14ac:dyDescent="0.25">
      <c r="B46" s="115">
        <v>735</v>
      </c>
      <c r="C46" s="109" t="s">
        <v>50</v>
      </c>
      <c r="D46" s="109" t="s">
        <v>50</v>
      </c>
      <c r="E46" s="109" t="s">
        <v>317</v>
      </c>
      <c r="F46" s="109" t="s">
        <v>97</v>
      </c>
      <c r="G46" s="109" t="s">
        <v>325</v>
      </c>
      <c r="H46" s="110" t="s">
        <v>159</v>
      </c>
      <c r="I46" s="174" t="s">
        <v>670</v>
      </c>
      <c r="J46" s="131">
        <v>43994</v>
      </c>
      <c r="K46" s="114" t="s">
        <v>668</v>
      </c>
      <c r="L46" s="107"/>
      <c r="M46" s="142">
        <v>735</v>
      </c>
    </row>
    <row r="47" spans="2:13" ht="63" x14ac:dyDescent="0.25">
      <c r="B47" s="115">
        <v>735</v>
      </c>
      <c r="C47" s="109" t="s">
        <v>50</v>
      </c>
      <c r="D47" s="109" t="s">
        <v>50</v>
      </c>
      <c r="E47" s="109" t="s">
        <v>317</v>
      </c>
      <c r="F47" s="109" t="s">
        <v>49</v>
      </c>
      <c r="G47" s="109" t="s">
        <v>239</v>
      </c>
      <c r="H47" s="110" t="s">
        <v>159</v>
      </c>
      <c r="I47" s="174" t="s">
        <v>636</v>
      </c>
      <c r="J47" s="131">
        <v>44068</v>
      </c>
      <c r="K47" s="114"/>
      <c r="L47" s="107"/>
      <c r="M47" s="142">
        <v>735</v>
      </c>
    </row>
    <row r="48" spans="2:13" ht="47.25" x14ac:dyDescent="0.25">
      <c r="B48" s="118">
        <v>742</v>
      </c>
      <c r="C48" s="109" t="s">
        <v>50</v>
      </c>
      <c r="D48" s="109" t="s">
        <v>50</v>
      </c>
      <c r="E48" s="109" t="s">
        <v>161</v>
      </c>
      <c r="F48" s="109" t="s">
        <v>86</v>
      </c>
      <c r="G48" s="109" t="s">
        <v>331</v>
      </c>
      <c r="H48" s="110" t="s">
        <v>159</v>
      </c>
      <c r="I48" s="174" t="s">
        <v>638</v>
      </c>
      <c r="J48" s="131">
        <v>44033</v>
      </c>
      <c r="K48" s="114"/>
      <c r="L48" s="107"/>
      <c r="M48" s="144">
        <v>742</v>
      </c>
    </row>
    <row r="49" spans="1:13" ht="47.25" x14ac:dyDescent="0.25">
      <c r="B49" s="118">
        <v>742</v>
      </c>
      <c r="C49" s="109" t="s">
        <v>50</v>
      </c>
      <c r="D49" s="109" t="s">
        <v>50</v>
      </c>
      <c r="E49" s="109" t="s">
        <v>161</v>
      </c>
      <c r="F49" s="109" t="s">
        <v>86</v>
      </c>
      <c r="G49" s="109" t="s">
        <v>333</v>
      </c>
      <c r="H49" s="110" t="s">
        <v>159</v>
      </c>
      <c r="I49" s="174" t="s">
        <v>671</v>
      </c>
      <c r="J49" s="131"/>
      <c r="K49" s="114" t="s">
        <v>668</v>
      </c>
      <c r="L49" s="107"/>
    </row>
    <row r="50" spans="1:13" s="101" customFormat="1" ht="47.25" x14ac:dyDescent="0.25">
      <c r="A50" s="96"/>
      <c r="B50" s="150">
        <v>743</v>
      </c>
      <c r="C50" s="109" t="s">
        <v>104</v>
      </c>
      <c r="D50" s="109" t="s">
        <v>104</v>
      </c>
      <c r="E50" s="109" t="s">
        <v>89</v>
      </c>
      <c r="F50" s="109" t="s">
        <v>114</v>
      </c>
      <c r="G50" s="109" t="s">
        <v>279</v>
      </c>
      <c r="H50" s="110" t="s">
        <v>159</v>
      </c>
      <c r="I50" s="174"/>
      <c r="J50" s="131"/>
      <c r="K50" s="111" t="s">
        <v>640</v>
      </c>
      <c r="L50" s="107"/>
      <c r="M50" s="99">
        <v>743</v>
      </c>
    </row>
    <row r="51" spans="1:13" ht="47.25" x14ac:dyDescent="0.25">
      <c r="B51" s="150">
        <v>744</v>
      </c>
      <c r="C51" s="109" t="s">
        <v>104</v>
      </c>
      <c r="D51" s="109" t="s">
        <v>104</v>
      </c>
      <c r="E51" s="109" t="s">
        <v>89</v>
      </c>
      <c r="F51" s="109" t="s">
        <v>114</v>
      </c>
      <c r="G51" s="109" t="s">
        <v>279</v>
      </c>
      <c r="H51" s="110" t="s">
        <v>159</v>
      </c>
      <c r="I51" s="174"/>
      <c r="J51" s="131"/>
      <c r="K51" s="111" t="s">
        <v>640</v>
      </c>
      <c r="L51" s="107"/>
      <c r="M51" s="99">
        <v>744</v>
      </c>
    </row>
    <row r="52" spans="1:13" ht="47.25" x14ac:dyDescent="0.25">
      <c r="B52" s="119">
        <v>745</v>
      </c>
      <c r="C52" s="109" t="s">
        <v>104</v>
      </c>
      <c r="D52" s="109" t="s">
        <v>104</v>
      </c>
      <c r="E52" s="109" t="s">
        <v>89</v>
      </c>
      <c r="F52" s="109" t="s">
        <v>114</v>
      </c>
      <c r="G52" s="109" t="s">
        <v>279</v>
      </c>
      <c r="H52" s="110" t="s">
        <v>159</v>
      </c>
      <c r="I52" s="174"/>
      <c r="J52" s="131"/>
      <c r="K52" s="111" t="s">
        <v>640</v>
      </c>
      <c r="L52" s="107"/>
      <c r="M52" s="99">
        <v>745</v>
      </c>
    </row>
    <row r="53" spans="1:13" ht="47.25" x14ac:dyDescent="0.25">
      <c r="B53" s="150">
        <v>746</v>
      </c>
      <c r="C53" s="109" t="s">
        <v>104</v>
      </c>
      <c r="D53" s="109" t="s">
        <v>104</v>
      </c>
      <c r="E53" s="109" t="s">
        <v>89</v>
      </c>
      <c r="F53" s="109" t="s">
        <v>114</v>
      </c>
      <c r="G53" s="109" t="s">
        <v>279</v>
      </c>
      <c r="H53" s="110" t="s">
        <v>159</v>
      </c>
      <c r="I53" s="174"/>
      <c r="J53" s="131"/>
      <c r="K53" s="111" t="s">
        <v>640</v>
      </c>
      <c r="L53" s="107"/>
      <c r="M53" s="99">
        <v>746</v>
      </c>
    </row>
    <row r="54" spans="1:13" ht="47.25" x14ac:dyDescent="0.25">
      <c r="B54" s="118">
        <v>752</v>
      </c>
      <c r="C54" s="109" t="s">
        <v>105</v>
      </c>
      <c r="D54" s="109" t="s">
        <v>105</v>
      </c>
      <c r="E54" s="109" t="s">
        <v>84</v>
      </c>
      <c r="F54" s="109" t="s">
        <v>86</v>
      </c>
      <c r="G54" s="109" t="s">
        <v>331</v>
      </c>
      <c r="H54" s="110" t="s">
        <v>159</v>
      </c>
      <c r="I54" s="174" t="s">
        <v>634</v>
      </c>
      <c r="J54" s="131">
        <v>44033</v>
      </c>
      <c r="K54" s="111" t="s">
        <v>641</v>
      </c>
      <c r="L54" s="107"/>
      <c r="M54" s="144">
        <v>752</v>
      </c>
    </row>
    <row r="55" spans="1:13" ht="63" x14ac:dyDescent="0.25">
      <c r="B55" s="118">
        <v>752</v>
      </c>
      <c r="C55" s="109" t="s">
        <v>105</v>
      </c>
      <c r="D55" s="109" t="s">
        <v>105</v>
      </c>
      <c r="E55" s="109" t="s">
        <v>84</v>
      </c>
      <c r="F55" s="109" t="s">
        <v>37</v>
      </c>
      <c r="G55" s="109" t="s">
        <v>328</v>
      </c>
      <c r="H55" s="110" t="s">
        <v>159</v>
      </c>
      <c r="I55" s="174" t="s">
        <v>634</v>
      </c>
      <c r="J55" s="131">
        <v>44007</v>
      </c>
      <c r="K55" s="111" t="s">
        <v>641</v>
      </c>
      <c r="L55" s="107"/>
      <c r="M55" s="144">
        <v>752</v>
      </c>
    </row>
    <row r="56" spans="1:13" ht="47.25" x14ac:dyDescent="0.25">
      <c r="B56" s="118">
        <v>752</v>
      </c>
      <c r="C56" s="109" t="s">
        <v>105</v>
      </c>
      <c r="D56" s="109" t="s">
        <v>105</v>
      </c>
      <c r="E56" s="109" t="s">
        <v>84</v>
      </c>
      <c r="F56" s="109" t="s">
        <v>86</v>
      </c>
      <c r="G56" s="109" t="s">
        <v>331</v>
      </c>
      <c r="H56" s="110" t="s">
        <v>159</v>
      </c>
      <c r="I56" s="174" t="s">
        <v>634</v>
      </c>
      <c r="J56" s="131">
        <v>44033</v>
      </c>
      <c r="K56" s="111" t="s">
        <v>641</v>
      </c>
      <c r="L56" s="107"/>
      <c r="M56" s="144">
        <v>752</v>
      </c>
    </row>
    <row r="57" spans="1:13" ht="75" x14ac:dyDescent="0.25">
      <c r="B57" s="118">
        <v>752</v>
      </c>
      <c r="C57" s="109" t="s">
        <v>105</v>
      </c>
      <c r="D57" s="109" t="s">
        <v>105</v>
      </c>
      <c r="E57" s="109" t="s">
        <v>84</v>
      </c>
      <c r="F57" s="109" t="s">
        <v>338</v>
      </c>
      <c r="G57" s="109" t="s">
        <v>308</v>
      </c>
      <c r="H57" s="110" t="s">
        <v>159</v>
      </c>
      <c r="I57" s="174" t="s">
        <v>634</v>
      </c>
      <c r="J57" s="131">
        <v>44039</v>
      </c>
      <c r="K57" s="114" t="s">
        <v>642</v>
      </c>
      <c r="L57" s="107"/>
      <c r="M57" s="144">
        <v>752</v>
      </c>
    </row>
    <row r="58" spans="1:13" ht="47.25" x14ac:dyDescent="0.25">
      <c r="B58" s="118">
        <v>752</v>
      </c>
      <c r="C58" s="109" t="s">
        <v>105</v>
      </c>
      <c r="D58" s="109" t="s">
        <v>105</v>
      </c>
      <c r="E58" s="109" t="s">
        <v>84</v>
      </c>
      <c r="F58" s="109" t="s">
        <v>86</v>
      </c>
      <c r="G58" s="109" t="s">
        <v>331</v>
      </c>
      <c r="H58" s="110" t="s">
        <v>159</v>
      </c>
      <c r="I58" s="174" t="s">
        <v>634</v>
      </c>
      <c r="J58" s="131">
        <v>44033</v>
      </c>
      <c r="K58" s="111" t="s">
        <v>641</v>
      </c>
      <c r="L58" s="107"/>
      <c r="M58" s="144">
        <v>752</v>
      </c>
    </row>
    <row r="59" spans="1:13" ht="63" x14ac:dyDescent="0.25">
      <c r="B59" s="119">
        <v>753</v>
      </c>
      <c r="C59" s="109" t="s">
        <v>105</v>
      </c>
      <c r="D59" s="109" t="s">
        <v>105</v>
      </c>
      <c r="E59" s="109" t="s">
        <v>84</v>
      </c>
      <c r="F59" s="109" t="s">
        <v>49</v>
      </c>
      <c r="G59" s="109" t="s">
        <v>309</v>
      </c>
      <c r="H59" s="110" t="s">
        <v>159</v>
      </c>
      <c r="I59" s="174" t="s">
        <v>634</v>
      </c>
      <c r="J59" s="131">
        <v>44005</v>
      </c>
      <c r="K59" s="111" t="s">
        <v>641</v>
      </c>
      <c r="L59" s="107"/>
      <c r="M59" s="99">
        <v>753</v>
      </c>
    </row>
    <row r="60" spans="1:13" ht="47.25" x14ac:dyDescent="0.25">
      <c r="B60" s="119">
        <v>753</v>
      </c>
      <c r="C60" s="109" t="s">
        <v>105</v>
      </c>
      <c r="D60" s="109" t="s">
        <v>105</v>
      </c>
      <c r="E60" s="109" t="s">
        <v>84</v>
      </c>
      <c r="F60" s="109" t="s">
        <v>86</v>
      </c>
      <c r="G60" s="109" t="s">
        <v>331</v>
      </c>
      <c r="H60" s="110" t="s">
        <v>159</v>
      </c>
      <c r="I60" s="174" t="s">
        <v>634</v>
      </c>
      <c r="J60" s="131">
        <v>43962</v>
      </c>
      <c r="K60" s="111" t="s">
        <v>641</v>
      </c>
      <c r="L60" s="107"/>
      <c r="M60" s="99">
        <v>753</v>
      </c>
    </row>
    <row r="61" spans="1:13" ht="63" x14ac:dyDescent="0.25">
      <c r="B61" s="119">
        <v>753</v>
      </c>
      <c r="C61" s="109" t="s">
        <v>105</v>
      </c>
      <c r="D61" s="109" t="s">
        <v>105</v>
      </c>
      <c r="E61" s="109" t="s">
        <v>84</v>
      </c>
      <c r="F61" s="109" t="s">
        <v>37</v>
      </c>
      <c r="G61" s="109" t="s">
        <v>328</v>
      </c>
      <c r="H61" s="110" t="s">
        <v>159</v>
      </c>
      <c r="I61" s="174" t="s">
        <v>634</v>
      </c>
      <c r="J61" s="131">
        <v>44007</v>
      </c>
      <c r="K61" s="111" t="s">
        <v>641</v>
      </c>
      <c r="L61" s="107"/>
      <c r="M61" s="99">
        <v>753</v>
      </c>
    </row>
    <row r="62" spans="1:13" ht="47.25" x14ac:dyDescent="0.25">
      <c r="B62" s="119">
        <v>753</v>
      </c>
      <c r="C62" s="109" t="s">
        <v>105</v>
      </c>
      <c r="D62" s="109" t="s">
        <v>105</v>
      </c>
      <c r="E62" s="109" t="s">
        <v>84</v>
      </c>
      <c r="F62" s="109" t="s">
        <v>338</v>
      </c>
      <c r="G62" s="109" t="s">
        <v>308</v>
      </c>
      <c r="H62" s="110" t="s">
        <v>159</v>
      </c>
      <c r="I62" s="174" t="s">
        <v>634</v>
      </c>
      <c r="J62" s="131" t="s">
        <v>643</v>
      </c>
      <c r="K62" s="111" t="s">
        <v>641</v>
      </c>
      <c r="L62" s="107"/>
      <c r="M62" s="99">
        <v>753</v>
      </c>
    </row>
    <row r="63" spans="1:13" ht="63" x14ac:dyDescent="0.25">
      <c r="B63" s="119">
        <v>753</v>
      </c>
      <c r="C63" s="109" t="s">
        <v>105</v>
      </c>
      <c r="D63" s="109" t="s">
        <v>105</v>
      </c>
      <c r="E63" s="109" t="s">
        <v>84</v>
      </c>
      <c r="F63" s="109" t="s">
        <v>49</v>
      </c>
      <c r="G63" s="109" t="s">
        <v>309</v>
      </c>
      <c r="H63" s="110" t="s">
        <v>159</v>
      </c>
      <c r="I63" s="174" t="s">
        <v>638</v>
      </c>
      <c r="J63" s="131">
        <v>44005</v>
      </c>
      <c r="K63" s="111"/>
      <c r="L63" s="107"/>
      <c r="M63" s="99">
        <v>753</v>
      </c>
    </row>
    <row r="64" spans="1:13" ht="63" x14ac:dyDescent="0.25">
      <c r="B64" s="149">
        <v>756</v>
      </c>
      <c r="C64" s="109" t="s">
        <v>105</v>
      </c>
      <c r="D64" s="109" t="s">
        <v>105</v>
      </c>
      <c r="E64" s="109" t="s">
        <v>84</v>
      </c>
      <c r="F64" s="109" t="s">
        <v>37</v>
      </c>
      <c r="G64" s="109" t="s">
        <v>328</v>
      </c>
      <c r="H64" s="110" t="s">
        <v>159</v>
      </c>
      <c r="I64" s="174" t="s">
        <v>634</v>
      </c>
      <c r="J64" s="131">
        <v>44012</v>
      </c>
      <c r="K64" s="111" t="s">
        <v>641</v>
      </c>
      <c r="L64" s="107" t="s">
        <v>604</v>
      </c>
      <c r="M64" s="99">
        <v>756</v>
      </c>
    </row>
    <row r="65" spans="1:13" ht="47.25" x14ac:dyDescent="0.25">
      <c r="A65" s="201"/>
      <c r="B65" s="119">
        <v>757</v>
      </c>
      <c r="C65" s="109" t="s">
        <v>104</v>
      </c>
      <c r="D65" s="109" t="s">
        <v>104</v>
      </c>
      <c r="E65" s="109" t="s">
        <v>152</v>
      </c>
      <c r="F65" s="109" t="s">
        <v>339</v>
      </c>
      <c r="G65" s="109" t="s">
        <v>334</v>
      </c>
      <c r="H65" s="110" t="s">
        <v>159</v>
      </c>
      <c r="I65" s="174" t="s">
        <v>634</v>
      </c>
      <c r="J65" s="131">
        <v>43979</v>
      </c>
      <c r="K65" s="137">
        <v>44054</v>
      </c>
      <c r="L65" s="107"/>
      <c r="M65" s="176"/>
    </row>
    <row r="66" spans="1:13" ht="47.25" x14ac:dyDescent="0.25">
      <c r="A66" s="201"/>
      <c r="B66" s="119">
        <v>758</v>
      </c>
      <c r="C66" s="109" t="s">
        <v>104</v>
      </c>
      <c r="D66" s="109" t="s">
        <v>104</v>
      </c>
      <c r="E66" s="109" t="s">
        <v>152</v>
      </c>
      <c r="F66" s="109" t="s">
        <v>339</v>
      </c>
      <c r="G66" s="109" t="s">
        <v>334</v>
      </c>
      <c r="H66" s="110" t="s">
        <v>159</v>
      </c>
      <c r="I66" s="174" t="s">
        <v>649</v>
      </c>
      <c r="J66" s="131"/>
      <c r="K66" s="111"/>
      <c r="L66" s="107"/>
      <c r="M66" s="99">
        <v>758</v>
      </c>
    </row>
    <row r="67" spans="1:13" ht="47.25" x14ac:dyDescent="0.25">
      <c r="B67" s="119">
        <v>759</v>
      </c>
      <c r="C67" s="109" t="s">
        <v>104</v>
      </c>
      <c r="D67" s="109" t="s">
        <v>104</v>
      </c>
      <c r="E67" s="109" t="s">
        <v>152</v>
      </c>
      <c r="F67" s="109" t="s">
        <v>339</v>
      </c>
      <c r="G67" s="109" t="s">
        <v>334</v>
      </c>
      <c r="H67" s="110" t="s">
        <v>159</v>
      </c>
      <c r="I67" s="174" t="s">
        <v>634</v>
      </c>
      <c r="J67" s="131">
        <v>43979</v>
      </c>
      <c r="K67" s="137">
        <v>44054</v>
      </c>
      <c r="L67" s="107"/>
      <c r="M67" s="176"/>
    </row>
    <row r="68" spans="1:13" ht="47.25" x14ac:dyDescent="0.25">
      <c r="B68" s="119">
        <v>761</v>
      </c>
      <c r="C68" s="109" t="s">
        <v>60</v>
      </c>
      <c r="D68" s="109" t="s">
        <v>60</v>
      </c>
      <c r="E68" s="109" t="s">
        <v>340</v>
      </c>
      <c r="F68" s="109" t="s">
        <v>349</v>
      </c>
      <c r="G68" s="109" t="s">
        <v>348</v>
      </c>
      <c r="H68" s="110" t="s">
        <v>159</v>
      </c>
      <c r="I68" s="174" t="s">
        <v>634</v>
      </c>
      <c r="J68" s="131">
        <v>44015</v>
      </c>
      <c r="K68" s="111" t="s">
        <v>659</v>
      </c>
      <c r="L68" s="107"/>
      <c r="M68" s="99">
        <v>761</v>
      </c>
    </row>
    <row r="69" spans="1:13" ht="78.75" x14ac:dyDescent="0.25">
      <c r="B69" s="120">
        <v>763</v>
      </c>
      <c r="C69" s="121" t="s">
        <v>321</v>
      </c>
      <c r="D69" s="121" t="s">
        <v>321</v>
      </c>
      <c r="E69" s="121" t="s">
        <v>161</v>
      </c>
      <c r="F69" s="122" t="s">
        <v>167</v>
      </c>
      <c r="G69" s="123" t="s">
        <v>322</v>
      </c>
      <c r="H69" s="123" t="s">
        <v>159</v>
      </c>
      <c r="I69" s="175"/>
      <c r="J69" s="132"/>
      <c r="K69" s="124" t="s">
        <v>640</v>
      </c>
      <c r="L69" s="107"/>
      <c r="M69" s="99">
        <v>763</v>
      </c>
    </row>
    <row r="70" spans="1:13" ht="47.25" x14ac:dyDescent="0.25">
      <c r="A70" s="104"/>
      <c r="B70" s="120">
        <v>770</v>
      </c>
      <c r="C70" s="121"/>
      <c r="D70" s="121"/>
      <c r="E70" s="121" t="s">
        <v>644</v>
      </c>
      <c r="F70" s="122" t="s">
        <v>86</v>
      </c>
      <c r="G70" s="123" t="s">
        <v>645</v>
      </c>
      <c r="H70" s="123" t="s">
        <v>646</v>
      </c>
      <c r="I70" s="175"/>
      <c r="J70" s="132"/>
      <c r="K70" s="124" t="s">
        <v>640</v>
      </c>
      <c r="L70" s="107"/>
      <c r="M70" s="99">
        <v>770</v>
      </c>
    </row>
    <row r="71" spans="1:13" ht="47.25" x14ac:dyDescent="0.25">
      <c r="A71" s="158"/>
      <c r="B71" s="120">
        <v>770</v>
      </c>
      <c r="C71" s="121"/>
      <c r="D71" s="121"/>
      <c r="E71" s="121" t="s">
        <v>644</v>
      </c>
      <c r="F71" s="122" t="s">
        <v>86</v>
      </c>
      <c r="G71" s="123" t="s">
        <v>645</v>
      </c>
      <c r="H71" s="123" t="s">
        <v>646</v>
      </c>
      <c r="I71" s="175"/>
      <c r="J71" s="132"/>
      <c r="K71" s="124" t="s">
        <v>640</v>
      </c>
      <c r="L71" s="107"/>
      <c r="M71" s="99">
        <v>770</v>
      </c>
    </row>
    <row r="72" spans="1:13" ht="45" x14ac:dyDescent="0.25">
      <c r="A72" s="104"/>
      <c r="B72" s="120">
        <v>779</v>
      </c>
      <c r="C72" s="121"/>
      <c r="D72" s="121"/>
      <c r="E72" s="121" t="s">
        <v>175</v>
      </c>
      <c r="F72" s="122" t="s">
        <v>62</v>
      </c>
      <c r="G72" s="123"/>
      <c r="H72" s="123" t="s">
        <v>646</v>
      </c>
      <c r="I72" s="175"/>
      <c r="J72" s="132"/>
      <c r="K72" s="124" t="s">
        <v>640</v>
      </c>
      <c r="L72" s="107"/>
      <c r="M72" s="99">
        <v>779</v>
      </c>
    </row>
    <row r="73" spans="1:13" ht="45" x14ac:dyDescent="0.25">
      <c r="A73" s="158"/>
      <c r="B73" s="120">
        <v>779</v>
      </c>
      <c r="C73" s="121"/>
      <c r="D73" s="121"/>
      <c r="E73" s="121" t="s">
        <v>175</v>
      </c>
      <c r="F73" s="122" t="s">
        <v>62</v>
      </c>
      <c r="G73" s="123"/>
      <c r="H73" s="123" t="s">
        <v>646</v>
      </c>
      <c r="I73" s="175"/>
      <c r="J73" s="132"/>
      <c r="K73" s="124" t="s">
        <v>640</v>
      </c>
      <c r="L73" s="107"/>
      <c r="M73" s="99">
        <v>779</v>
      </c>
    </row>
    <row r="74" spans="1:13" ht="45" x14ac:dyDescent="0.25">
      <c r="A74" s="158"/>
      <c r="B74" s="120">
        <v>779</v>
      </c>
      <c r="C74" s="121"/>
      <c r="D74" s="121"/>
      <c r="E74" s="121" t="s">
        <v>175</v>
      </c>
      <c r="F74" s="122" t="s">
        <v>62</v>
      </c>
      <c r="G74" s="123"/>
      <c r="H74" s="123" t="s">
        <v>646</v>
      </c>
      <c r="I74" s="175"/>
      <c r="J74" s="132"/>
      <c r="K74" s="124" t="s">
        <v>640</v>
      </c>
      <c r="L74" s="107"/>
      <c r="M74" s="99">
        <v>779</v>
      </c>
    </row>
    <row r="75" spans="1:13" ht="45" x14ac:dyDescent="0.25">
      <c r="A75" s="158"/>
      <c r="B75" s="120">
        <v>779</v>
      </c>
      <c r="C75" s="121"/>
      <c r="D75" s="121"/>
      <c r="E75" s="121" t="s">
        <v>175</v>
      </c>
      <c r="F75" s="122" t="s">
        <v>62</v>
      </c>
      <c r="G75" s="123"/>
      <c r="H75" s="123" t="s">
        <v>646</v>
      </c>
      <c r="I75" s="175"/>
      <c r="J75" s="132"/>
      <c r="K75" s="124" t="s">
        <v>640</v>
      </c>
      <c r="L75" s="107"/>
      <c r="M75" s="99">
        <v>779</v>
      </c>
    </row>
    <row r="76" spans="1:13" ht="45" x14ac:dyDescent="0.25">
      <c r="A76" s="158"/>
      <c r="B76" s="120">
        <v>779</v>
      </c>
      <c r="C76" s="121"/>
      <c r="D76" s="121"/>
      <c r="E76" s="121" t="s">
        <v>175</v>
      </c>
      <c r="F76" s="122" t="s">
        <v>62</v>
      </c>
      <c r="G76" s="123"/>
      <c r="H76" s="123" t="s">
        <v>646</v>
      </c>
      <c r="I76" s="175"/>
      <c r="J76" s="132"/>
      <c r="K76" s="124" t="s">
        <v>640</v>
      </c>
      <c r="L76" s="107"/>
      <c r="M76" s="99">
        <v>779</v>
      </c>
    </row>
    <row r="77" spans="1:13" ht="45" x14ac:dyDescent="0.25">
      <c r="A77" s="158"/>
      <c r="B77" s="120">
        <v>779</v>
      </c>
      <c r="C77" s="121"/>
      <c r="D77" s="121"/>
      <c r="E77" s="121" t="s">
        <v>175</v>
      </c>
      <c r="F77" s="122" t="s">
        <v>62</v>
      </c>
      <c r="G77" s="123"/>
      <c r="H77" s="123" t="s">
        <v>646</v>
      </c>
      <c r="I77" s="175"/>
      <c r="J77" s="132"/>
      <c r="K77" s="124" t="s">
        <v>640</v>
      </c>
      <c r="L77" s="107"/>
      <c r="M77" s="99">
        <v>779</v>
      </c>
    </row>
    <row r="78" spans="1:13" ht="45" x14ac:dyDescent="0.25">
      <c r="A78" s="158"/>
      <c r="B78" s="120">
        <v>779</v>
      </c>
      <c r="C78" s="121"/>
      <c r="D78" s="121"/>
      <c r="E78" s="121" t="s">
        <v>175</v>
      </c>
      <c r="F78" s="122" t="s">
        <v>62</v>
      </c>
      <c r="G78" s="123"/>
      <c r="H78" s="123" t="s">
        <v>646</v>
      </c>
      <c r="I78" s="175"/>
      <c r="J78" s="132"/>
      <c r="K78" s="124" t="s">
        <v>640</v>
      </c>
      <c r="L78" s="107"/>
      <c r="M78" s="99">
        <v>779</v>
      </c>
    </row>
    <row r="79" spans="1:13" ht="47.25" x14ac:dyDescent="0.25">
      <c r="B79" s="125">
        <v>787</v>
      </c>
      <c r="C79" s="126" t="s">
        <v>104</v>
      </c>
      <c r="D79" s="126" t="s">
        <v>104</v>
      </c>
      <c r="E79" s="127" t="s">
        <v>89</v>
      </c>
      <c r="F79" s="116" t="s">
        <v>114</v>
      </c>
      <c r="G79" s="116" t="s">
        <v>410</v>
      </c>
      <c r="H79" s="126" t="s">
        <v>408</v>
      </c>
      <c r="I79" s="174"/>
      <c r="J79" s="131"/>
      <c r="K79" s="111" t="s">
        <v>640</v>
      </c>
      <c r="L79" s="107"/>
      <c r="M79" s="145">
        <v>787</v>
      </c>
    </row>
    <row r="80" spans="1:13" ht="47.25" x14ac:dyDescent="0.25">
      <c r="B80" s="125">
        <v>787</v>
      </c>
      <c r="C80" s="126" t="s">
        <v>104</v>
      </c>
      <c r="D80" s="126" t="s">
        <v>104</v>
      </c>
      <c r="E80" s="127" t="s">
        <v>89</v>
      </c>
      <c r="F80" s="116" t="s">
        <v>114</v>
      </c>
      <c r="G80" s="116" t="s">
        <v>410</v>
      </c>
      <c r="H80" s="126" t="s">
        <v>408</v>
      </c>
      <c r="I80" s="174"/>
      <c r="J80" s="131"/>
      <c r="K80" s="111" t="s">
        <v>640</v>
      </c>
      <c r="L80" s="107"/>
      <c r="M80" s="145">
        <v>787</v>
      </c>
    </row>
    <row r="81" spans="2:13" ht="47.25" x14ac:dyDescent="0.25">
      <c r="B81" s="125">
        <v>787</v>
      </c>
      <c r="C81" s="126" t="s">
        <v>104</v>
      </c>
      <c r="D81" s="126" t="s">
        <v>104</v>
      </c>
      <c r="E81" s="127" t="s">
        <v>89</v>
      </c>
      <c r="F81" s="116" t="s">
        <v>114</v>
      </c>
      <c r="G81" s="116" t="s">
        <v>410</v>
      </c>
      <c r="H81" s="126" t="s">
        <v>408</v>
      </c>
      <c r="I81" s="174"/>
      <c r="J81" s="131"/>
      <c r="K81" s="111" t="s">
        <v>640</v>
      </c>
      <c r="L81" s="107"/>
      <c r="M81" s="145">
        <v>787</v>
      </c>
    </row>
    <row r="82" spans="2:13" ht="47.25" x14ac:dyDescent="0.25">
      <c r="B82" s="125">
        <v>787</v>
      </c>
      <c r="C82" s="126" t="s">
        <v>104</v>
      </c>
      <c r="D82" s="126" t="s">
        <v>104</v>
      </c>
      <c r="E82" s="127" t="s">
        <v>89</v>
      </c>
      <c r="F82" s="116" t="s">
        <v>114</v>
      </c>
      <c r="G82" s="116" t="s">
        <v>410</v>
      </c>
      <c r="H82" s="126" t="s">
        <v>408</v>
      </c>
      <c r="I82" s="174"/>
      <c r="J82" s="131"/>
      <c r="K82" s="111" t="s">
        <v>640</v>
      </c>
      <c r="L82" s="107"/>
      <c r="M82" s="145">
        <v>787</v>
      </c>
    </row>
    <row r="83" spans="2:13" ht="47.25" x14ac:dyDescent="0.25">
      <c r="B83" s="125">
        <v>787</v>
      </c>
      <c r="C83" s="126" t="s">
        <v>104</v>
      </c>
      <c r="D83" s="126" t="s">
        <v>104</v>
      </c>
      <c r="E83" s="127" t="s">
        <v>89</v>
      </c>
      <c r="F83" s="116" t="s">
        <v>114</v>
      </c>
      <c r="G83" s="116" t="s">
        <v>410</v>
      </c>
      <c r="H83" s="126" t="s">
        <v>408</v>
      </c>
      <c r="I83" s="174"/>
      <c r="J83" s="131"/>
      <c r="K83" s="111" t="s">
        <v>640</v>
      </c>
      <c r="L83" s="107"/>
      <c r="M83" s="145">
        <v>787</v>
      </c>
    </row>
    <row r="84" spans="2:13" ht="45" x14ac:dyDescent="0.25">
      <c r="B84" s="125">
        <v>788</v>
      </c>
      <c r="C84" s="126" t="s">
        <v>38</v>
      </c>
      <c r="D84" s="126" t="s">
        <v>38</v>
      </c>
      <c r="E84" s="127" t="s">
        <v>89</v>
      </c>
      <c r="F84" s="116" t="s">
        <v>123</v>
      </c>
      <c r="G84" s="116" t="s">
        <v>589</v>
      </c>
      <c r="H84" s="126" t="s">
        <v>408</v>
      </c>
      <c r="I84" s="174"/>
      <c r="J84" s="131"/>
      <c r="K84" s="111" t="s">
        <v>640</v>
      </c>
      <c r="L84" s="107"/>
      <c r="M84" s="145">
        <v>788</v>
      </c>
    </row>
    <row r="85" spans="2:13" ht="45" x14ac:dyDescent="0.25">
      <c r="B85" s="125">
        <v>788</v>
      </c>
      <c r="C85" s="126" t="s">
        <v>38</v>
      </c>
      <c r="D85" s="126" t="s">
        <v>38</v>
      </c>
      <c r="E85" s="127" t="s">
        <v>89</v>
      </c>
      <c r="F85" s="116" t="s">
        <v>123</v>
      </c>
      <c r="G85" s="116" t="s">
        <v>589</v>
      </c>
      <c r="H85" s="126" t="s">
        <v>408</v>
      </c>
      <c r="I85" s="174"/>
      <c r="J85" s="131"/>
      <c r="K85" s="111" t="s">
        <v>640</v>
      </c>
      <c r="L85" s="107"/>
      <c r="M85" s="145">
        <v>788</v>
      </c>
    </row>
    <row r="86" spans="2:13" ht="45" x14ac:dyDescent="0.25">
      <c r="B86" s="125">
        <v>788</v>
      </c>
      <c r="C86" s="126" t="s">
        <v>38</v>
      </c>
      <c r="D86" s="126" t="s">
        <v>38</v>
      </c>
      <c r="E86" s="127" t="s">
        <v>89</v>
      </c>
      <c r="F86" s="116" t="s">
        <v>123</v>
      </c>
      <c r="G86" s="116" t="s">
        <v>589</v>
      </c>
      <c r="H86" s="126" t="s">
        <v>408</v>
      </c>
      <c r="I86" s="174"/>
      <c r="J86" s="131"/>
      <c r="K86" s="111" t="s">
        <v>640</v>
      </c>
      <c r="L86" s="107"/>
      <c r="M86" s="145">
        <v>788</v>
      </c>
    </row>
    <row r="87" spans="2:13" ht="45" x14ac:dyDescent="0.25">
      <c r="B87" s="125">
        <v>788</v>
      </c>
      <c r="C87" s="126" t="s">
        <v>38</v>
      </c>
      <c r="D87" s="126" t="s">
        <v>38</v>
      </c>
      <c r="E87" s="127" t="s">
        <v>89</v>
      </c>
      <c r="F87" s="116" t="s">
        <v>123</v>
      </c>
      <c r="G87" s="116" t="s">
        <v>589</v>
      </c>
      <c r="H87" s="126" t="s">
        <v>408</v>
      </c>
      <c r="I87" s="174"/>
      <c r="J87" s="131"/>
      <c r="K87" s="111" t="s">
        <v>640</v>
      </c>
      <c r="L87" s="107"/>
      <c r="M87" s="145">
        <v>788</v>
      </c>
    </row>
    <row r="88" spans="2:13" ht="45" x14ac:dyDescent="0.25">
      <c r="B88" s="125">
        <v>789</v>
      </c>
      <c r="C88" s="126" t="s">
        <v>38</v>
      </c>
      <c r="D88" s="126" t="s">
        <v>38</v>
      </c>
      <c r="E88" s="127" t="s">
        <v>89</v>
      </c>
      <c r="F88" s="116" t="s">
        <v>123</v>
      </c>
      <c r="G88" s="116" t="s">
        <v>589</v>
      </c>
      <c r="H88" s="126" t="s">
        <v>408</v>
      </c>
      <c r="I88" s="174"/>
      <c r="J88" s="131"/>
      <c r="K88" s="111" t="s">
        <v>640</v>
      </c>
      <c r="L88" s="107"/>
      <c r="M88" s="145">
        <v>789</v>
      </c>
    </row>
    <row r="89" spans="2:13" ht="45" x14ac:dyDescent="0.25">
      <c r="B89" s="125">
        <v>789</v>
      </c>
      <c r="C89" s="126" t="s">
        <v>38</v>
      </c>
      <c r="D89" s="126" t="s">
        <v>38</v>
      </c>
      <c r="E89" s="127" t="s">
        <v>89</v>
      </c>
      <c r="F89" s="116" t="s">
        <v>123</v>
      </c>
      <c r="G89" s="116" t="s">
        <v>589</v>
      </c>
      <c r="H89" s="126" t="s">
        <v>408</v>
      </c>
      <c r="I89" s="174"/>
      <c r="J89" s="131"/>
      <c r="K89" s="111" t="s">
        <v>640</v>
      </c>
      <c r="L89" s="107"/>
      <c r="M89" s="145">
        <v>789</v>
      </c>
    </row>
    <row r="90" spans="2:13" ht="78.75" x14ac:dyDescent="0.25">
      <c r="B90" s="128">
        <v>797</v>
      </c>
      <c r="C90" s="126" t="s">
        <v>95</v>
      </c>
      <c r="D90" s="126" t="s">
        <v>95</v>
      </c>
      <c r="E90" s="127" t="s">
        <v>89</v>
      </c>
      <c r="F90" s="116" t="s">
        <v>590</v>
      </c>
      <c r="G90" s="116" t="s">
        <v>591</v>
      </c>
      <c r="H90" s="126" t="s">
        <v>408</v>
      </c>
      <c r="I90" s="174"/>
      <c r="J90" s="131"/>
      <c r="K90" s="111" t="s">
        <v>640</v>
      </c>
      <c r="L90" s="107"/>
      <c r="M90" s="146">
        <v>797</v>
      </c>
    </row>
    <row r="91" spans="2:13" ht="78.75" x14ac:dyDescent="0.25">
      <c r="B91" s="128">
        <v>797</v>
      </c>
      <c r="C91" s="126" t="s">
        <v>95</v>
      </c>
      <c r="D91" s="126" t="s">
        <v>95</v>
      </c>
      <c r="E91" s="127" t="s">
        <v>89</v>
      </c>
      <c r="F91" s="116" t="s">
        <v>590</v>
      </c>
      <c r="G91" s="116" t="s">
        <v>591</v>
      </c>
      <c r="H91" s="126" t="s">
        <v>408</v>
      </c>
      <c r="I91" s="174"/>
      <c r="J91" s="131"/>
      <c r="K91" s="111" t="s">
        <v>640</v>
      </c>
      <c r="L91" s="107"/>
      <c r="M91" s="146">
        <v>797</v>
      </c>
    </row>
    <row r="92" spans="2:13" ht="78.75" x14ac:dyDescent="0.25">
      <c r="B92" s="128">
        <v>797</v>
      </c>
      <c r="C92" s="126" t="s">
        <v>95</v>
      </c>
      <c r="D92" s="126" t="s">
        <v>95</v>
      </c>
      <c r="E92" s="127" t="s">
        <v>89</v>
      </c>
      <c r="F92" s="116" t="s">
        <v>590</v>
      </c>
      <c r="G92" s="116" t="s">
        <v>591</v>
      </c>
      <c r="H92" s="126" t="s">
        <v>408</v>
      </c>
      <c r="I92" s="174"/>
      <c r="J92" s="131"/>
      <c r="K92" s="111" t="s">
        <v>640</v>
      </c>
      <c r="L92" s="107"/>
      <c r="M92" s="146">
        <v>797</v>
      </c>
    </row>
    <row r="93" spans="2:13" ht="78.75" x14ac:dyDescent="0.25">
      <c r="B93" s="128">
        <v>798</v>
      </c>
      <c r="C93" s="126" t="s">
        <v>95</v>
      </c>
      <c r="D93" s="126" t="s">
        <v>95</v>
      </c>
      <c r="E93" s="127" t="s">
        <v>89</v>
      </c>
      <c r="F93" s="116" t="s">
        <v>590</v>
      </c>
      <c r="G93" s="116" t="s">
        <v>591</v>
      </c>
      <c r="H93" s="126" t="s">
        <v>408</v>
      </c>
      <c r="I93" s="174"/>
      <c r="J93" s="131"/>
      <c r="K93" s="111" t="s">
        <v>640</v>
      </c>
      <c r="L93" s="107"/>
      <c r="M93" s="146">
        <v>798</v>
      </c>
    </row>
    <row r="94" spans="2:13" ht="78.75" x14ac:dyDescent="0.25">
      <c r="B94" s="128">
        <v>798</v>
      </c>
      <c r="C94" s="126" t="s">
        <v>95</v>
      </c>
      <c r="D94" s="126" t="s">
        <v>95</v>
      </c>
      <c r="E94" s="127" t="s">
        <v>89</v>
      </c>
      <c r="F94" s="116" t="s">
        <v>590</v>
      </c>
      <c r="G94" s="116" t="s">
        <v>591</v>
      </c>
      <c r="H94" s="126" t="s">
        <v>408</v>
      </c>
      <c r="I94" s="174"/>
      <c r="J94" s="131"/>
      <c r="K94" s="111" t="s">
        <v>640</v>
      </c>
      <c r="L94" s="107"/>
      <c r="M94" s="146">
        <v>798</v>
      </c>
    </row>
    <row r="95" spans="2:13" ht="78.75" x14ac:dyDescent="0.25">
      <c r="B95" s="128">
        <v>799</v>
      </c>
      <c r="C95" s="126" t="s">
        <v>95</v>
      </c>
      <c r="D95" s="126" t="s">
        <v>95</v>
      </c>
      <c r="E95" s="127" t="s">
        <v>89</v>
      </c>
      <c r="F95" s="116" t="s">
        <v>590</v>
      </c>
      <c r="G95" s="116" t="s">
        <v>591</v>
      </c>
      <c r="H95" s="126" t="s">
        <v>408</v>
      </c>
      <c r="I95" s="174"/>
      <c r="J95" s="131"/>
      <c r="K95" s="111" t="s">
        <v>640</v>
      </c>
      <c r="L95" s="107"/>
      <c r="M95" s="146">
        <v>799</v>
      </c>
    </row>
    <row r="96" spans="2:13" ht="78.75" x14ac:dyDescent="0.25">
      <c r="B96" s="128">
        <v>799</v>
      </c>
      <c r="C96" s="126" t="s">
        <v>95</v>
      </c>
      <c r="D96" s="126" t="s">
        <v>95</v>
      </c>
      <c r="E96" s="127" t="s">
        <v>89</v>
      </c>
      <c r="F96" s="116" t="s">
        <v>590</v>
      </c>
      <c r="G96" s="116" t="s">
        <v>591</v>
      </c>
      <c r="H96" s="126" t="s">
        <v>408</v>
      </c>
      <c r="I96" s="174"/>
      <c r="J96" s="131"/>
      <c r="K96" s="111" t="s">
        <v>640</v>
      </c>
      <c r="L96" s="107"/>
      <c r="M96" s="146">
        <v>799</v>
      </c>
    </row>
    <row r="97" spans="2:13" ht="78.75" x14ac:dyDescent="0.25">
      <c r="B97" s="128">
        <v>799</v>
      </c>
      <c r="C97" s="126" t="s">
        <v>95</v>
      </c>
      <c r="D97" s="126" t="s">
        <v>95</v>
      </c>
      <c r="E97" s="127" t="s">
        <v>89</v>
      </c>
      <c r="F97" s="116" t="s">
        <v>590</v>
      </c>
      <c r="G97" s="116" t="s">
        <v>591</v>
      </c>
      <c r="H97" s="126" t="s">
        <v>408</v>
      </c>
      <c r="I97" s="174"/>
      <c r="J97" s="131"/>
      <c r="K97" s="111" t="s">
        <v>640</v>
      </c>
      <c r="L97" s="107"/>
      <c r="M97" s="146">
        <v>799</v>
      </c>
    </row>
    <row r="98" spans="2:13" ht="78.75" x14ac:dyDescent="0.25">
      <c r="B98" s="128">
        <v>800</v>
      </c>
      <c r="C98" s="126" t="s">
        <v>95</v>
      </c>
      <c r="D98" s="126" t="s">
        <v>95</v>
      </c>
      <c r="E98" s="127" t="s">
        <v>89</v>
      </c>
      <c r="F98" s="116" t="s">
        <v>590</v>
      </c>
      <c r="G98" s="116" t="s">
        <v>591</v>
      </c>
      <c r="H98" s="126" t="s">
        <v>408</v>
      </c>
      <c r="I98" s="174"/>
      <c r="J98" s="131"/>
      <c r="K98" s="111" t="s">
        <v>640</v>
      </c>
      <c r="L98" s="107"/>
      <c r="M98" s="146">
        <v>800</v>
      </c>
    </row>
    <row r="99" spans="2:13" ht="78.75" x14ac:dyDescent="0.25">
      <c r="B99" s="128">
        <v>800</v>
      </c>
      <c r="C99" s="126" t="s">
        <v>95</v>
      </c>
      <c r="D99" s="126" t="s">
        <v>95</v>
      </c>
      <c r="E99" s="127" t="s">
        <v>89</v>
      </c>
      <c r="F99" s="116" t="s">
        <v>590</v>
      </c>
      <c r="G99" s="116" t="s">
        <v>591</v>
      </c>
      <c r="H99" s="126" t="s">
        <v>408</v>
      </c>
      <c r="I99" s="174"/>
      <c r="J99" s="131"/>
      <c r="K99" s="111" t="s">
        <v>640</v>
      </c>
      <c r="L99" s="107"/>
      <c r="M99" s="146">
        <v>800</v>
      </c>
    </row>
    <row r="100" spans="2:13" ht="78.75" x14ac:dyDescent="0.25">
      <c r="B100" s="128">
        <v>801</v>
      </c>
      <c r="C100" s="130" t="s">
        <v>227</v>
      </c>
      <c r="D100" s="130" t="s">
        <v>227</v>
      </c>
      <c r="E100" s="127" t="s">
        <v>89</v>
      </c>
      <c r="F100" s="116" t="s">
        <v>590</v>
      </c>
      <c r="G100" s="116" t="s">
        <v>591</v>
      </c>
      <c r="H100" s="126" t="s">
        <v>408</v>
      </c>
      <c r="I100" s="174"/>
      <c r="J100" s="131"/>
      <c r="K100" s="111" t="s">
        <v>640</v>
      </c>
      <c r="L100" s="107"/>
      <c r="M100" s="146">
        <v>801</v>
      </c>
    </row>
    <row r="101" spans="2:13" ht="78.75" x14ac:dyDescent="0.25">
      <c r="B101" s="128">
        <v>801</v>
      </c>
      <c r="C101" s="130" t="s">
        <v>227</v>
      </c>
      <c r="D101" s="130" t="s">
        <v>227</v>
      </c>
      <c r="E101" s="127" t="s">
        <v>89</v>
      </c>
      <c r="F101" s="116" t="s">
        <v>590</v>
      </c>
      <c r="G101" s="116" t="s">
        <v>591</v>
      </c>
      <c r="H101" s="126" t="s">
        <v>408</v>
      </c>
      <c r="I101" s="174"/>
      <c r="J101" s="131"/>
      <c r="K101" s="111" t="s">
        <v>640</v>
      </c>
      <c r="L101" s="107"/>
      <c r="M101" s="146">
        <v>801</v>
      </c>
    </row>
    <row r="102" spans="2:13" ht="78.75" x14ac:dyDescent="0.25">
      <c r="B102" s="128">
        <v>801</v>
      </c>
      <c r="C102" s="130" t="s">
        <v>227</v>
      </c>
      <c r="D102" s="130" t="s">
        <v>227</v>
      </c>
      <c r="E102" s="127" t="s">
        <v>89</v>
      </c>
      <c r="F102" s="116" t="s">
        <v>590</v>
      </c>
      <c r="G102" s="116" t="s">
        <v>591</v>
      </c>
      <c r="H102" s="126" t="s">
        <v>408</v>
      </c>
      <c r="I102" s="174"/>
      <c r="J102" s="131"/>
      <c r="K102" s="111" t="s">
        <v>640</v>
      </c>
      <c r="L102" s="107"/>
      <c r="M102" s="146">
        <v>801</v>
      </c>
    </row>
    <row r="103" spans="2:13" ht="78.75" x14ac:dyDescent="0.25">
      <c r="B103" s="128">
        <v>801</v>
      </c>
      <c r="C103" s="130" t="s">
        <v>227</v>
      </c>
      <c r="D103" s="130" t="s">
        <v>227</v>
      </c>
      <c r="E103" s="127" t="s">
        <v>89</v>
      </c>
      <c r="F103" s="116" t="s">
        <v>590</v>
      </c>
      <c r="G103" s="116" t="s">
        <v>591</v>
      </c>
      <c r="H103" s="126" t="s">
        <v>408</v>
      </c>
      <c r="I103" s="174"/>
      <c r="J103" s="131"/>
      <c r="K103" s="111" t="s">
        <v>640</v>
      </c>
      <c r="L103" s="107"/>
      <c r="M103" s="146">
        <v>801</v>
      </c>
    </row>
    <row r="104" spans="2:13" ht="78.75" x14ac:dyDescent="0.25">
      <c r="B104" s="128">
        <v>802</v>
      </c>
      <c r="C104" s="130" t="s">
        <v>227</v>
      </c>
      <c r="D104" s="130" t="s">
        <v>227</v>
      </c>
      <c r="E104" s="127" t="s">
        <v>89</v>
      </c>
      <c r="F104" s="116" t="s">
        <v>590</v>
      </c>
      <c r="G104" s="116" t="s">
        <v>591</v>
      </c>
      <c r="H104" s="126" t="s">
        <v>408</v>
      </c>
      <c r="I104" s="174"/>
      <c r="J104" s="131"/>
      <c r="K104" s="111" t="s">
        <v>640</v>
      </c>
      <c r="L104" s="107"/>
      <c r="M104" s="146">
        <v>802</v>
      </c>
    </row>
    <row r="105" spans="2:13" ht="78.75" x14ac:dyDescent="0.25">
      <c r="B105" s="128">
        <v>803</v>
      </c>
      <c r="C105" s="130" t="s">
        <v>227</v>
      </c>
      <c r="D105" s="130" t="s">
        <v>227</v>
      </c>
      <c r="E105" s="127" t="s">
        <v>89</v>
      </c>
      <c r="F105" s="116" t="s">
        <v>590</v>
      </c>
      <c r="G105" s="116" t="s">
        <v>591</v>
      </c>
      <c r="H105" s="126" t="s">
        <v>408</v>
      </c>
      <c r="I105" s="174"/>
      <c r="J105" s="131"/>
      <c r="K105" s="111" t="s">
        <v>640</v>
      </c>
      <c r="M105" s="146">
        <v>803</v>
      </c>
    </row>
    <row r="106" spans="2:13" ht="78.75" x14ac:dyDescent="0.25">
      <c r="B106" s="128">
        <v>803</v>
      </c>
      <c r="C106" s="130" t="s">
        <v>227</v>
      </c>
      <c r="D106" s="130" t="s">
        <v>227</v>
      </c>
      <c r="E106" s="127" t="s">
        <v>89</v>
      </c>
      <c r="F106" s="116" t="s">
        <v>590</v>
      </c>
      <c r="G106" s="116" t="s">
        <v>591</v>
      </c>
      <c r="H106" s="126" t="s">
        <v>408</v>
      </c>
      <c r="I106" s="174"/>
      <c r="J106" s="131"/>
      <c r="K106" s="111" t="s">
        <v>640</v>
      </c>
      <c r="M106" s="146">
        <v>803</v>
      </c>
    </row>
    <row r="107" spans="2:13" ht="78.75" x14ac:dyDescent="0.25">
      <c r="B107" s="128">
        <v>804</v>
      </c>
      <c r="C107" s="130" t="s">
        <v>227</v>
      </c>
      <c r="D107" s="130" t="s">
        <v>227</v>
      </c>
      <c r="E107" s="127" t="s">
        <v>89</v>
      </c>
      <c r="F107" s="116" t="s">
        <v>590</v>
      </c>
      <c r="G107" s="116" t="s">
        <v>591</v>
      </c>
      <c r="H107" s="126" t="s">
        <v>408</v>
      </c>
      <c r="I107" s="174"/>
      <c r="J107" s="131"/>
      <c r="K107" s="111" t="s">
        <v>640</v>
      </c>
      <c r="M107" s="146">
        <v>804</v>
      </c>
    </row>
    <row r="108" spans="2:13" ht="78.75" x14ac:dyDescent="0.25">
      <c r="B108" s="128">
        <v>804</v>
      </c>
      <c r="C108" s="130" t="s">
        <v>227</v>
      </c>
      <c r="D108" s="130" t="s">
        <v>227</v>
      </c>
      <c r="E108" s="127" t="s">
        <v>89</v>
      </c>
      <c r="F108" s="116" t="s">
        <v>590</v>
      </c>
      <c r="G108" s="116" t="s">
        <v>591</v>
      </c>
      <c r="H108" s="126" t="s">
        <v>408</v>
      </c>
      <c r="I108" s="174"/>
      <c r="J108" s="131"/>
      <c r="K108" s="111" t="s">
        <v>640</v>
      </c>
      <c r="M108" s="146">
        <v>804</v>
      </c>
    </row>
    <row r="109" spans="2:13" ht="78.75" x14ac:dyDescent="0.25">
      <c r="B109" s="128">
        <v>804</v>
      </c>
      <c r="C109" s="130" t="s">
        <v>227</v>
      </c>
      <c r="D109" s="130" t="s">
        <v>227</v>
      </c>
      <c r="E109" s="127" t="s">
        <v>89</v>
      </c>
      <c r="F109" s="116" t="s">
        <v>590</v>
      </c>
      <c r="G109" s="116" t="s">
        <v>591</v>
      </c>
      <c r="H109" s="126" t="s">
        <v>408</v>
      </c>
      <c r="I109" s="174"/>
      <c r="J109" s="131"/>
      <c r="K109" s="111" t="s">
        <v>640</v>
      </c>
      <c r="M109" s="146">
        <v>804</v>
      </c>
    </row>
    <row r="110" spans="2:13" ht="78.75" x14ac:dyDescent="0.25">
      <c r="B110" s="128">
        <v>805</v>
      </c>
      <c r="C110" s="130" t="s">
        <v>61</v>
      </c>
      <c r="D110" s="130" t="s">
        <v>61</v>
      </c>
      <c r="E110" s="127" t="s">
        <v>89</v>
      </c>
      <c r="F110" s="116" t="s">
        <v>590</v>
      </c>
      <c r="G110" s="116" t="s">
        <v>591</v>
      </c>
      <c r="H110" s="126" t="s">
        <v>408</v>
      </c>
      <c r="I110" s="174"/>
      <c r="J110" s="131"/>
      <c r="K110" s="111" t="s">
        <v>640</v>
      </c>
      <c r="M110" s="146">
        <v>805</v>
      </c>
    </row>
    <row r="111" spans="2:13" ht="78.75" x14ac:dyDescent="0.25">
      <c r="B111" s="128">
        <v>805</v>
      </c>
      <c r="C111" s="130" t="s">
        <v>61</v>
      </c>
      <c r="D111" s="130" t="s">
        <v>61</v>
      </c>
      <c r="E111" s="127" t="s">
        <v>89</v>
      </c>
      <c r="F111" s="116" t="s">
        <v>590</v>
      </c>
      <c r="G111" s="116" t="s">
        <v>591</v>
      </c>
      <c r="H111" s="126" t="s">
        <v>408</v>
      </c>
      <c r="I111" s="174"/>
      <c r="J111" s="131"/>
      <c r="K111" s="111" t="s">
        <v>640</v>
      </c>
      <c r="M111" s="146">
        <v>805</v>
      </c>
    </row>
    <row r="112" spans="2:13" ht="47.25" x14ac:dyDescent="0.25">
      <c r="B112" s="128">
        <v>805</v>
      </c>
      <c r="C112" s="130" t="s">
        <v>61</v>
      </c>
      <c r="D112" s="130" t="s">
        <v>61</v>
      </c>
      <c r="E112" s="127" t="s">
        <v>89</v>
      </c>
      <c r="F112" s="116" t="s">
        <v>523</v>
      </c>
      <c r="G112" s="116" t="s">
        <v>522</v>
      </c>
      <c r="H112" s="126" t="s">
        <v>408</v>
      </c>
      <c r="I112" s="174"/>
      <c r="J112" s="131"/>
      <c r="K112" s="111" t="s">
        <v>640</v>
      </c>
      <c r="M112" s="146">
        <v>805</v>
      </c>
    </row>
    <row r="113" spans="2:13" ht="78.75" x14ac:dyDescent="0.25">
      <c r="B113" s="128">
        <v>806</v>
      </c>
      <c r="C113" s="130" t="s">
        <v>61</v>
      </c>
      <c r="D113" s="130" t="s">
        <v>61</v>
      </c>
      <c r="E113" s="127" t="s">
        <v>89</v>
      </c>
      <c r="F113" s="116" t="s">
        <v>590</v>
      </c>
      <c r="G113" s="116" t="s">
        <v>591</v>
      </c>
      <c r="H113" s="126" t="s">
        <v>408</v>
      </c>
      <c r="I113" s="174"/>
      <c r="J113" s="131"/>
      <c r="K113" s="111" t="s">
        <v>640</v>
      </c>
      <c r="M113" s="146">
        <v>806</v>
      </c>
    </row>
    <row r="114" spans="2:13" ht="78.75" x14ac:dyDescent="0.25">
      <c r="B114" s="128">
        <v>806</v>
      </c>
      <c r="C114" s="130" t="s">
        <v>61</v>
      </c>
      <c r="D114" s="130" t="s">
        <v>61</v>
      </c>
      <c r="E114" s="127" t="s">
        <v>89</v>
      </c>
      <c r="F114" s="116" t="s">
        <v>590</v>
      </c>
      <c r="G114" s="116" t="s">
        <v>591</v>
      </c>
      <c r="H114" s="126" t="s">
        <v>408</v>
      </c>
      <c r="I114" s="174"/>
      <c r="J114" s="131"/>
      <c r="K114" s="111" t="s">
        <v>640</v>
      </c>
      <c r="M114" s="146">
        <v>806</v>
      </c>
    </row>
    <row r="115" spans="2:13" ht="78.75" x14ac:dyDescent="0.25">
      <c r="B115" s="128">
        <v>807</v>
      </c>
      <c r="C115" s="130" t="s">
        <v>61</v>
      </c>
      <c r="D115" s="130" t="s">
        <v>61</v>
      </c>
      <c r="E115" s="127" t="s">
        <v>89</v>
      </c>
      <c r="F115" s="116" t="s">
        <v>590</v>
      </c>
      <c r="G115" s="116" t="s">
        <v>591</v>
      </c>
      <c r="H115" s="126" t="s">
        <v>408</v>
      </c>
      <c r="I115" s="174"/>
      <c r="J115" s="131"/>
      <c r="K115" s="111" t="s">
        <v>640</v>
      </c>
      <c r="M115" s="146">
        <v>807</v>
      </c>
    </row>
    <row r="116" spans="2:13" ht="78.75" x14ac:dyDescent="0.25">
      <c r="B116" s="128">
        <v>807</v>
      </c>
      <c r="C116" s="130" t="s">
        <v>61</v>
      </c>
      <c r="D116" s="130" t="s">
        <v>61</v>
      </c>
      <c r="E116" s="127" t="s">
        <v>89</v>
      </c>
      <c r="F116" s="116" t="s">
        <v>590</v>
      </c>
      <c r="G116" s="116" t="s">
        <v>591</v>
      </c>
      <c r="H116" s="126" t="s">
        <v>408</v>
      </c>
      <c r="I116" s="174"/>
      <c r="J116" s="131"/>
      <c r="K116" s="111" t="s">
        <v>640</v>
      </c>
      <c r="M116" s="146">
        <v>807</v>
      </c>
    </row>
    <row r="117" spans="2:13" ht="78.75" x14ac:dyDescent="0.25">
      <c r="B117" s="128">
        <v>807</v>
      </c>
      <c r="C117" s="130" t="s">
        <v>61</v>
      </c>
      <c r="D117" s="130" t="s">
        <v>61</v>
      </c>
      <c r="E117" s="127" t="s">
        <v>89</v>
      </c>
      <c r="F117" s="116" t="s">
        <v>590</v>
      </c>
      <c r="G117" s="116" t="s">
        <v>591</v>
      </c>
      <c r="H117" s="126" t="s">
        <v>408</v>
      </c>
      <c r="I117" s="174"/>
      <c r="J117" s="131"/>
      <c r="K117" s="111" t="s">
        <v>640</v>
      </c>
      <c r="M117" s="146">
        <v>807</v>
      </c>
    </row>
    <row r="118" spans="2:13" ht="78.75" x14ac:dyDescent="0.25">
      <c r="B118" s="128">
        <v>808</v>
      </c>
      <c r="C118" s="130" t="s">
        <v>321</v>
      </c>
      <c r="D118" s="130" t="s">
        <v>321</v>
      </c>
      <c r="E118" s="127" t="s">
        <v>89</v>
      </c>
      <c r="F118" s="116" t="s">
        <v>590</v>
      </c>
      <c r="G118" s="116" t="s">
        <v>591</v>
      </c>
      <c r="H118" s="126" t="s">
        <v>408</v>
      </c>
      <c r="I118" s="174"/>
      <c r="J118" s="131"/>
      <c r="K118" s="111" t="s">
        <v>640</v>
      </c>
      <c r="M118" s="146">
        <v>808</v>
      </c>
    </row>
    <row r="119" spans="2:13" ht="78.75" x14ac:dyDescent="0.25">
      <c r="B119" s="128">
        <v>809</v>
      </c>
      <c r="C119" s="130" t="s">
        <v>321</v>
      </c>
      <c r="D119" s="130" t="s">
        <v>321</v>
      </c>
      <c r="E119" s="127" t="s">
        <v>89</v>
      </c>
      <c r="F119" s="116" t="s">
        <v>590</v>
      </c>
      <c r="G119" s="116" t="s">
        <v>591</v>
      </c>
      <c r="H119" s="126" t="s">
        <v>408</v>
      </c>
      <c r="I119" s="174"/>
      <c r="J119" s="131"/>
      <c r="K119" s="111" t="s">
        <v>640</v>
      </c>
      <c r="M119" s="146">
        <v>809</v>
      </c>
    </row>
    <row r="120" spans="2:13" ht="78.75" x14ac:dyDescent="0.25">
      <c r="B120" s="125">
        <v>857</v>
      </c>
      <c r="C120" s="130" t="s">
        <v>321</v>
      </c>
      <c r="D120" s="130" t="s">
        <v>321</v>
      </c>
      <c r="E120" s="127" t="s">
        <v>89</v>
      </c>
      <c r="F120" s="116" t="s">
        <v>590</v>
      </c>
      <c r="G120" s="116" t="s">
        <v>591</v>
      </c>
      <c r="H120" s="126" t="s">
        <v>408</v>
      </c>
      <c r="I120" s="174"/>
      <c r="J120" s="131"/>
      <c r="K120" s="111" t="s">
        <v>640</v>
      </c>
      <c r="M120" s="145">
        <v>857</v>
      </c>
    </row>
    <row r="121" spans="2:13" ht="78.75" x14ac:dyDescent="0.25">
      <c r="B121" s="125">
        <v>857</v>
      </c>
      <c r="C121" s="130" t="s">
        <v>321</v>
      </c>
      <c r="D121" s="130" t="s">
        <v>321</v>
      </c>
      <c r="E121" s="127" t="s">
        <v>89</v>
      </c>
      <c r="F121" s="116" t="s">
        <v>590</v>
      </c>
      <c r="G121" s="116" t="s">
        <v>591</v>
      </c>
      <c r="H121" s="126" t="s">
        <v>408</v>
      </c>
      <c r="I121" s="174"/>
      <c r="J121" s="131"/>
      <c r="K121" s="111" t="s">
        <v>640</v>
      </c>
      <c r="M121" s="145">
        <v>857</v>
      </c>
    </row>
    <row r="122" spans="2:13" ht="78.75" x14ac:dyDescent="0.25">
      <c r="B122" s="125">
        <v>857</v>
      </c>
      <c r="C122" s="130" t="s">
        <v>321</v>
      </c>
      <c r="D122" s="130" t="s">
        <v>321</v>
      </c>
      <c r="E122" s="127" t="s">
        <v>89</v>
      </c>
      <c r="F122" s="116" t="s">
        <v>590</v>
      </c>
      <c r="G122" s="116" t="s">
        <v>591</v>
      </c>
      <c r="H122" s="126" t="s">
        <v>408</v>
      </c>
      <c r="I122" s="174"/>
      <c r="J122" s="131"/>
      <c r="K122" s="111" t="s">
        <v>640</v>
      </c>
      <c r="M122" s="145">
        <v>857</v>
      </c>
    </row>
    <row r="123" spans="2:13" ht="78.75" x14ac:dyDescent="0.25">
      <c r="B123" s="125">
        <v>857</v>
      </c>
      <c r="C123" s="130" t="s">
        <v>321</v>
      </c>
      <c r="D123" s="130" t="s">
        <v>321</v>
      </c>
      <c r="E123" s="127" t="s">
        <v>89</v>
      </c>
      <c r="F123" s="116" t="s">
        <v>590</v>
      </c>
      <c r="G123" s="116" t="s">
        <v>591</v>
      </c>
      <c r="H123" s="126" t="s">
        <v>408</v>
      </c>
      <c r="I123" s="174"/>
      <c r="J123" s="131"/>
      <c r="K123" s="111" t="s">
        <v>640</v>
      </c>
      <c r="M123" s="145">
        <v>857</v>
      </c>
    </row>
    <row r="124" spans="2:13" ht="78.75" x14ac:dyDescent="0.25">
      <c r="B124" s="125">
        <v>857</v>
      </c>
      <c r="C124" s="130" t="s">
        <v>321</v>
      </c>
      <c r="D124" s="130" t="s">
        <v>321</v>
      </c>
      <c r="E124" s="127" t="s">
        <v>89</v>
      </c>
      <c r="F124" s="116" t="s">
        <v>590</v>
      </c>
      <c r="G124" s="116" t="s">
        <v>591</v>
      </c>
      <c r="H124" s="126" t="s">
        <v>408</v>
      </c>
      <c r="I124" s="174"/>
      <c r="J124" s="131"/>
      <c r="K124" s="111" t="s">
        <v>640</v>
      </c>
      <c r="M124" s="145">
        <v>857</v>
      </c>
    </row>
    <row r="125" spans="2:13" ht="78.75" x14ac:dyDescent="0.25">
      <c r="B125" s="125">
        <v>857</v>
      </c>
      <c r="C125" s="130" t="s">
        <v>321</v>
      </c>
      <c r="D125" s="130" t="s">
        <v>321</v>
      </c>
      <c r="E125" s="127" t="s">
        <v>89</v>
      </c>
      <c r="F125" s="116" t="s">
        <v>590</v>
      </c>
      <c r="G125" s="116" t="s">
        <v>591</v>
      </c>
      <c r="H125" s="126" t="s">
        <v>408</v>
      </c>
      <c r="I125" s="174"/>
      <c r="J125" s="131"/>
      <c r="K125" s="111" t="s">
        <v>640</v>
      </c>
      <c r="M125" s="145">
        <v>857</v>
      </c>
    </row>
    <row r="126" spans="2:13" ht="78.75" x14ac:dyDescent="0.25">
      <c r="B126" s="125">
        <v>857</v>
      </c>
      <c r="C126" s="130" t="s">
        <v>321</v>
      </c>
      <c r="D126" s="130" t="s">
        <v>321</v>
      </c>
      <c r="E126" s="127" t="s">
        <v>89</v>
      </c>
      <c r="F126" s="116" t="s">
        <v>590</v>
      </c>
      <c r="G126" s="116" t="s">
        <v>591</v>
      </c>
      <c r="H126" s="126" t="s">
        <v>408</v>
      </c>
      <c r="I126" s="174"/>
      <c r="J126" s="131"/>
      <c r="K126" s="111" t="s">
        <v>640</v>
      </c>
      <c r="M126" s="145">
        <v>857</v>
      </c>
    </row>
    <row r="127" spans="2:13" ht="78.75" x14ac:dyDescent="0.25">
      <c r="B127" s="125">
        <v>857</v>
      </c>
      <c r="C127" s="130" t="s">
        <v>321</v>
      </c>
      <c r="D127" s="130" t="s">
        <v>321</v>
      </c>
      <c r="E127" s="127" t="s">
        <v>89</v>
      </c>
      <c r="F127" s="116" t="s">
        <v>590</v>
      </c>
      <c r="G127" s="116" t="s">
        <v>591</v>
      </c>
      <c r="H127" s="126" t="s">
        <v>408</v>
      </c>
      <c r="I127" s="174"/>
      <c r="J127" s="131"/>
      <c r="K127" s="111" t="s">
        <v>640</v>
      </c>
      <c r="M127" s="145">
        <v>857</v>
      </c>
    </row>
    <row r="128" spans="2:13" ht="78.75" x14ac:dyDescent="0.25">
      <c r="B128" s="125">
        <v>857</v>
      </c>
      <c r="C128" s="130" t="s">
        <v>321</v>
      </c>
      <c r="D128" s="130" t="s">
        <v>321</v>
      </c>
      <c r="E128" s="127" t="s">
        <v>89</v>
      </c>
      <c r="F128" s="116" t="s">
        <v>590</v>
      </c>
      <c r="G128" s="116" t="s">
        <v>591</v>
      </c>
      <c r="H128" s="126" t="s">
        <v>408</v>
      </c>
      <c r="I128" s="174"/>
      <c r="J128" s="131"/>
      <c r="K128" s="111" t="s">
        <v>640</v>
      </c>
      <c r="M128" s="145">
        <v>857</v>
      </c>
    </row>
    <row r="129" spans="2:13" ht="78.75" x14ac:dyDescent="0.25">
      <c r="B129" s="125">
        <v>858</v>
      </c>
      <c r="C129" s="130" t="s">
        <v>61</v>
      </c>
      <c r="D129" s="130" t="s">
        <v>61</v>
      </c>
      <c r="E129" s="127" t="s">
        <v>89</v>
      </c>
      <c r="F129" s="116" t="s">
        <v>590</v>
      </c>
      <c r="G129" s="116" t="s">
        <v>591</v>
      </c>
      <c r="H129" s="126" t="s">
        <v>408</v>
      </c>
      <c r="I129" s="174"/>
      <c r="J129" s="131"/>
      <c r="K129" s="111" t="s">
        <v>640</v>
      </c>
      <c r="M129" s="145">
        <v>858</v>
      </c>
    </row>
    <row r="130" spans="2:13" ht="78.75" x14ac:dyDescent="0.25">
      <c r="B130" s="125">
        <v>858</v>
      </c>
      <c r="C130" s="130" t="s">
        <v>61</v>
      </c>
      <c r="D130" s="130" t="s">
        <v>61</v>
      </c>
      <c r="E130" s="127" t="s">
        <v>89</v>
      </c>
      <c r="F130" s="116" t="s">
        <v>590</v>
      </c>
      <c r="G130" s="116" t="s">
        <v>591</v>
      </c>
      <c r="H130" s="126" t="s">
        <v>408</v>
      </c>
      <c r="I130" s="174"/>
      <c r="J130" s="131"/>
      <c r="K130" s="111" t="s">
        <v>640</v>
      </c>
      <c r="M130" s="145">
        <v>858</v>
      </c>
    </row>
    <row r="131" spans="2:13" ht="78.75" x14ac:dyDescent="0.25">
      <c r="B131" s="125">
        <v>858</v>
      </c>
      <c r="C131" s="130" t="s">
        <v>61</v>
      </c>
      <c r="D131" s="130" t="s">
        <v>61</v>
      </c>
      <c r="E131" s="127" t="s">
        <v>89</v>
      </c>
      <c r="F131" s="116" t="s">
        <v>590</v>
      </c>
      <c r="G131" s="116" t="s">
        <v>591</v>
      </c>
      <c r="H131" s="126" t="s">
        <v>408</v>
      </c>
      <c r="I131" s="174"/>
      <c r="J131" s="131"/>
      <c r="K131" s="111" t="s">
        <v>640</v>
      </c>
      <c r="M131" s="145">
        <v>858</v>
      </c>
    </row>
    <row r="132" spans="2:13" ht="78.75" x14ac:dyDescent="0.25">
      <c r="B132" s="128">
        <v>859</v>
      </c>
      <c r="C132" s="126" t="s">
        <v>95</v>
      </c>
      <c r="D132" s="126" t="s">
        <v>95</v>
      </c>
      <c r="E132" s="127" t="s">
        <v>89</v>
      </c>
      <c r="F132" s="116" t="s">
        <v>590</v>
      </c>
      <c r="G132" s="116" t="s">
        <v>591</v>
      </c>
      <c r="H132" s="126" t="s">
        <v>408</v>
      </c>
      <c r="I132" s="174"/>
      <c r="J132" s="131"/>
      <c r="K132" s="111" t="s">
        <v>640</v>
      </c>
      <c r="M132" s="146">
        <v>859</v>
      </c>
    </row>
    <row r="133" spans="2:13" ht="78.75" x14ac:dyDescent="0.25">
      <c r="B133" s="128">
        <v>860</v>
      </c>
      <c r="C133" s="130" t="s">
        <v>227</v>
      </c>
      <c r="D133" s="126" t="s">
        <v>227</v>
      </c>
      <c r="E133" s="127" t="s">
        <v>89</v>
      </c>
      <c r="F133" s="116" t="s">
        <v>590</v>
      </c>
      <c r="G133" s="116" t="s">
        <v>591</v>
      </c>
      <c r="H133" s="126" t="s">
        <v>408</v>
      </c>
      <c r="I133" s="174"/>
      <c r="J133" s="131"/>
      <c r="K133" s="111" t="s">
        <v>640</v>
      </c>
      <c r="M133" s="146">
        <v>860</v>
      </c>
    </row>
    <row r="134" spans="2:13" ht="45" x14ac:dyDescent="0.25">
      <c r="B134" s="125">
        <v>861</v>
      </c>
      <c r="C134" s="126" t="s">
        <v>38</v>
      </c>
      <c r="D134" s="126" t="s">
        <v>38</v>
      </c>
      <c r="E134" s="127" t="s">
        <v>89</v>
      </c>
      <c r="F134" s="116" t="s">
        <v>592</v>
      </c>
      <c r="G134" s="116" t="s">
        <v>589</v>
      </c>
      <c r="H134" s="126" t="s">
        <v>408</v>
      </c>
      <c r="I134" s="174"/>
      <c r="J134" s="131"/>
      <c r="K134" s="111" t="s">
        <v>640</v>
      </c>
      <c r="M134" s="145">
        <v>861</v>
      </c>
    </row>
    <row r="135" spans="2:13" ht="45" x14ac:dyDescent="0.25">
      <c r="B135" s="125">
        <v>861</v>
      </c>
      <c r="C135" s="126" t="s">
        <v>38</v>
      </c>
      <c r="D135" s="126" t="s">
        <v>38</v>
      </c>
      <c r="E135" s="127" t="s">
        <v>89</v>
      </c>
      <c r="F135" s="116" t="s">
        <v>592</v>
      </c>
      <c r="G135" s="116" t="s">
        <v>589</v>
      </c>
      <c r="H135" s="126" t="s">
        <v>408</v>
      </c>
      <c r="I135" s="174"/>
      <c r="J135" s="131"/>
      <c r="K135" s="111" t="s">
        <v>640</v>
      </c>
      <c r="M135" s="145">
        <v>861</v>
      </c>
    </row>
    <row r="136" spans="2:13" ht="45" x14ac:dyDescent="0.25">
      <c r="B136" s="125">
        <v>861</v>
      </c>
      <c r="C136" s="126" t="s">
        <v>38</v>
      </c>
      <c r="D136" s="126" t="s">
        <v>38</v>
      </c>
      <c r="E136" s="127" t="s">
        <v>89</v>
      </c>
      <c r="F136" s="116" t="s">
        <v>592</v>
      </c>
      <c r="G136" s="116" t="s">
        <v>589</v>
      </c>
      <c r="H136" s="126" t="s">
        <v>408</v>
      </c>
      <c r="I136" s="174"/>
      <c r="J136" s="131"/>
      <c r="K136" s="111" t="s">
        <v>640</v>
      </c>
      <c r="M136" s="145">
        <v>861</v>
      </c>
    </row>
    <row r="137" spans="2:13" ht="47.25" x14ac:dyDescent="0.25">
      <c r="B137" s="125">
        <v>862</v>
      </c>
      <c r="C137" s="126" t="s">
        <v>104</v>
      </c>
      <c r="D137" s="126" t="s">
        <v>104</v>
      </c>
      <c r="E137" s="127" t="s">
        <v>89</v>
      </c>
      <c r="F137" s="116" t="s">
        <v>114</v>
      </c>
      <c r="G137" s="116" t="s">
        <v>593</v>
      </c>
      <c r="H137" s="126" t="s">
        <v>408</v>
      </c>
      <c r="I137" s="174"/>
      <c r="J137" s="131"/>
      <c r="K137" s="111" t="s">
        <v>640</v>
      </c>
      <c r="M137" s="145">
        <v>862</v>
      </c>
    </row>
    <row r="138" spans="2:13" ht="47.25" x14ac:dyDescent="0.25">
      <c r="B138" s="125">
        <v>863</v>
      </c>
      <c r="C138" s="126" t="s">
        <v>38</v>
      </c>
      <c r="D138" s="126" t="s">
        <v>38</v>
      </c>
      <c r="E138" s="127" t="s">
        <v>89</v>
      </c>
      <c r="F138" s="116" t="s">
        <v>114</v>
      </c>
      <c r="G138" s="116" t="s">
        <v>593</v>
      </c>
      <c r="H138" s="126" t="s">
        <v>408</v>
      </c>
      <c r="I138" s="174"/>
      <c r="J138" s="131"/>
      <c r="K138" s="111" t="s">
        <v>640</v>
      </c>
      <c r="M138" s="145">
        <v>863</v>
      </c>
    </row>
    <row r="139" spans="2:13" ht="47.25" x14ac:dyDescent="0.25">
      <c r="B139" s="125">
        <v>863</v>
      </c>
      <c r="C139" s="126" t="s">
        <v>38</v>
      </c>
      <c r="D139" s="126" t="s">
        <v>38</v>
      </c>
      <c r="E139" s="127" t="s">
        <v>89</v>
      </c>
      <c r="F139" s="116" t="s">
        <v>114</v>
      </c>
      <c r="G139" s="116" t="s">
        <v>593</v>
      </c>
      <c r="H139" s="126" t="s">
        <v>408</v>
      </c>
      <c r="I139" s="174"/>
      <c r="J139" s="131"/>
      <c r="K139" s="111" t="s">
        <v>640</v>
      </c>
      <c r="M139" s="145">
        <v>863</v>
      </c>
    </row>
    <row r="140" spans="2:13" ht="45" x14ac:dyDescent="0.25">
      <c r="B140" s="125">
        <v>863</v>
      </c>
      <c r="C140" s="126" t="s">
        <v>38</v>
      </c>
      <c r="D140" s="126" t="s">
        <v>38</v>
      </c>
      <c r="E140" s="127" t="s">
        <v>89</v>
      </c>
      <c r="F140" s="116" t="s">
        <v>592</v>
      </c>
      <c r="G140" s="116" t="s">
        <v>589</v>
      </c>
      <c r="H140" s="126" t="s">
        <v>408</v>
      </c>
      <c r="I140" s="174"/>
      <c r="J140" s="131"/>
      <c r="K140" s="111" t="s">
        <v>640</v>
      </c>
      <c r="M140" s="145">
        <v>863</v>
      </c>
    </row>
    <row r="141" spans="2:13" ht="45" x14ac:dyDescent="0.25">
      <c r="B141" s="125">
        <v>863</v>
      </c>
      <c r="C141" s="126" t="s">
        <v>38</v>
      </c>
      <c r="D141" s="126" t="s">
        <v>38</v>
      </c>
      <c r="E141" s="127" t="s">
        <v>89</v>
      </c>
      <c r="F141" s="116" t="s">
        <v>592</v>
      </c>
      <c r="G141" s="116" t="s">
        <v>589</v>
      </c>
      <c r="H141" s="126" t="s">
        <v>408</v>
      </c>
      <c r="I141" s="174"/>
      <c r="J141" s="131"/>
      <c r="K141" s="111" t="s">
        <v>640</v>
      </c>
      <c r="M141" s="145">
        <v>863</v>
      </c>
    </row>
    <row r="142" spans="2:13" ht="47.25" x14ac:dyDescent="0.25">
      <c r="B142" s="125">
        <v>864</v>
      </c>
      <c r="C142" s="130" t="s">
        <v>60</v>
      </c>
      <c r="D142" s="130" t="s">
        <v>60</v>
      </c>
      <c r="E142" s="127" t="s">
        <v>89</v>
      </c>
      <c r="F142" s="116" t="s">
        <v>595</v>
      </c>
      <c r="G142" s="116" t="s">
        <v>594</v>
      </c>
      <c r="H142" s="126" t="s">
        <v>408</v>
      </c>
      <c r="I142" s="174"/>
      <c r="J142" s="131"/>
      <c r="K142" s="111" t="s">
        <v>640</v>
      </c>
      <c r="M142" s="145">
        <v>864</v>
      </c>
    </row>
    <row r="143" spans="2:13" ht="47.25" x14ac:dyDescent="0.25">
      <c r="B143" s="128">
        <v>864</v>
      </c>
      <c r="C143" s="130" t="s">
        <v>60</v>
      </c>
      <c r="D143" s="130" t="s">
        <v>60</v>
      </c>
      <c r="E143" s="127" t="s">
        <v>89</v>
      </c>
      <c r="F143" s="116" t="s">
        <v>595</v>
      </c>
      <c r="G143" s="116" t="s">
        <v>594</v>
      </c>
      <c r="H143" s="126" t="s">
        <v>408</v>
      </c>
      <c r="I143" s="174"/>
      <c r="J143" s="131"/>
      <c r="K143" s="111" t="s">
        <v>640</v>
      </c>
      <c r="M143" s="146">
        <v>864</v>
      </c>
    </row>
    <row r="144" spans="2:13" ht="47.25" x14ac:dyDescent="0.25">
      <c r="B144" s="125">
        <v>865</v>
      </c>
      <c r="C144" s="130" t="s">
        <v>60</v>
      </c>
      <c r="D144" s="130" t="s">
        <v>60</v>
      </c>
      <c r="E144" s="127" t="s">
        <v>89</v>
      </c>
      <c r="F144" s="116" t="s">
        <v>595</v>
      </c>
      <c r="G144" s="116" t="s">
        <v>594</v>
      </c>
      <c r="H144" s="126" t="s">
        <v>408</v>
      </c>
      <c r="I144" s="174"/>
      <c r="J144" s="131"/>
      <c r="K144" s="111" t="s">
        <v>640</v>
      </c>
      <c r="M144" s="145">
        <v>865</v>
      </c>
    </row>
    <row r="145" spans="2:13" ht="45" x14ac:dyDescent="0.25">
      <c r="B145" s="125">
        <v>866</v>
      </c>
      <c r="C145" s="130" t="s">
        <v>227</v>
      </c>
      <c r="D145" s="126" t="s">
        <v>227</v>
      </c>
      <c r="E145" s="129"/>
      <c r="F145" s="129"/>
      <c r="G145" s="129"/>
      <c r="H145" s="130"/>
      <c r="I145" s="174"/>
      <c r="J145" s="131"/>
      <c r="K145" s="111" t="s">
        <v>640</v>
      </c>
      <c r="M145" s="99">
        <v>866</v>
      </c>
    </row>
    <row r="146" spans="2:13" ht="45" x14ac:dyDescent="0.25">
      <c r="B146" s="125">
        <v>867</v>
      </c>
      <c r="C146" s="130" t="s">
        <v>227</v>
      </c>
      <c r="D146" s="126" t="s">
        <v>227</v>
      </c>
      <c r="E146" s="129"/>
      <c r="F146" s="129"/>
      <c r="G146" s="129"/>
      <c r="H146" s="130"/>
      <c r="I146" s="174"/>
      <c r="J146" s="131"/>
      <c r="K146" s="111" t="s">
        <v>640</v>
      </c>
      <c r="M146" s="99">
        <v>867</v>
      </c>
    </row>
    <row r="147" spans="2:13" x14ac:dyDescent="0.25">
      <c r="J147" s="133"/>
    </row>
    <row r="148" spans="2:13" x14ac:dyDescent="0.25">
      <c r="J148" s="133"/>
    </row>
  </sheetData>
  <autoFilter ref="A2:L146" xr:uid="{36E95EB0-6853-4188-827F-CFAF2899241B}"/>
  <mergeCells count="1">
    <mergeCell ref="A65:A66"/>
  </mergeCell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SEPTIEMBRE 30 DE 2020</vt:lpstr>
      <vt:lpstr>Hoja3</vt:lpstr>
      <vt:lpstr>Hoja2</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Liliana Parra Rojas</cp:lastModifiedBy>
  <cp:lastPrinted>2020-02-26T17:09:14Z</cp:lastPrinted>
  <dcterms:created xsi:type="dcterms:W3CDTF">2019-08-30T16:45:35Z</dcterms:created>
  <dcterms:modified xsi:type="dcterms:W3CDTF">2021-01-12T18:17:47Z</dcterms:modified>
</cp:coreProperties>
</file>