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uario\Desktop\30-04-2020\"/>
    </mc:Choice>
  </mc:AlternateContent>
  <xr:revisionPtr revIDLastSave="0" documentId="8_{1EA3BCE3-7FF0-4CB0-A79E-3D8622CAFD4E}" xr6:coauthVersionLast="44" xr6:coauthVersionMax="44" xr10:uidLastSave="{00000000-0000-0000-0000-000000000000}"/>
  <bookViews>
    <workbookView xWindow="-120" yWindow="-120" windowWidth="20730" windowHeight="11160" activeTab="6" xr2:uid="{FA943615-6BA7-416A-963C-554950613880}"/>
  </bookViews>
  <sheets>
    <sheet name="Gestión del Riesgo" sheetId="7" r:id="rId1"/>
    <sheet name="2 Racionalización de Trámites" sheetId="1" r:id="rId2"/>
    <sheet name="3. Rendición de Cuentas" sheetId="2" r:id="rId3"/>
    <sheet name="4. Servicio al ciudadano" sheetId="3" r:id="rId4"/>
    <sheet name="5. Transparencia " sheetId="4" r:id="rId5"/>
    <sheet name="6. Participación Ciudadana" sheetId="5" r:id="rId6"/>
    <sheet name="Hoja5" sheetId="6" r:id="rId7"/>
  </sheets>
  <externalReferences>
    <externalReference r:id="rId8"/>
    <externalReference r:id="rId9"/>
    <externalReference r:id="rId10"/>
    <externalReference r:id="rId11"/>
    <externalReference r:id="rId12"/>
  </externalReferences>
  <definedNames>
    <definedName name="_xlnm._FilterDatabase" localSheetId="1" hidden="1">'2 Racionalización de Trámites'!$A$5:$WVZ$8</definedName>
    <definedName name="_xlnm._FilterDatabase" localSheetId="2" hidden="1">'3. Rendición de Cuentas'!$A$7:$S$7</definedName>
    <definedName name="_xlnm._FilterDatabase" localSheetId="4" hidden="1">'5. Transparencia '!$B$6:$L$33</definedName>
    <definedName name="_xlnm._FilterDatabase" localSheetId="5" hidden="1">'6. Participación Ciudadana'!$A$6:$N$6</definedName>
    <definedName name="_xlnm._FilterDatabase" localSheetId="0" hidden="1">'Gestión del Riesgo'!$A$3:$G$3</definedName>
    <definedName name="aaa" localSheetId="1">#REF!</definedName>
    <definedName name="aaa" localSheetId="2">#REF!</definedName>
    <definedName name="aaa" localSheetId="3">#REF!</definedName>
    <definedName name="aaa" localSheetId="4">#REF!</definedName>
    <definedName name="aaa" localSheetId="5">#REF!</definedName>
    <definedName name="aaa" localSheetId="0">#REF!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 localSheetId="5">#REF!</definedName>
    <definedName name="Acción_1" localSheetId="0">#REF!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 localSheetId="5">#REF!</definedName>
    <definedName name="Acción_10" localSheetId="0">#REF!</definedName>
    <definedName name="Acción_10">#REF!</definedName>
    <definedName name="Acción_11" localSheetId="1">#REF!</definedName>
    <definedName name="Acción_11" localSheetId="3">#REF!</definedName>
    <definedName name="Acción_11" localSheetId="0">#REF!</definedName>
    <definedName name="Acción_11">#REF!</definedName>
    <definedName name="Acción_12" localSheetId="1">#REF!</definedName>
    <definedName name="Acción_12" localSheetId="3">#REF!</definedName>
    <definedName name="Acción_12" localSheetId="0">#REF!</definedName>
    <definedName name="Acción_12">#REF!</definedName>
    <definedName name="Acción_13" localSheetId="1">#REF!</definedName>
    <definedName name="Acción_13" localSheetId="3">#REF!</definedName>
    <definedName name="Acción_13" localSheetId="0">#REF!</definedName>
    <definedName name="Acción_13">#REF!</definedName>
    <definedName name="Acción_14" localSheetId="1">#REF!</definedName>
    <definedName name="Acción_14" localSheetId="3">#REF!</definedName>
    <definedName name="Acción_14" localSheetId="0">#REF!</definedName>
    <definedName name="Acción_14">#REF!</definedName>
    <definedName name="Acción_15" localSheetId="1">#REF!</definedName>
    <definedName name="Acción_15" localSheetId="3">#REF!</definedName>
    <definedName name="Acción_15" localSheetId="0">#REF!</definedName>
    <definedName name="Acción_15">#REF!</definedName>
    <definedName name="Acción_16" localSheetId="1">#REF!</definedName>
    <definedName name="Acción_16" localSheetId="3">#REF!</definedName>
    <definedName name="Acción_16" localSheetId="0">#REF!</definedName>
    <definedName name="Acción_16">#REF!</definedName>
    <definedName name="Acción_17" localSheetId="1">#REF!</definedName>
    <definedName name="Acción_17" localSheetId="3">#REF!</definedName>
    <definedName name="Acción_17" localSheetId="0">#REF!</definedName>
    <definedName name="Acción_17">#REF!</definedName>
    <definedName name="Acción_18" localSheetId="1">#REF!</definedName>
    <definedName name="Acción_18" localSheetId="3">#REF!</definedName>
    <definedName name="Acción_18" localSheetId="0">#REF!</definedName>
    <definedName name="Acción_18">#REF!</definedName>
    <definedName name="Acción_19" localSheetId="1">#REF!</definedName>
    <definedName name="Acción_19" localSheetId="3">#REF!</definedName>
    <definedName name="Acción_19" localSheetId="0">#REF!</definedName>
    <definedName name="Acción_19">#REF!</definedName>
    <definedName name="Acción_2" localSheetId="1">#REF!</definedName>
    <definedName name="Acción_2" localSheetId="3">#REF!</definedName>
    <definedName name="Acción_2" localSheetId="0">#REF!</definedName>
    <definedName name="Acción_2">#REF!</definedName>
    <definedName name="Acción_20" localSheetId="1">#REF!</definedName>
    <definedName name="Acción_20" localSheetId="3">#REF!</definedName>
    <definedName name="Acción_20" localSheetId="0">#REF!</definedName>
    <definedName name="Acción_20">#REF!</definedName>
    <definedName name="Acción_21" localSheetId="1">#REF!</definedName>
    <definedName name="Acción_21" localSheetId="3">#REF!</definedName>
    <definedName name="Acción_21" localSheetId="0">#REF!</definedName>
    <definedName name="Acción_21">#REF!</definedName>
    <definedName name="Acción_22" localSheetId="1">#REF!</definedName>
    <definedName name="Acción_22" localSheetId="3">#REF!</definedName>
    <definedName name="Acción_22" localSheetId="0">#REF!</definedName>
    <definedName name="Acción_22">#REF!</definedName>
    <definedName name="Acción_23" localSheetId="1">#REF!</definedName>
    <definedName name="Acción_23" localSheetId="3">#REF!</definedName>
    <definedName name="Acción_23" localSheetId="0">#REF!</definedName>
    <definedName name="Acción_23">#REF!</definedName>
    <definedName name="Acción_24" localSheetId="1">#REF!</definedName>
    <definedName name="Acción_24" localSheetId="3">#REF!</definedName>
    <definedName name="Acción_24" localSheetId="0">#REF!</definedName>
    <definedName name="Acción_24">#REF!</definedName>
    <definedName name="Acción_25" localSheetId="1">#REF!</definedName>
    <definedName name="Acción_25" localSheetId="3">#REF!</definedName>
    <definedName name="Acción_25" localSheetId="0">#REF!</definedName>
    <definedName name="Acción_25">#REF!</definedName>
    <definedName name="Acción_26" localSheetId="1">#REF!</definedName>
    <definedName name="Acción_26" localSheetId="3">#REF!</definedName>
    <definedName name="Acción_26" localSheetId="0">#REF!</definedName>
    <definedName name="Acción_26">#REF!</definedName>
    <definedName name="Acción_27" localSheetId="1">#REF!</definedName>
    <definedName name="Acción_27" localSheetId="3">#REF!</definedName>
    <definedName name="Acción_27" localSheetId="0">#REF!</definedName>
    <definedName name="Acción_27">#REF!</definedName>
    <definedName name="Acción_28" localSheetId="1">#REF!</definedName>
    <definedName name="Acción_28" localSheetId="3">#REF!</definedName>
    <definedName name="Acción_28" localSheetId="0">#REF!</definedName>
    <definedName name="Acción_28">#REF!</definedName>
    <definedName name="Acción_29" localSheetId="1">#REF!</definedName>
    <definedName name="Acción_29" localSheetId="3">#REF!</definedName>
    <definedName name="Acción_29" localSheetId="0">#REF!</definedName>
    <definedName name="Acción_29">#REF!</definedName>
    <definedName name="Acción_3" localSheetId="1">#REF!</definedName>
    <definedName name="Acción_3" localSheetId="3">#REF!</definedName>
    <definedName name="Acción_3" localSheetId="0">#REF!</definedName>
    <definedName name="Acción_3">#REF!</definedName>
    <definedName name="Acción_30" localSheetId="1">#REF!</definedName>
    <definedName name="Acción_30" localSheetId="3">#REF!</definedName>
    <definedName name="Acción_30" localSheetId="0">#REF!</definedName>
    <definedName name="Acción_30">#REF!</definedName>
    <definedName name="Acción_31" localSheetId="1">#REF!</definedName>
    <definedName name="Acción_31" localSheetId="3">#REF!</definedName>
    <definedName name="Acción_31" localSheetId="0">#REF!</definedName>
    <definedName name="Acción_31">#REF!</definedName>
    <definedName name="Acción_32" localSheetId="1">#REF!</definedName>
    <definedName name="Acción_32" localSheetId="3">#REF!</definedName>
    <definedName name="Acción_32" localSheetId="0">#REF!</definedName>
    <definedName name="Acción_32">#REF!</definedName>
    <definedName name="Acción_33" localSheetId="1">#REF!</definedName>
    <definedName name="Acción_33" localSheetId="3">#REF!</definedName>
    <definedName name="Acción_33" localSheetId="0">#REF!</definedName>
    <definedName name="Acción_33">#REF!</definedName>
    <definedName name="Acción_34" localSheetId="1">#REF!</definedName>
    <definedName name="Acción_34" localSheetId="3">#REF!</definedName>
    <definedName name="Acción_34" localSheetId="0">#REF!</definedName>
    <definedName name="Acción_34">#REF!</definedName>
    <definedName name="Acción_35" localSheetId="1">#REF!</definedName>
    <definedName name="Acción_35" localSheetId="3">#REF!</definedName>
    <definedName name="Acción_35" localSheetId="0">#REF!</definedName>
    <definedName name="Acción_35">#REF!</definedName>
    <definedName name="Acción_36" localSheetId="1">#REF!</definedName>
    <definedName name="Acción_36" localSheetId="3">#REF!</definedName>
    <definedName name="Acción_36" localSheetId="0">#REF!</definedName>
    <definedName name="Acción_36">#REF!</definedName>
    <definedName name="Acción_37" localSheetId="1">#REF!</definedName>
    <definedName name="Acción_37" localSheetId="3">#REF!</definedName>
    <definedName name="Acción_37" localSheetId="0">#REF!</definedName>
    <definedName name="Acción_37">#REF!</definedName>
    <definedName name="Acción_38" localSheetId="1">#REF!</definedName>
    <definedName name="Acción_38" localSheetId="3">#REF!</definedName>
    <definedName name="Acción_38" localSheetId="0">#REF!</definedName>
    <definedName name="Acción_38">#REF!</definedName>
    <definedName name="Acción_39" localSheetId="1">#REF!</definedName>
    <definedName name="Acción_39" localSheetId="3">#REF!</definedName>
    <definedName name="Acción_39" localSheetId="0">#REF!</definedName>
    <definedName name="Acción_39">#REF!</definedName>
    <definedName name="Acción_4" localSheetId="1">#REF!</definedName>
    <definedName name="Acción_4" localSheetId="3">#REF!</definedName>
    <definedName name="Acción_4" localSheetId="0">#REF!</definedName>
    <definedName name="Acción_4">#REF!</definedName>
    <definedName name="Acción_40" localSheetId="1">#REF!</definedName>
    <definedName name="Acción_40" localSheetId="3">#REF!</definedName>
    <definedName name="Acción_40" localSheetId="0">#REF!</definedName>
    <definedName name="Acción_40">#REF!</definedName>
    <definedName name="Acción_41" localSheetId="1">#REF!</definedName>
    <definedName name="Acción_41" localSheetId="3">#REF!</definedName>
    <definedName name="Acción_41" localSheetId="0">#REF!</definedName>
    <definedName name="Acción_41">#REF!</definedName>
    <definedName name="Acción_42" localSheetId="1">#REF!</definedName>
    <definedName name="Acción_42" localSheetId="3">#REF!</definedName>
    <definedName name="Acción_42" localSheetId="0">#REF!</definedName>
    <definedName name="Acción_42">#REF!</definedName>
    <definedName name="Acción_43" localSheetId="1">#REF!</definedName>
    <definedName name="Acción_43" localSheetId="3">#REF!</definedName>
    <definedName name="Acción_43" localSheetId="0">#REF!</definedName>
    <definedName name="Acción_43">#REF!</definedName>
    <definedName name="Acción_5" localSheetId="1">#REF!</definedName>
    <definedName name="Acción_5" localSheetId="3">#REF!</definedName>
    <definedName name="Acción_5" localSheetId="0">#REF!</definedName>
    <definedName name="Acción_5">#REF!</definedName>
    <definedName name="Acción_6" localSheetId="1">#REF!</definedName>
    <definedName name="Acción_6" localSheetId="3">#REF!</definedName>
    <definedName name="Acción_6" localSheetId="0">#REF!</definedName>
    <definedName name="Acción_6">#REF!</definedName>
    <definedName name="Acción_7" localSheetId="1">#REF!</definedName>
    <definedName name="Acción_7" localSheetId="3">#REF!</definedName>
    <definedName name="Acción_7" localSheetId="0">#REF!</definedName>
    <definedName name="Acción_7">#REF!</definedName>
    <definedName name="Acción_8" localSheetId="1">#REF!</definedName>
    <definedName name="Acción_8" localSheetId="3">#REF!</definedName>
    <definedName name="Acción_8" localSheetId="0">#REF!</definedName>
    <definedName name="Acción_8">#REF!</definedName>
    <definedName name="Acción_9" localSheetId="1">#REF!</definedName>
    <definedName name="Acción_9" localSheetId="3">#REF!</definedName>
    <definedName name="Acción_9" localSheetId="0">#REF!</definedName>
    <definedName name="Acción_9">#REF!</definedName>
    <definedName name="_xlnm.Print_Area" localSheetId="1">'2 Racionalización de Trámites'!$A$1:$N$8</definedName>
    <definedName name="_xlnm.Print_Area" localSheetId="2">'3. Rendición de Cuentas'!$A$1:$S$44</definedName>
    <definedName name="_xlnm.Print_Area" localSheetId="4">'5. Transparencia '!$A$1:$M$33</definedName>
    <definedName name="_xlnm.Print_Area" localSheetId="5">'6. Participación Ciudadana'!$A$1:$O$32</definedName>
    <definedName name="DH_1" localSheetId="1">#REF!</definedName>
    <definedName name="DH_1" localSheetId="2">#REF!</definedName>
    <definedName name="DH_1" localSheetId="3">#REF!</definedName>
    <definedName name="DH_1" localSheetId="4">#REF!</definedName>
    <definedName name="DH_1" localSheetId="5">#REF!</definedName>
    <definedName name="DH_1" localSheetId="0">#REF!</definedName>
    <definedName name="DH_1">#REF!</definedName>
    <definedName name="PC" localSheetId="2">#REF!</definedName>
    <definedName name="PC" localSheetId="3">#REF!</definedName>
    <definedName name="PC" localSheetId="4">#REF!</definedName>
    <definedName name="PC" localSheetId="5">#REF!</definedName>
    <definedName name="PC" localSheetId="0">#REF!</definedName>
    <definedName name="PC">#REF!</definedName>
    <definedName name="Rendicion" localSheetId="2">#REF!</definedName>
    <definedName name="Rendicion" localSheetId="3">#REF!</definedName>
    <definedName name="Rendicion" localSheetId="4">#REF!</definedName>
    <definedName name="Rendicion" localSheetId="5">#REF!</definedName>
    <definedName name="Rendicion" localSheetId="0">#REF!</definedName>
    <definedName name="Rendicion">#REF!</definedName>
    <definedName name="_xlnm.Print_Titles" localSheetId="2">'3. Rendición de Cuentas'!$1:$7</definedName>
    <definedName name="vgvvj" localSheetId="1">#REF!</definedName>
    <definedName name="vgvvj" localSheetId="2">#REF!</definedName>
    <definedName name="vgvvj" localSheetId="3">#REF!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5" l="1"/>
  <c r="I29" i="5"/>
  <c r="H29" i="5"/>
  <c r="G29" i="5"/>
  <c r="F29" i="5"/>
  <c r="K27" i="5"/>
  <c r="K25" i="5"/>
  <c r="K21" i="5"/>
  <c r="K19" i="5"/>
  <c r="K13" i="5"/>
  <c r="K11" i="5"/>
  <c r="K9" i="5"/>
  <c r="K7" i="5"/>
  <c r="P41" i="2" l="1"/>
  <c r="N41" i="2"/>
  <c r="M41" i="2"/>
  <c r="L41" i="2"/>
  <c r="K41" i="2"/>
  <c r="P39" i="2"/>
  <c r="P35" i="2"/>
  <c r="P33" i="2"/>
  <c r="P29" i="2"/>
  <c r="P27" i="2"/>
  <c r="P25" i="2"/>
  <c r="P14" i="2"/>
  <c r="P12" i="2"/>
  <c r="P10" i="2"/>
  <c r="P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tc={29D6659A-5735-4C33-A1F3-4D75F10BADDB}</author>
    <author>tc={66B8FD8C-D9BB-4C23-BA2B-4F3E0472C451}</author>
    <author>tc={D410760A-0821-4401-A00C-0C2DA302F5B5}</author>
    <author>tc={F1D9112A-06D0-4B42-8168-85A170EE88B7}</author>
    <author>tc={99668A8A-BA90-4B7A-B97A-AD7651AFEAEE}</author>
    <author>tc={3F5811BC-E35E-4963-B6D8-7FB8516D1C0C}</author>
    <author>tc={64CFF30F-6660-42C9-A295-2724E22B15F1}</author>
  </authors>
  <commentList>
    <comment ref="D10" authorId="0" shapeId="0" xr:uid="{29D6659A-5735-4C33-A1F3-4D75F10BADDB}">
      <text>
        <t>[Comentario encadenado]
Su versión de Excel le permite leer este comentario encadenado; sin embargo, las ediciones que se apliquen se quitarán si el archivo se abre en una versión más reciente de Excel. Más información: https://go.microsoft.com/fwlink/?linkid=870924
Comentario:
    Què porcentaje? o que nùmero de servidores o contratistas. No es clara la meta</t>
      </text>
    </comment>
    <comment ref="D11" authorId="1" shapeId="0" xr:uid="{66B8FD8C-D9BB-4C23-BA2B-4F3E0472C451}">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 serìa el nuevo canal de atención?</t>
      </text>
    </comment>
    <comment ref="D13" authorId="2" shapeId="0" xr:uid="{D410760A-0821-4401-A00C-0C2DA302F5B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clara la meta. Que porcentaje o número?</t>
      </text>
    </comment>
    <comment ref="D17" authorId="3" shapeId="0" xr:uid="{F1D9112A-06D0-4B42-8168-85A170EE88B7}">
      <text>
        <t>[Comentario encadenado]
Su versión de Excel le permite leer este comentario encadenado; sin embargo, las ediciones que se apliquen se quitarán si el archivo se abre en una versión más reciente de Excel. Más información: https://go.microsoft.com/fwlink/?linkid=870924
Comentario:
    al año?
Respuesta:
    Incluìr periodicidad</t>
      </text>
    </comment>
    <comment ref="A19" authorId="4" shapeId="0" xr:uid="{99668A8A-BA90-4B7A-B97A-AD7651AFEAEE}">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t>
      </text>
    </comment>
    <comment ref="D19" authorId="5" shapeId="0" xr:uid="{3F5811BC-E35E-4963-B6D8-7FB8516D1C0C}">
      <text>
        <t>[Comentario encadenado]
Su versión de Excel le permite leer este comentario encadenado; sin embargo, las ediciones que se apliquen se quitarán si el archivo se abre en una versión más reciente de Excel. Más información: https://go.microsoft.com/fwlink/?linkid=870924
Comentario:
    periodicidad?</t>
      </text>
    </comment>
    <comment ref="D20" authorId="6" shapeId="0" xr:uid="{64CFF30F-6660-42C9-A295-2724E22B15F1}">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si esta acrividad le aporta realmente al subcomponente.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text>
    </comment>
  </commentList>
</comments>
</file>

<file path=xl/sharedStrings.xml><?xml version="1.0" encoding="utf-8"?>
<sst xmlns="http://schemas.openxmlformats.org/spreadsheetml/2006/main" count="522" uniqueCount="354">
  <si>
    <t>Plan Anticorrupción y Atención al Ciudadano 2020</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</si>
  <si>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</si>
  <si>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</si>
  <si>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</si>
  <si>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</si>
  <si>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</si>
  <si>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</si>
  <si>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</si>
  <si>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</si>
  <si>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</si>
  <si>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</si>
  <si>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</si>
  <si>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</si>
  <si>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</si>
  <si>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</si>
  <si>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</si>
  <si>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</si>
  <si>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</si>
  <si>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1384</t>
  </si>
  <si>
    <t>Registro calificado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</si>
  <si>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</si>
  <si>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</si>
  <si>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</si>
  <si>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</si>
  <si>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Tecnologica</t>
  </si>
  <si>
    <t>Optimización del aplicativo</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</si>
  <si>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</si>
  <si>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</si>
  <si>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</si>
  <si>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</si>
  <si>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</si>
  <si>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</si>
  <si>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</si>
  <si>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</si>
  <si>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</si>
  <si>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</si>
  <si>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</si>
  <si>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</si>
  <si>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</si>
  <si>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</si>
  <si>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</si>
  <si>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</si>
  <si>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</si>
  <si>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</si>
  <si>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</si>
  <si>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</si>
  <si>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</si>
  <si>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</si>
  <si>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</si>
  <si>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</si>
  <si>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</si>
  <si>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</si>
  <si>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</si>
  <si>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</si>
  <si>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</si>
  <si>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r>
      <rPr>
        <b/>
        <sz val="10"/>
        <color rgb="FFFFFF00"/>
        <rFont val="Arial"/>
        <family val="2"/>
      </rPr>
      <t>T1</t>
    </r>
    <r>
      <rPr>
        <b/>
        <sz val="9"/>
        <color theme="0"/>
        <rFont val="Arial"/>
        <family val="2"/>
      </rPr>
      <t xml:space="preserve">
(Corte 31/03/2020)</t>
    </r>
  </si>
  <si>
    <r>
      <rPr>
        <b/>
        <sz val="10"/>
        <color rgb="FFFFFF00"/>
        <rFont val="Arial"/>
        <family val="2"/>
      </rPr>
      <t>T2</t>
    </r>
    <r>
      <rPr>
        <b/>
        <sz val="9"/>
        <color theme="0"/>
        <rFont val="Arial"/>
        <family val="2"/>
      </rPr>
      <t xml:space="preserve">
(Corte 30/06/2020)</t>
    </r>
  </si>
  <si>
    <r>
      <rPr>
        <b/>
        <sz val="10"/>
        <color rgb="FFFFFF00"/>
        <rFont val="Arial"/>
        <family val="2"/>
      </rPr>
      <t>T3</t>
    </r>
    <r>
      <rPr>
        <b/>
        <sz val="9"/>
        <color theme="0"/>
        <rFont val="Arial"/>
        <family val="2"/>
      </rPr>
      <t xml:space="preserve">
(Corte 30/09/2020)</t>
    </r>
  </si>
  <si>
    <r>
      <rPr>
        <b/>
        <sz val="10"/>
        <color rgb="FFFFFF00"/>
        <rFont val="Arial"/>
        <family val="2"/>
      </rPr>
      <t>T4</t>
    </r>
    <r>
      <rPr>
        <b/>
        <sz val="9"/>
        <color theme="0"/>
        <rFont val="Arial"/>
        <family val="2"/>
      </rPr>
      <t xml:space="preserve">
(Corte 31/12/2020)</t>
    </r>
  </si>
  <si>
    <r>
      <rPr>
        <b/>
        <sz val="9"/>
        <color rgb="FFFFFF00"/>
        <rFont val="Arial"/>
        <family val="2"/>
      </rPr>
      <t>CIERRE</t>
    </r>
    <r>
      <rPr>
        <b/>
        <sz val="9"/>
        <color theme="0"/>
        <rFont val="Arial"/>
        <family val="2"/>
      </rPr>
      <t xml:space="preserve">
(Al corte 15/01)</t>
    </r>
  </si>
  <si>
    <t>TOTAL VIG</t>
  </si>
  <si>
    <t>Inicio</t>
  </si>
  <si>
    <t>Fin</t>
  </si>
  <si>
    <t>Transversal</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</si>
  <si>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</si>
  <si>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</si>
  <si>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</si>
  <si>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</si>
  <si>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</si>
  <si>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</si>
  <si>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Oficina Asesora de Planeación y Finanzas/ Subdirección de Desarrollo Organizacional</t>
  </si>
  <si>
    <t>Equipo de trabajo institucional líder del proceso de Participación Ciudadana y Rendición de cuentas conformado y capacitado</t>
  </si>
  <si>
    <t>Conformar y capacitar un equipo de trabajo institucional que lidere el proceso de planeación e implementación de los ejercicios de rendición de cuentas (involucrando direcciones misionales y dependencias de apoyo)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</si>
  <si>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</si>
  <si>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Equipo de trabajo conformado</t>
  </si>
  <si>
    <t>Despacho/ Oficina Asesora de Planeación y Finanzas</t>
  </si>
  <si>
    <t>Capacitaciones</t>
  </si>
  <si>
    <t>INFORMACIÓN</t>
  </si>
  <si>
    <t>Cronograma de publicación de información definido y aprobado</t>
  </si>
  <si>
    <t>Definir los temas de interés de rendición de cuentas, proyectar y aprobar el cronograma de publicación de información</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</si>
  <si>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</si>
  <si>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Equipo de trabajo institucional líder del proceso de Participación ciudadana y Rendición de Cuentas</t>
  </si>
  <si>
    <t>Información producida y publicada</t>
  </si>
  <si>
    <t>Producir y publicar la información conforme al cronograma establecido</t>
  </si>
  <si>
    <t>Producción y divulgación de la información en atención a la normativa sobre publicación de información, conforme al cronograma establecido y los mecanismos dispuestos para tal fin</t>
  </si>
  <si>
    <t>Porcentaje de avance cronograma</t>
  </si>
  <si>
    <t>Equipo de trabajo institucional líder del proceso de Participación ciudadana y Rendición de Cuentas/ Oficina Asesora de Comunicaciones</t>
  </si>
  <si>
    <t>Diseñar e implementar una estrategia de divulgación de información correspondiente a la gestión, resultados y avances institucionales en la vigencia</t>
  </si>
  <si>
    <t>Diseño e implementación de una estrategia de divulgación de información correspondiente a la gestión, resultados y avances institucionales en la vigencia</t>
  </si>
  <si>
    <t>Porcentaje de avance implementación estrategia</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</si>
  <si>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</si>
  <si>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</si>
  <si>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</si>
  <si>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</si>
  <si>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</si>
  <si>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Generación del cronograma de los espacios de diálogo que se impelementarán en la vigencia, definiendo las características de cada uno, su validación y publicación</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</si>
  <si>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</si>
  <si>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</si>
  <si>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</si>
  <si>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</si>
  <si>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Protocolo para la implementación de espacios de diálogo en el marco de la Rendición de cuentas implementado</t>
  </si>
  <si>
    <t>Poner en marcha un protocolo interno para la implementación de la ruta (antes, durante y después) a seguir para el desarrollo de los espacios de diálogo en la rendición de cuentas.</t>
  </si>
  <si>
    <t>Definición, aprobación y puesta en marcha de un protocolo estandarizado para la implementación de la ruta a seguir (antes, durante y después) en el desarrollo de los espacios de diálogo programados por la Entidad en el marco de la rendición de cuentas</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</si>
  <si>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</si>
  <si>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</si>
  <si>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</si>
  <si>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</si>
  <si>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</si>
  <si>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capacitación a los grupos de valor realizadas</t>
  </si>
  <si>
    <t>Preparar y llevar a cabo acciones de capacitación dirigidos a los grupos de valor del MEN en materia de la rendición de cuentas</t>
  </si>
  <si>
    <t xml:space="preserve">Realizar acciones de capacitación, con los grupos de valor identificados y priorizados, para la preparación previa a los espacios de diálogo definidos en el cronograma.  </t>
  </si>
  <si>
    <t>Esquema de seguimiento al cumplimiento de compromisos con grupos de valor definido e implementado</t>
  </si>
  <si>
    <t>Definir e implementar un esquema de seguimiento institucional al cumplimiento de los compromisos adquiridosc on grupos de valor</t>
  </si>
  <si>
    <t>Definición de un esquema que permita consolidar los compromisos adquiridos en por el MEN en diferentes espacios de diálogo y hacer seguimiento a los mismos.</t>
  </si>
  <si>
    <t>Avance en la implementación del esquiema de seguimiento a compromisos con grupos de valor</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</si>
  <si>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</si>
  <si>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</si>
  <si>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</si>
  <si>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Oficina Asesora de Planeación y Finanzas</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</si>
  <si>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</si>
  <si>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</si>
  <si>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</si>
  <si>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Diseñar e implementar una estrategia de divulgación de información correspondiente los avances obtenidos por el sector, en el marco del Acuerdo de Paz</t>
  </si>
  <si>
    <t>Diseño e implementación de una estrategia de divulgación de información correspondiente los avances del sector en el marco del Acuerdo de Paz</t>
  </si>
  <si>
    <t>Porcentaje avance  implementación estrategia</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</si>
  <si>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</si>
  <si>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</si>
  <si>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</si>
  <si>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Oficina de Control Interno</t>
  </si>
  <si>
    <t>CUMPLIMIENTO PROYECTADO</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</si>
  <si>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</si>
  <si>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</si>
  <si>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Versión 0. Fecha: 10/01/2020</t>
  </si>
  <si>
    <t>Componente 4:  Servicio al Ciudadano</t>
  </si>
  <si>
    <t>Subcomponente</t>
  </si>
  <si>
    <t>Actividades</t>
  </si>
  <si>
    <t>Meta o producto</t>
  </si>
  <si>
    <t xml:space="preserve">Responsable </t>
  </si>
  <si>
    <t>Fecha de ejecución</t>
  </si>
  <si>
    <t>Inicio
DD/MM/AAAA</t>
  </si>
  <si>
    <t>I 
TRIMESTRE</t>
  </si>
  <si>
    <t>II 
TRIMESTRE</t>
  </si>
  <si>
    <t>III 
TRIMESTRE</t>
  </si>
  <si>
    <t>IV
TRIMESTRE</t>
  </si>
  <si>
    <t xml:space="preserve">  Subcomponente 1                           Estructura administrativa y Direccionamiento estratégico </t>
  </si>
  <si>
    <t>1.1</t>
  </si>
  <si>
    <t xml:space="preserve">Informe Mensual De Gestión de PQRSD por dependencia  </t>
  </si>
  <si>
    <t>Informe de  PQRS mensual</t>
  </si>
  <si>
    <t xml:space="preserve">
Grupo de Atención al Clidadano</t>
  </si>
  <si>
    <t>1.2</t>
  </si>
  <si>
    <t>Presentar a la alta dirección una propuesta de mejora organizacional a partir del análisis de las PQRS</t>
  </si>
  <si>
    <t>Propuesta de mejora presentada y aprobada</t>
  </si>
  <si>
    <t>Subdirección de Desarrollo Organizacional</t>
  </si>
  <si>
    <t>1.3</t>
  </si>
  <si>
    <t>Diseñar Sistema de Reportes de PQR</t>
  </si>
  <si>
    <t>Sistema diseñado</t>
  </si>
  <si>
    <t>Subcomponente 2
Fortalecimiento de los canales de atención</t>
  </si>
  <si>
    <t>2.1</t>
  </si>
  <si>
    <t>Cualificación del personal de Atención al Ciudadano.</t>
  </si>
  <si>
    <t>Servidores, contratistas,  cualificados  en cultura del servicio.</t>
  </si>
  <si>
    <t xml:space="preserve"> Unidad de Atención al Clidadano, empresa  tercerizada Conalcreditos</t>
  </si>
  <si>
    <t>2.2</t>
  </si>
  <si>
    <t>Fortalecimiento de canales de atención e implementación de nuevas estrategias de contacto</t>
  </si>
  <si>
    <t>Implementaciòn de un nuevo canal de atenciòn</t>
  </si>
  <si>
    <t>Grupo de  Atención  al Ciudadano</t>
  </si>
  <si>
    <t>Subcomponente 3 Talento
Humano</t>
  </si>
  <si>
    <t>3.1</t>
  </si>
  <si>
    <t>Adelantar procesos de
cualificación a
servidores(as), que permitan
incrementar las
competencias en temas
relacionados con atención preferencial</t>
  </si>
  <si>
    <t>50 Servidores, contratistas,  capacitados en relacionados con atención preferencial</t>
  </si>
  <si>
    <t>3.2</t>
  </si>
  <si>
    <t>Participar en las capacitaciones del programa de servicio al ciudadano del DNP</t>
  </si>
  <si>
    <t>Servidores del  Minsiterio de Educación capacitados por el PNSC</t>
  </si>
  <si>
    <t xml:space="preserve">Grupo de Atención  al Ciudadano </t>
  </si>
  <si>
    <t>3.3</t>
  </si>
  <si>
    <t>Diseñar y aplicar encuesta de satisfacción para el cliente de procesos y servicios internos</t>
  </si>
  <si>
    <t>Encuesta de satisfacción aplicada</t>
  </si>
  <si>
    <t>Subcomponente 4
Normativo y procedimental</t>
  </si>
  <si>
    <t>4.1</t>
  </si>
  <si>
    <t>Elaborar  y publicar informes  trismestrales  de PQRSD que llegan a la entidad</t>
  </si>
  <si>
    <t>Informes de PQRSD publicados trimestralmente</t>
  </si>
  <si>
    <t>Grupo de Atención al ciudadano</t>
  </si>
  <si>
    <t>4.2</t>
  </si>
  <si>
    <t xml:space="preserve">Diseñar y difundir mensajes internos, para fortalecer la cultura del servicio  al ciudadano. </t>
  </si>
  <si>
    <t>2 Campañas presentadas en el año</t>
  </si>
  <si>
    <t>4.3</t>
  </si>
  <si>
    <t>Socializar y divulgar la guía de implementación de política de Servicio al Ciudadano</t>
  </si>
  <si>
    <t xml:space="preserve">1 Campaña de Socialización </t>
  </si>
  <si>
    <t>4.4</t>
  </si>
  <si>
    <t>Implementar las decisiones de la alta dirección con relación a las propuestas de mejora presentadas apartir del análisis de las PQRS, mejorando un proceso a través de metodologías de análisis integral del servicio</t>
  </si>
  <si>
    <t>Proceso mejorado</t>
  </si>
  <si>
    <t>Subcomponente 5
Relacionamiento con el ciudadano</t>
  </si>
  <si>
    <t>5.1</t>
  </si>
  <si>
    <t>Medir la satisfacción de los ciudadanos, clientes y partes interesadas.</t>
  </si>
  <si>
    <t xml:space="preserve">Informe de resultados publicado </t>
  </si>
  <si>
    <t>Grupo de  Atención al Ciudadano - Empresa contratada
Subdirección de Contratación</t>
  </si>
  <si>
    <t>5.2</t>
  </si>
  <si>
    <t>Participación en las ferias de atención al ciudadano programadas pro el DNP</t>
  </si>
  <si>
    <t>Asistir a las ferias de atención del ciudadano del DNP</t>
  </si>
  <si>
    <t>Componente 5: Transparencia y Acceso a la Información Pública</t>
  </si>
  <si>
    <t>Programación de metas</t>
  </si>
  <si>
    <t>II
TRIMESTRE</t>
  </si>
  <si>
    <t>III
TRIMESTRE</t>
  </si>
  <si>
    <t>Subcomponente 1
Lineamientos de transparencia activa</t>
  </si>
  <si>
    <t>Actualizar los conjuntos de datos publicados en el portal de datos abiertos</t>
  </si>
  <si>
    <t>100% en la actualización de información del año 2020 de los conjuntos de datos publicados en el portal de datos abiertos</t>
  </si>
  <si>
    <t>Oficina Asesora de Planeación y Finanzas
Oficina de Tecnología y Sistemas de Información</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</si>
  <si>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</si>
  <si>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</si>
  <si>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</si>
  <si>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</si>
  <si>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</si>
  <si>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</si>
  <si>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1.4</t>
  </si>
  <si>
    <t>Publicar el 100% de la información relacionada con la contratación mensual en la página web del MEN y en el SECOP II conforme a las directrices de Colombia Compra Eficiente.</t>
  </si>
  <si>
    <t>Información publicada en página web y en SECOP II mensualmente</t>
  </si>
  <si>
    <t>Subdirección de Contratación</t>
  </si>
  <si>
    <t>1.5</t>
  </si>
  <si>
    <t>Consultar proyectos normativos con la ciudadanía</t>
  </si>
  <si>
    <t>100% de los proyectos normativos sometidos a consulta de la ciudadanía</t>
  </si>
  <si>
    <t>Dependencias misionales
Oficina Asesora Jurídica
Oficina Asesora de Comunicaciones</t>
  </si>
  <si>
    <t>1.6</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</si>
  <si>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</si>
  <si>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</si>
  <si>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</si>
  <si>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1.7</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</si>
  <si>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</si>
  <si>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</si>
  <si>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Subdirección de Talento Humano
Subdirección de Contratación</t>
  </si>
  <si>
    <t>1.8</t>
  </si>
  <si>
    <t xml:space="preserve">Publicación guías para la implementación de las políticas de gestión y desempeño en el Ministerio </t>
  </si>
  <si>
    <t>Guías publicadas</t>
  </si>
  <si>
    <t>Áreas líederes de implementación de las políticas de gestión y desempeño</t>
  </si>
  <si>
    <t>1.9</t>
  </si>
  <si>
    <t>Socializar política de conflicto de intereses con los servidores del Ministerio</t>
  </si>
  <si>
    <t>Capacitación a los servidores del Ministerio</t>
  </si>
  <si>
    <t>1.10</t>
  </si>
  <si>
    <t>Fortalecer procedimiento de atención de solicitudes de los organos de control</t>
  </si>
  <si>
    <t>1 proceso apropiado</t>
  </si>
  <si>
    <t>1.11</t>
  </si>
  <si>
    <t>Diagnóstico de cumplimiento de requisitos del modelo centrado en la transparencia y la prevención de la corrupción, incluido el soborno</t>
  </si>
  <si>
    <t>1 Diagnóstico realizado</t>
  </si>
  <si>
    <t>1.12</t>
  </si>
  <si>
    <t>Implementación de curso de transparencia y acceso a la información en escuela corporativa a disposición de los servidores del sector</t>
  </si>
  <si>
    <t>1 Curso de transparencia implementado en escuela corporativa</t>
  </si>
  <si>
    <t>1.13</t>
  </si>
  <si>
    <t>Difusión de las estadísticas sectoriales por los medios definidos en el Ministerio</t>
  </si>
  <si>
    <t>100% de las estadisticas publicadas actualizadas al año 2020 y de forma oportuna según el cronograma de publicación</t>
  </si>
  <si>
    <t>Subcomponente 2
Lineamientos de transparencia pasiva</t>
  </si>
  <si>
    <t>Implementacióm de correo para la recepción de denuncias y su seguimiento</t>
  </si>
  <si>
    <t>1 correo de denuncias implementado</t>
  </si>
  <si>
    <t>Atender las PQRSD radicadas en el MEN en los tiempos establecidos</t>
  </si>
  <si>
    <t>100% de las PQRSD atendidas a tiempo</t>
  </si>
  <si>
    <t>Unidad de Atención al Ciudadano
Todas las dependencias</t>
  </si>
  <si>
    <t>Subcomponente 3
Instrumentos de gestión de la información</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</si>
  <si>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</si>
  <si>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</si>
  <si>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</si>
  <si>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</si>
  <si>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Publicar el registro de activos de información institucional</t>
  </si>
  <si>
    <t>Registro de activos de información actualizado y publicado</t>
  </si>
  <si>
    <t>Unidad de Atención al Ciudadano 
Oficina de Tecnología y Sistemas de Información</t>
  </si>
  <si>
    <t>3.4</t>
  </si>
  <si>
    <t>Publicar el índice de información clasificada y reservada</t>
  </si>
  <si>
    <t>Índice de información clasificada y reservada actualizado y publicado</t>
  </si>
  <si>
    <t>3.5</t>
  </si>
  <si>
    <t>Publicar el esquema de publicación de la información</t>
  </si>
  <si>
    <t>Esquema de publicación de la información actualizado y publicado</t>
  </si>
  <si>
    <t>Oficina Asesora de Comunicaciones</t>
  </si>
  <si>
    <t>Subcomponente 4
Criterio diferencial de accesibilidad</t>
  </si>
  <si>
    <t>Avanzar en los ajustes en el portal web del Ministerio, requeridos en la norma NTC 5854 de 2011, frente a los criterios del nivel AA</t>
  </si>
  <si>
    <t>Ajustes realizados en el portal</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</si>
  <si>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</si>
  <si>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</si>
  <si>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</si>
  <si>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</si>
  <si>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</si>
  <si>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</si>
  <si>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</si>
  <si>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</si>
  <si>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</si>
  <si>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</si>
  <si>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</si>
  <si>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</si>
  <si>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</si>
  <si>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</si>
  <si>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</si>
  <si>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</si>
  <si>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Componente 6: Participación Ciudadana en la Gestión Pública</t>
  </si>
  <si>
    <t>COMPONENTE</t>
  </si>
  <si>
    <t>UNIDAD DE MEDIDA</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</si>
  <si>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</si>
  <si>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</si>
  <si>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</si>
  <si>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participacion ciudadana en el marco de la gestión institucional, así como los canales de publicación y difusión de información consultada por estos grupos</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</si>
  <si>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</si>
  <si>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</si>
  <si>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</si>
  <si>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</si>
  <si>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</si>
  <si>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</si>
  <si>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</si>
  <si>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</si>
  <si>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</si>
  <si>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</si>
  <si>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</si>
  <si>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</si>
  <si>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</si>
  <si>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 xml:space="preserve">Programa Institucional de participación Ciuadana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</si>
  <si>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</si>
  <si>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</si>
  <si>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</si>
  <si>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</si>
  <si>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</si>
  <si>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</si>
  <si>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</si>
  <si>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</si>
  <si>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</si>
  <si>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el Programa Institucional de Participación Ciudadana</t>
  </si>
  <si>
    <t>Porcentaje de avance en la implementación del Programa de PC</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</si>
  <si>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</si>
  <si>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</si>
  <si>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</si>
  <si>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Fuente: Departamento de la Función Pública- Dirección de Participación, Transparencia y Servicio al Ciudadano. Guía sobre cómo implementar acciones en la gestión pública con la participación de la ciudadanía. Julio 2019</t>
  </si>
  <si>
    <t>Componente 1: Gestión del Riesgo de Corrupción - Mapa de Riesgos de Corrupción</t>
  </si>
  <si>
    <t>No</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</si>
  <si>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</si>
  <si>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</si>
  <si>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</si>
  <si>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</si>
  <si>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</si>
  <si>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31/06/2020</t>
  </si>
  <si>
    <t>Subcomponente/Proceso 2
Construcción del mapa de riesgos de corrupción</t>
  </si>
  <si>
    <t xml:space="preserve">Revisar y actualizar los riesgos de corrupción de la Entidad de manera conjunta con las dependencias responsables. </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</si>
  <si>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</si>
  <si>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</si>
  <si>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</si>
  <si>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</si>
  <si>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</si>
  <si>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</si>
  <si>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</si>
  <si>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</si>
  <si>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</si>
  <si>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</si>
  <si>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</si>
  <si>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</si>
  <si>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</si>
  <si>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</si>
  <si>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</si>
  <si>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</si>
  <si>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</si>
  <si>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</si>
  <si>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Los 10 primeros días hábiles de los meses de mayo y septiembre de 2020 y enero de 2020</t>
  </si>
  <si>
    <t>Publicar el seguimiento al mapa de riesgos de corrupción</t>
  </si>
  <si>
    <t>Seguimiento al mapa de riesgos de corrupción publicado en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</si>
</sst>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36">
    <font>
      <sz val="11"/>
      <color theme="1"/>
      <name val="Calibri"/>
      <family val="2"/>
      <scheme val="minor"/>
    </font>
    <font>
      <sz val="10"/>
      <name val="Arial"/>
      <family val="2"/>
    </font>
    <font>
      <b/>
      <sz val="16"/>
      <color theme="1"/>
      <name val="Arial"/>
      <family val="2"/>
    </font>
    <font>
      <b/>
      <sz val="14"/>
      <color theme="0"/>
      <name val="Arial"/>
      <family val="2"/>
    </font>
    <font>
      <b/>
      <sz val="12"/>
      <color theme="0"/>
      <name val="Arial"/>
      <family val="2"/>
    </font>
    <font>
      <b/>
      <sz val="10"/>
      <color theme="0"/>
      <name val="Arial"/>
      <family val="2"/>
    </font>
    <font>
      <sz val="10"/>
      <color indexed="8"/>
      <name val="SansSerif"/>
    </font>
    <font>
      <sz val="11"/>
      <color theme="1"/>
      <name val="Calibri"/>
      <family val="2"/>
      <scheme val="minor"/>
    </font>
    <font>
      <b/>
      <sz val="18"/>
      <color rgb="FF0070C0"/>
      <name val="Arial"/>
      <family val="2"/>
    </font>
    <font>
      <sz val="11"/>
      <color theme="1"/>
      <name val="Arial"/>
      <family val="2"/>
    </font>
    <font>
      <b/>
      <sz val="20"/>
      <color theme="1"/>
      <name val="Arial"/>
      <family val="2"/>
    </font>
    <font>
      <b/>
      <sz val="16"/>
      <color rgb="FF7030A0"/>
      <name val="Arial"/>
      <family val="2"/>
    </font>
    <font>
      <b/>
      <sz val="16"/>
      <color theme="0"/>
      <name val="Arial"/>
      <family val="2"/>
    </font>
    <font>
      <b/>
      <sz val="11"/>
      <color theme="0"/>
      <name val="Arial"/>
      <family val="2"/>
    </font>
    <font>
      <b/>
      <sz val="11"/>
      <color theme="1"/>
      <name val="Arial"/>
      <family val="2"/>
    </font>
    <font>
      <b/>
      <sz val="9"/>
      <color theme="0"/>
      <name val="Arial"/>
      <family val="2"/>
    </font>
    <font>
      <b/>
      <sz val="10"/>
      <color rgb="FFFFFF00"/>
      <name val="Arial"/>
      <family val="2"/>
    </font>
    <font>
      <b/>
      <sz val="9"/>
      <color rgb="FFFFFF00"/>
      <name val="Arial"/>
      <family val="2"/>
    </font>
    <font>
      <sz val="22"/>
      <color theme="1"/>
      <name val="Arial"/>
      <family val="2"/>
    </font>
    <font>
      <sz val="10"/>
      <color theme="1"/>
      <name val="Arial"/>
      <family val="2"/>
    </font>
    <font>
      <sz val="11"/>
      <name val="Arial"/>
      <family val="2"/>
    </font>
    <font>
      <sz val="9"/>
      <color theme="1"/>
      <name val="Arial"/>
      <family val="2"/>
    </font>
    <font>
      <b/>
      <sz val="18"/>
      <color theme="1"/>
      <name val="Arial"/>
      <family val="2"/>
    </font>
    <font>
      <b/>
      <sz val="12"/>
      <color theme="1"/>
      <name val="Arial"/>
      <family val="2"/>
    </font>
    <font>
      <sz val="12"/>
      <color theme="1"/>
      <name val="Arial"/>
      <family val="2"/>
    </font>
    <font>
      <sz val="12"/>
      <name val="Calibri"/>
      <family val="2"/>
      <scheme val="minor"/>
    </font>
    <font>
      <sz val="12"/>
      <name val="Arial"/>
      <family val="2"/>
    </font>
    <font>
      <sz val="9"/>
      <color indexed="81"/>
      <name val="Tahoma"/>
      <charset val="1"/>
    </font>
    <font>
      <sz val="16"/>
      <color theme="1"/>
      <name val="Calibri"/>
      <family val="2"/>
      <scheme val="minor"/>
    </font>
    <font>
      <b/>
      <sz val="11"/>
      <color rgb="FF000000"/>
      <name val="Arial"/>
      <family val="2"/>
    </font>
    <font>
      <sz val="11"/>
      <color rgb="FF000000"/>
      <name val="Arial"/>
      <family val="2"/>
    </font>
    <font>
      <b/>
      <sz val="20"/>
      <color theme="1"/>
      <name val="Calibri"/>
      <family val="2"/>
      <scheme val="minor"/>
    </font>
    <font>
      <sz val="12"/>
      <color theme="1"/>
      <name val="Calibri"/>
      <family val="2"/>
      <scheme val="minor"/>
    </font>
    <font>
      <b/>
      <sz val="10"/>
      <color rgb="FF000000"/>
      <name val="Arial"/>
      <family val="2"/>
    </font>
    <font>
      <b/>
      <sz val="10"/>
      <color theme="1"/>
      <name val="Arial"/>
      <family val="2"/>
    </font>
    <font>
      <b/>
      <sz val="18"/>
      <color theme="0"/>
      <name val="Arial"/>
      <family val="2"/>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4"/>
        <bgColor rgb="FF000000"/>
      </patternFill>
    </fill>
  </fills>
  <borders count="10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0"/>
      </left>
      <right style="thin">
        <color theme="0"/>
      </right>
      <top style="thin">
        <color theme="0"/>
      </top>
      <bottom/>
      <diagonal/>
    </border>
    <border>
      <left style="thin">
        <color theme="1" tint="0.499984740745262"/>
      </left>
      <right style="medium">
        <color theme="1" tint="0.499984740745262"/>
      </right>
      <top style="thin">
        <color theme="1" tint="0.499984740745262"/>
      </top>
      <bottom/>
      <diagonal/>
    </border>
    <border>
      <left/>
      <right style="thin">
        <color theme="1" tint="0.499984740745262"/>
      </right>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diagonal/>
    </border>
    <border>
      <left style="thin">
        <color theme="1" tint="0.499984740745262"/>
      </left>
      <right style="medium">
        <color indexed="64"/>
      </right>
      <top/>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right style="thin">
        <color theme="2" tint="-0.499984740745262"/>
      </right>
      <top style="thin">
        <color theme="2" tint="-0.499984740745262"/>
      </top>
      <bottom style="thin">
        <color theme="1" tint="0.499984740745262"/>
      </bottom>
      <diagonal/>
    </border>
    <border>
      <left style="thin">
        <color theme="2" tint="-0.499984740745262"/>
      </left>
      <right style="thin">
        <color theme="1" tint="0.499984740745262"/>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medium">
        <color indexed="64"/>
      </top>
      <bottom style="medium">
        <color theme="1" tint="0.499984740745262"/>
      </bottom>
      <diagonal/>
    </border>
    <border>
      <left/>
      <right style="medium">
        <color theme="1" tint="0.499984740745262"/>
      </right>
      <top style="medium">
        <color indexed="64"/>
      </top>
      <bottom style="medium">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thin">
        <color theme="0"/>
      </right>
      <top style="medium">
        <color theme="1" tint="0.499984740745262"/>
      </top>
      <bottom style="thin">
        <color theme="0"/>
      </bottom>
      <diagonal/>
    </border>
    <border>
      <left style="thin">
        <color theme="0"/>
      </left>
      <right style="thin">
        <color theme="0"/>
      </right>
      <top style="medium">
        <color theme="1" tint="0.499984740745262"/>
      </top>
      <bottom style="thin">
        <color theme="0"/>
      </bottom>
      <diagonal/>
    </border>
    <border>
      <left style="thin">
        <color theme="0"/>
      </left>
      <right/>
      <top style="medium">
        <color theme="1" tint="0.499984740745262"/>
      </top>
      <bottom/>
      <diagonal/>
    </border>
    <border>
      <left/>
      <right/>
      <top style="medium">
        <color theme="1" tint="0.499984740745262"/>
      </top>
      <bottom/>
      <diagonal/>
    </border>
    <border>
      <left/>
      <right style="thin">
        <color theme="0"/>
      </right>
      <top style="medium">
        <color theme="1" tint="0.499984740745262"/>
      </top>
      <bottom/>
      <diagonal/>
    </border>
    <border>
      <left style="thin">
        <color theme="0"/>
      </left>
      <right style="medium">
        <color theme="1" tint="0.499984740745262"/>
      </right>
      <top style="medium">
        <color theme="1" tint="0.499984740745262"/>
      </top>
      <bottom style="thin">
        <color theme="0"/>
      </bottom>
      <diagonal/>
    </border>
    <border>
      <left style="medium">
        <color theme="1" tint="0.499984740745262"/>
      </left>
      <right style="thin">
        <color theme="0"/>
      </right>
      <top style="thin">
        <color theme="0"/>
      </top>
      <bottom/>
      <diagonal/>
    </border>
    <border>
      <left style="thin">
        <color theme="0"/>
      </left>
      <right style="medium">
        <color theme="1" tint="0.499984740745262"/>
      </right>
      <top style="thin">
        <color theme="0"/>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9" fontId="7" fillId="0" borderId="0" applyFont="0" applyFill="0" applyBorder="0" applyAlignment="0" applyProtection="0"/>
    <xf numFmtId="164" fontId="7" fillId="0" borderId="0" applyFont="0" applyFill="0" applyBorder="0" applyAlignment="0" applyProtection="0"/>
  </cellStyleXfs>
  <cellXfs count="332">
    <xf numFmtId="0" fontId="0" fillId="0" borderId="0" xfId="0"/>
    <xf numFmtId="0" fontId="1" fillId="2" borderId="0" xfId="1" applyFill="1"/>
    <xf numFmtId="0" fontId="1" fillId="0" borderId="0" xfId="1"/>
    <xf numFmtId="0" fontId="5" fillId="3" borderId="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justify" vertical="center" wrapText="1"/>
    </xf>
    <xf numFmtId="0" fontId="6" fillId="0" borderId="11" xfId="0" applyFont="1" applyBorder="1" applyAlignment="1">
      <alignment horizontal="left" vertical="center" wrapText="1"/>
    </xf>
    <xf numFmtId="14" fontId="6" fillId="0" borderId="10" xfId="0" applyNumberFormat="1" applyFont="1" applyBorder="1" applyAlignment="1">
      <alignment horizontal="center" vertical="center" wrapText="1"/>
    </xf>
    <xf numFmtId="0" fontId="6" fillId="0" borderId="11" xfId="0" applyFont="1" applyBorder="1" applyAlignment="1">
      <alignment horizontal="justify"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8" fillId="2" borderId="0" xfId="0" applyFont="1" applyFill="1" applyAlignment="1">
      <alignment horizontal="center"/>
    </xf>
    <xf numFmtId="0" fontId="9" fillId="2" borderId="0" xfId="0" applyFont="1" applyFill="1"/>
    <xf numFmtId="0" fontId="10" fillId="2" borderId="0" xfId="0" applyFont="1" applyFill="1" applyAlignment="1">
      <alignment horizontal="center" vertical="center"/>
    </xf>
    <xf numFmtId="0" fontId="11" fillId="2" borderId="0" xfId="0" applyFont="1" applyFill="1" applyAlignment="1">
      <alignment horizontal="center"/>
    </xf>
    <xf numFmtId="0" fontId="12" fillId="3" borderId="12" xfId="0" applyFont="1" applyFill="1" applyBorder="1" applyAlignment="1">
      <alignment horizontal="center" vertical="center"/>
    </xf>
    <xf numFmtId="0" fontId="12" fillId="3" borderId="0" xfId="0" applyFont="1" applyFill="1" applyAlignment="1">
      <alignment horizontal="center" vertical="center"/>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4" xfId="0" applyFont="1" applyFill="1" applyBorder="1" applyAlignment="1">
      <alignment horizontal="center" wrapText="1"/>
    </xf>
    <xf numFmtId="0" fontId="13" fillId="3" borderId="14" xfId="0" applyFont="1" applyFill="1" applyBorder="1" applyAlignment="1">
      <alignment horizontal="center" vertical="center"/>
    </xf>
    <xf numFmtId="0" fontId="13" fillId="3" borderId="14" xfId="0" applyFont="1" applyFill="1" applyBorder="1" applyAlignment="1">
      <alignment horizontal="center"/>
    </xf>
    <xf numFmtId="0" fontId="13" fillId="3" borderId="15" xfId="0" applyFont="1" applyFill="1" applyBorder="1" applyAlignment="1">
      <alignment horizontal="center" vertical="center" wrapText="1"/>
    </xf>
    <xf numFmtId="0" fontId="14" fillId="2" borderId="0" xfId="0" applyFont="1" applyFill="1"/>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5" fillId="3" borderId="17" xfId="0" applyFont="1" applyFill="1" applyBorder="1" applyAlignment="1">
      <alignment horizontal="center" vertical="center" textRotation="90"/>
    </xf>
    <xf numFmtId="0" fontId="15" fillId="3" borderId="17" xfId="0" applyFont="1" applyFill="1" applyBorder="1" applyAlignment="1">
      <alignment horizontal="center" vertical="center" textRotation="90" wrapText="1"/>
    </xf>
    <xf numFmtId="0" fontId="13" fillId="3" borderId="17"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9" xfId="0" applyFont="1" applyFill="1" applyBorder="1" applyAlignment="1">
      <alignment horizontal="center" vertical="center" wrapText="1"/>
    </xf>
    <xf numFmtId="0" fontId="18" fillId="2" borderId="20" xfId="0" applyFont="1" applyFill="1" applyBorder="1" applyAlignment="1">
      <alignment horizontal="center" vertical="center" textRotation="90"/>
    </xf>
    <xf numFmtId="0" fontId="9" fillId="2" borderId="21"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2" borderId="21" xfId="0" applyFont="1" applyFill="1" applyBorder="1" applyAlignment="1">
      <alignment vertical="center" wrapText="1"/>
    </xf>
    <xf numFmtId="0" fontId="19" fillId="2" borderId="21" xfId="0" applyFont="1" applyFill="1" applyBorder="1" applyAlignment="1">
      <alignment vertical="center" wrapTex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9" fillId="2" borderId="14" xfId="0" applyFont="1" applyFill="1" applyBorder="1" applyAlignment="1">
      <alignment horizontal="center" vertical="center"/>
    </xf>
    <xf numFmtId="0" fontId="9" fillId="5" borderId="14" xfId="0" applyFont="1" applyFill="1" applyBorder="1" applyAlignment="1">
      <alignment horizontal="center" vertical="center"/>
    </xf>
    <xf numFmtId="14" fontId="9" fillId="2" borderId="21" xfId="0" applyNumberFormat="1" applyFont="1" applyFill="1" applyBorder="1" applyAlignment="1">
      <alignment horizontal="center" vertical="center"/>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2" borderId="25" xfId="0" applyFont="1" applyFill="1" applyBorder="1" applyAlignment="1">
      <alignment vertical="center" wrapText="1"/>
    </xf>
    <xf numFmtId="0" fontId="19" fillId="2" borderId="25" xfId="0" applyFont="1" applyFill="1" applyBorder="1" applyAlignment="1">
      <alignment vertical="center" wrapText="1"/>
    </xf>
    <xf numFmtId="9" fontId="14" fillId="6" borderId="26" xfId="0" applyNumberFormat="1" applyFont="1" applyFill="1" applyBorder="1" applyAlignment="1">
      <alignment horizontal="center" vertical="center"/>
    </xf>
    <xf numFmtId="14" fontId="9" fillId="2" borderId="25" xfId="0" applyNumberFormat="1" applyFont="1" applyFill="1" applyBorder="1" applyAlignment="1">
      <alignment horizontal="center" vertical="center"/>
    </xf>
    <xf numFmtId="0" fontId="9" fillId="2" borderId="2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2" borderId="17" xfId="0" applyFont="1" applyFill="1" applyBorder="1" applyAlignment="1">
      <alignment vertical="center" wrapText="1"/>
    </xf>
    <xf numFmtId="0" fontId="19" fillId="2" borderId="17" xfId="0" applyFont="1" applyFill="1" applyBorder="1" applyAlignment="1">
      <alignment vertical="center" wrapText="1"/>
    </xf>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2" borderId="26" xfId="0" applyFont="1" applyFill="1" applyBorder="1" applyAlignment="1">
      <alignment horizontal="center" vertical="center"/>
    </xf>
    <xf numFmtId="0" fontId="9" fillId="5" borderId="26" xfId="0" applyFont="1" applyFill="1" applyBorder="1" applyAlignment="1">
      <alignment horizontal="center" vertical="center"/>
    </xf>
    <xf numFmtId="14" fontId="9" fillId="2" borderId="17" xfId="0" applyNumberFormat="1"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2" borderId="30" xfId="0" applyFont="1" applyFill="1" applyBorder="1" applyAlignment="1">
      <alignment vertical="center" wrapText="1"/>
    </xf>
    <xf numFmtId="0" fontId="19" fillId="2" borderId="30" xfId="0" applyFont="1" applyFill="1" applyBorder="1" applyAlignment="1">
      <alignment vertical="center" wrapText="1"/>
    </xf>
    <xf numFmtId="0" fontId="9" fillId="2" borderId="31" xfId="0" applyFont="1" applyFill="1" applyBorder="1" applyAlignment="1">
      <alignment horizontal="center" vertical="center" wrapText="1"/>
    </xf>
    <xf numFmtId="0" fontId="9" fillId="4" borderId="26" xfId="0" applyFont="1" applyFill="1" applyBorder="1" applyAlignment="1">
      <alignment horizontal="center" vertical="center"/>
    </xf>
    <xf numFmtId="9" fontId="14" fillId="6" borderId="17" xfId="0" applyNumberFormat="1" applyFont="1" applyFill="1" applyBorder="1" applyAlignment="1">
      <alignment horizontal="center" vertical="center"/>
    </xf>
    <xf numFmtId="14" fontId="9" fillId="2" borderId="30" xfId="0" applyNumberFormat="1" applyFont="1" applyFill="1" applyBorder="1" applyAlignment="1">
      <alignment horizontal="center" vertical="center"/>
    </xf>
    <xf numFmtId="0" fontId="18" fillId="0" borderId="32" xfId="0" applyFont="1" applyBorder="1" applyAlignment="1">
      <alignment horizontal="center" vertical="center" textRotation="90"/>
    </xf>
    <xf numFmtId="0" fontId="9" fillId="2" borderId="33"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2" borderId="33"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5" borderId="33" xfId="0" applyFont="1" applyFill="1" applyBorder="1" applyAlignment="1">
      <alignment horizontal="center" vertical="center"/>
    </xf>
    <xf numFmtId="14" fontId="9" fillId="2" borderId="33" xfId="0" applyNumberFormat="1" applyFont="1" applyFill="1" applyBorder="1" applyAlignment="1">
      <alignment horizontal="center" vertical="center"/>
    </xf>
    <xf numFmtId="0" fontId="9" fillId="2" borderId="36" xfId="0" applyFont="1" applyFill="1" applyBorder="1" applyAlignment="1">
      <alignment horizontal="center" vertical="center" wrapText="1"/>
    </xf>
    <xf numFmtId="0" fontId="18" fillId="0" borderId="37" xfId="0" applyFont="1" applyBorder="1" applyAlignment="1">
      <alignment horizontal="center" vertical="center" textRotation="90"/>
    </xf>
    <xf numFmtId="0" fontId="9" fillId="2" borderId="26"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2" borderId="26" xfId="0" applyFont="1" applyFill="1" applyBorder="1" applyAlignment="1">
      <alignment horizontal="left" vertical="center" wrapText="1"/>
    </xf>
    <xf numFmtId="0" fontId="19" fillId="2" borderId="26" xfId="0" applyFont="1" applyFill="1" applyBorder="1" applyAlignment="1">
      <alignment horizontal="left" vertical="center" wrapText="1"/>
    </xf>
    <xf numFmtId="0" fontId="9" fillId="2" borderId="26" xfId="0" applyFont="1" applyFill="1" applyBorder="1" applyAlignment="1">
      <alignment horizontal="center" vertical="center"/>
    </xf>
    <xf numFmtId="0" fontId="9" fillId="2" borderId="38" xfId="0" applyFont="1" applyFill="1" applyBorder="1" applyAlignment="1">
      <alignment horizontal="center" vertical="center" wrapText="1"/>
    </xf>
    <xf numFmtId="0" fontId="9" fillId="2" borderId="26" xfId="0" applyFont="1" applyFill="1" applyBorder="1" applyAlignment="1">
      <alignment vertical="center" wrapText="1"/>
    </xf>
    <xf numFmtId="0" fontId="19" fillId="2" borderId="26" xfId="0" applyFont="1" applyFill="1" applyBorder="1" applyAlignment="1">
      <alignment vertical="center" wrapText="1"/>
    </xf>
    <xf numFmtId="0" fontId="9" fillId="0" borderId="26" xfId="0" applyFont="1" applyBorder="1" applyAlignment="1">
      <alignment horizontal="center" vertical="center"/>
    </xf>
    <xf numFmtId="14" fontId="9" fillId="2" borderId="26" xfId="0" applyNumberFormat="1" applyFont="1" applyFill="1" applyBorder="1" applyAlignment="1">
      <alignment horizontal="center" vertical="center"/>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18" fillId="0" borderId="41" xfId="0" applyFont="1" applyBorder="1" applyAlignment="1">
      <alignment horizontal="center" vertical="center" textRotation="90"/>
    </xf>
    <xf numFmtId="0" fontId="9" fillId="2" borderId="42"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2" borderId="42" xfId="0" applyFont="1" applyFill="1" applyBorder="1" applyAlignment="1">
      <alignment vertical="center" wrapText="1"/>
    </xf>
    <xf numFmtId="0" fontId="19" fillId="2" borderId="42" xfId="0" applyFont="1" applyFill="1" applyBorder="1" applyAlignment="1">
      <alignment vertical="center" wrapText="1"/>
    </xf>
    <xf numFmtId="9" fontId="14" fillId="6" borderId="43" xfId="0" applyNumberFormat="1" applyFont="1" applyFill="1" applyBorder="1" applyAlignment="1">
      <alignment horizontal="center" vertical="center"/>
    </xf>
    <xf numFmtId="14" fontId="9" fillId="2" borderId="43" xfId="0" applyNumberFormat="1" applyFont="1" applyFill="1" applyBorder="1" applyAlignment="1">
      <alignment horizontal="center" vertical="center"/>
    </xf>
    <xf numFmtId="0" fontId="9" fillId="2" borderId="44" xfId="0" applyFont="1" applyFill="1" applyBorder="1" applyAlignment="1">
      <alignment horizontal="center" vertical="center" wrapText="1"/>
    </xf>
    <xf numFmtId="0" fontId="18" fillId="0" borderId="32" xfId="0" applyFont="1" applyBorder="1" applyAlignment="1">
      <alignment horizontal="center" vertical="center" textRotation="90" wrapText="1"/>
    </xf>
    <xf numFmtId="0" fontId="9" fillId="0" borderId="33" xfId="0" applyFont="1" applyBorder="1" applyAlignment="1">
      <alignment horizontal="center" vertical="center" wrapText="1"/>
    </xf>
    <xf numFmtId="0" fontId="9" fillId="4" borderId="33" xfId="0" applyFont="1" applyFill="1" applyBorder="1" applyAlignment="1">
      <alignment horizontal="center" vertical="center"/>
    </xf>
    <xf numFmtId="0" fontId="9" fillId="2" borderId="33" xfId="0" applyFont="1" applyFill="1" applyBorder="1" applyAlignment="1">
      <alignment vertical="center" wrapText="1"/>
    </xf>
    <xf numFmtId="0" fontId="19" fillId="2" borderId="33" xfId="0" applyFont="1" applyFill="1" applyBorder="1" applyAlignment="1">
      <alignment vertical="center" wrapText="1"/>
    </xf>
    <xf numFmtId="0" fontId="9" fillId="4" borderId="33" xfId="0" applyFont="1" applyFill="1" applyBorder="1" applyAlignment="1">
      <alignment horizontal="center" vertical="center"/>
    </xf>
    <xf numFmtId="0" fontId="9" fillId="0" borderId="33" xfId="0" applyFont="1" applyBorder="1" applyAlignment="1">
      <alignment horizontal="center" vertical="center"/>
    </xf>
    <xf numFmtId="0" fontId="9" fillId="5" borderId="33" xfId="0" applyFont="1" applyFill="1" applyBorder="1" applyAlignment="1">
      <alignment horizontal="center" vertical="center"/>
    </xf>
    <xf numFmtId="0" fontId="18" fillId="0" borderId="37" xfId="0" applyFont="1" applyBorder="1" applyAlignment="1">
      <alignment horizontal="center" vertical="center" textRotation="90" wrapText="1"/>
    </xf>
    <xf numFmtId="0" fontId="9" fillId="0" borderId="26" xfId="0" applyFont="1" applyBorder="1" applyAlignment="1">
      <alignment horizontal="center" vertical="center" wrapText="1"/>
    </xf>
    <xf numFmtId="0" fontId="9" fillId="2" borderId="26" xfId="0" applyFont="1" applyFill="1" applyBorder="1" applyAlignment="1">
      <alignment vertical="center" wrapText="1"/>
    </xf>
    <xf numFmtId="0" fontId="19" fillId="0" borderId="26" xfId="0" applyFont="1" applyBorder="1" applyAlignment="1">
      <alignment vertical="center" wrapText="1"/>
    </xf>
    <xf numFmtId="0" fontId="9" fillId="4" borderId="26" xfId="0" applyFont="1" applyFill="1" applyBorder="1" applyAlignment="1">
      <alignment horizontal="center" vertical="center"/>
    </xf>
    <xf numFmtId="0" fontId="9" fillId="0" borderId="26" xfId="0" applyFont="1" applyBorder="1" applyAlignment="1">
      <alignment horizontal="center" vertical="center"/>
    </xf>
    <xf numFmtId="0" fontId="9" fillId="5" borderId="26" xfId="0" applyFont="1" applyFill="1" applyBorder="1" applyAlignment="1">
      <alignment horizontal="center" vertical="center"/>
    </xf>
    <xf numFmtId="0" fontId="19" fillId="0" borderId="26" xfId="0" applyFont="1" applyBorder="1" applyAlignment="1">
      <alignment horizontal="left" vertical="center" wrapText="1"/>
    </xf>
    <xf numFmtId="0" fontId="20" fillId="2" borderId="26" xfId="0" applyFont="1" applyFill="1" applyBorder="1" applyAlignment="1">
      <alignment vertical="center" wrapText="1"/>
    </xf>
    <xf numFmtId="0" fontId="19" fillId="0" borderId="26" xfId="0" applyFont="1" applyBorder="1" applyAlignment="1">
      <alignment vertical="center" wrapText="1"/>
    </xf>
    <xf numFmtId="0" fontId="9" fillId="0" borderId="29" xfId="0" applyFont="1" applyBorder="1" applyAlignment="1">
      <alignment horizontal="center" vertical="center"/>
    </xf>
    <xf numFmtId="14" fontId="9" fillId="0" borderId="26" xfId="0" applyNumberFormat="1" applyFont="1" applyBorder="1" applyAlignment="1">
      <alignment horizontal="center" vertical="center"/>
    </xf>
    <xf numFmtId="0" fontId="9" fillId="0" borderId="38" xfId="0" applyFont="1" applyBorder="1" applyAlignment="1">
      <alignment horizontal="center" vertical="center" wrapText="1"/>
    </xf>
    <xf numFmtId="0" fontId="18" fillId="0" borderId="41" xfId="0" applyFont="1" applyBorder="1" applyAlignment="1">
      <alignment horizontal="center" vertical="center" textRotation="90" wrapText="1"/>
    </xf>
    <xf numFmtId="0" fontId="9" fillId="0" borderId="43" xfId="0" applyFont="1" applyBorder="1" applyAlignment="1">
      <alignment horizontal="center" vertical="center" wrapText="1"/>
    </xf>
    <xf numFmtId="0" fontId="9" fillId="2" borderId="43" xfId="0" applyFont="1" applyFill="1" applyBorder="1" applyAlignment="1">
      <alignment horizontal="center" vertical="center"/>
    </xf>
    <xf numFmtId="0" fontId="9" fillId="4" borderId="43" xfId="0" applyFont="1" applyFill="1" applyBorder="1" applyAlignment="1">
      <alignment horizontal="center" vertical="center"/>
    </xf>
    <xf numFmtId="0" fontId="9" fillId="2" borderId="43" xfId="0" applyFont="1" applyFill="1" applyBorder="1" applyAlignment="1">
      <alignment vertical="center" wrapText="1"/>
    </xf>
    <xf numFmtId="0" fontId="19" fillId="0" borderId="43" xfId="0" applyFont="1" applyBorder="1" applyAlignment="1">
      <alignment vertical="center" wrapText="1"/>
    </xf>
    <xf numFmtId="0" fontId="9" fillId="2" borderId="43" xfId="0" applyFont="1" applyFill="1" applyBorder="1" applyAlignment="1">
      <alignment horizontal="center" vertical="center" wrapText="1"/>
    </xf>
    <xf numFmtId="0" fontId="9" fillId="0" borderId="43" xfId="0" applyFont="1" applyBorder="1" applyAlignment="1">
      <alignment horizontal="center" vertical="center"/>
    </xf>
    <xf numFmtId="0" fontId="9" fillId="0" borderId="45" xfId="0" applyFont="1" applyBorder="1" applyAlignment="1">
      <alignment horizontal="center" vertical="center" wrapText="1"/>
    </xf>
    <xf numFmtId="0" fontId="9" fillId="2" borderId="33" xfId="0" applyFont="1" applyFill="1" applyBorder="1" applyAlignment="1">
      <alignment horizontal="center" vertical="center"/>
    </xf>
    <xf numFmtId="0" fontId="9" fillId="0" borderId="33" xfId="0" applyFont="1" applyBorder="1" applyAlignment="1">
      <alignment horizontal="center" vertical="center"/>
    </xf>
    <xf numFmtId="0" fontId="9" fillId="2" borderId="28" xfId="0" applyFont="1" applyFill="1" applyBorder="1" applyAlignment="1">
      <alignment horizontal="center" vertical="center" wrapText="1"/>
    </xf>
    <xf numFmtId="9" fontId="9" fillId="4" borderId="46" xfId="2" applyFont="1" applyFill="1" applyBorder="1" applyAlignment="1">
      <alignment horizontal="center" vertical="center"/>
    </xf>
    <xf numFmtId="9" fontId="9" fillId="4" borderId="47" xfId="2" applyFont="1" applyFill="1" applyBorder="1" applyAlignment="1">
      <alignment horizontal="center" vertical="center"/>
    </xf>
    <xf numFmtId="9" fontId="9" fillId="5" borderId="48" xfId="0" applyNumberFormat="1" applyFont="1" applyFill="1" applyBorder="1" applyAlignment="1">
      <alignment horizontal="center" vertical="center"/>
    </xf>
    <xf numFmtId="14" fontId="9" fillId="2" borderId="29" xfId="0" applyNumberFormat="1" applyFont="1" applyFill="1" applyBorder="1" applyAlignment="1">
      <alignment horizontal="center" vertical="center"/>
    </xf>
    <xf numFmtId="9" fontId="14" fillId="6" borderId="49" xfId="0" applyNumberFormat="1" applyFont="1" applyFill="1" applyBorder="1" applyAlignment="1">
      <alignment horizontal="center" vertical="center"/>
    </xf>
    <xf numFmtId="9" fontId="14" fillId="6" borderId="50" xfId="0" applyNumberFormat="1" applyFont="1" applyFill="1" applyBorder="1" applyAlignment="1">
      <alignment horizontal="center" vertical="center"/>
    </xf>
    <xf numFmtId="9" fontId="14" fillId="6" borderId="51" xfId="0" applyNumberFormat="1" applyFont="1" applyFill="1" applyBorder="1" applyAlignment="1">
      <alignment horizontal="center" vertical="center"/>
    </xf>
    <xf numFmtId="9" fontId="14" fillId="6" borderId="52" xfId="0" applyNumberFormat="1" applyFont="1" applyFill="1" applyBorder="1" applyAlignment="1">
      <alignment horizontal="center" vertical="center"/>
    </xf>
    <xf numFmtId="0" fontId="9" fillId="0" borderId="25" xfId="0" applyFont="1" applyBorder="1" applyAlignment="1">
      <alignment horizontal="center" vertical="center"/>
    </xf>
    <xf numFmtId="0" fontId="9" fillId="4" borderId="53" xfId="0" applyFont="1" applyFill="1" applyBorder="1" applyAlignment="1">
      <alignment horizontal="center" vertical="center"/>
    </xf>
    <xf numFmtId="0" fontId="9" fillId="4" borderId="54" xfId="0" applyFont="1" applyFill="1" applyBorder="1" applyAlignment="1">
      <alignment horizontal="center" vertical="center"/>
    </xf>
    <xf numFmtId="0" fontId="9" fillId="5" borderId="25" xfId="0" applyFont="1" applyFill="1" applyBorder="1" applyAlignment="1">
      <alignment horizontal="center" vertical="center"/>
    </xf>
    <xf numFmtId="9" fontId="14" fillId="6" borderId="28" xfId="0" applyNumberFormat="1" applyFont="1" applyFill="1" applyBorder="1" applyAlignment="1">
      <alignment horizontal="center" vertical="center"/>
    </xf>
    <xf numFmtId="9" fontId="14" fillId="6" borderId="29" xfId="0" applyNumberFormat="1" applyFont="1" applyFill="1" applyBorder="1" applyAlignment="1">
      <alignment horizontal="center" vertical="center"/>
    </xf>
    <xf numFmtId="0" fontId="9" fillId="2" borderId="17" xfId="0" applyFont="1" applyFill="1" applyBorder="1" applyAlignment="1">
      <alignment horizontal="center" vertical="center"/>
    </xf>
    <xf numFmtId="0" fontId="9" fillId="4" borderId="17" xfId="0" applyFont="1" applyFill="1" applyBorder="1" applyAlignment="1">
      <alignment horizontal="center" vertical="center"/>
    </xf>
    <xf numFmtId="0" fontId="9" fillId="2" borderId="17" xfId="0" applyFont="1" applyFill="1" applyBorder="1" applyAlignment="1">
      <alignment horizontal="left" vertical="center" wrapText="1"/>
    </xf>
    <xf numFmtId="0" fontId="19" fillId="2" borderId="17" xfId="0" applyFont="1" applyFill="1" applyBorder="1" applyAlignment="1">
      <alignment horizontal="left" vertical="center" wrapText="1"/>
    </xf>
    <xf numFmtId="14" fontId="9" fillId="2" borderId="39" xfId="0" applyNumberFormat="1" applyFont="1" applyFill="1" applyBorder="1" applyAlignment="1">
      <alignment horizontal="center" vertical="center" wrapText="1"/>
    </xf>
    <xf numFmtId="0" fontId="9" fillId="2" borderId="25" xfId="0" applyFont="1" applyFill="1" applyBorder="1" applyAlignment="1">
      <alignment horizontal="center" vertical="center"/>
    </xf>
    <xf numFmtId="0" fontId="9" fillId="4" borderId="25" xfId="0" applyFont="1" applyFill="1" applyBorder="1" applyAlignment="1">
      <alignment horizontal="center" vertical="center"/>
    </xf>
    <xf numFmtId="0" fontId="9" fillId="2" borderId="25" xfId="0" applyFont="1" applyFill="1" applyBorder="1" applyAlignment="1">
      <alignment horizontal="left" vertical="center" wrapText="1"/>
    </xf>
    <xf numFmtId="0" fontId="19" fillId="2" borderId="25" xfId="0" applyFont="1" applyFill="1" applyBorder="1" applyAlignment="1">
      <alignment horizontal="left" vertical="center" wrapText="1"/>
    </xf>
    <xf numFmtId="14" fontId="9" fillId="2" borderId="40" xfId="0" applyNumberFormat="1" applyFont="1" applyFill="1" applyBorder="1" applyAlignment="1">
      <alignment horizontal="center" vertical="center" wrapText="1"/>
    </xf>
    <xf numFmtId="0" fontId="9" fillId="2" borderId="30" xfId="0" applyFont="1" applyFill="1" applyBorder="1" applyAlignment="1">
      <alignment horizontal="center" vertical="center"/>
    </xf>
    <xf numFmtId="9" fontId="9" fillId="0" borderId="26" xfId="0" applyNumberFormat="1" applyFont="1" applyBorder="1" applyAlignment="1">
      <alignment horizontal="center" vertical="center"/>
    </xf>
    <xf numFmtId="9" fontId="9" fillId="4" borderId="26" xfId="0" applyNumberFormat="1" applyFont="1" applyFill="1" applyBorder="1" applyAlignment="1">
      <alignment horizontal="center" vertical="center"/>
    </xf>
    <xf numFmtId="9" fontId="14" fillId="5" borderId="26" xfId="0" applyNumberFormat="1" applyFont="1" applyFill="1" applyBorder="1" applyAlignment="1">
      <alignment horizontal="center" vertical="center"/>
    </xf>
    <xf numFmtId="14" fontId="9" fillId="2" borderId="55" xfId="0" applyNumberFormat="1" applyFont="1" applyFill="1" applyBorder="1" applyAlignment="1">
      <alignment horizontal="center" vertical="center" wrapText="1"/>
    </xf>
    <xf numFmtId="0" fontId="9" fillId="2" borderId="39" xfId="0" applyFont="1" applyFill="1" applyBorder="1" applyAlignment="1">
      <alignment horizontal="center" vertical="center"/>
    </xf>
    <xf numFmtId="0" fontId="9" fillId="2" borderId="42" xfId="0" applyFont="1" applyFill="1" applyBorder="1" applyAlignment="1">
      <alignment horizontal="center" vertical="center"/>
    </xf>
    <xf numFmtId="0" fontId="9" fillId="4" borderId="42" xfId="0" applyFont="1" applyFill="1" applyBorder="1" applyAlignment="1">
      <alignment horizontal="center" vertical="center"/>
    </xf>
    <xf numFmtId="0" fontId="9" fillId="2" borderId="43" xfId="0" applyFont="1" applyFill="1" applyBorder="1" applyAlignment="1">
      <alignment horizontal="left" vertical="center" wrapText="1"/>
    </xf>
    <xf numFmtId="0" fontId="19" fillId="2" borderId="43" xfId="0" applyFont="1" applyFill="1" applyBorder="1" applyAlignment="1">
      <alignment horizontal="left" vertical="center" wrapText="1"/>
    </xf>
    <xf numFmtId="9" fontId="14" fillId="6" borderId="56" xfId="0" applyNumberFormat="1" applyFont="1" applyFill="1" applyBorder="1" applyAlignment="1">
      <alignment horizontal="center" vertical="center"/>
    </xf>
    <xf numFmtId="9" fontId="14" fillId="6" borderId="57" xfId="0" applyNumberFormat="1" applyFont="1" applyFill="1" applyBorder="1" applyAlignment="1">
      <alignment horizontal="center" vertical="center"/>
    </xf>
    <xf numFmtId="0" fontId="9" fillId="2" borderId="44" xfId="0" applyFont="1" applyFill="1" applyBorder="1" applyAlignment="1">
      <alignment horizontal="center" vertical="center"/>
    </xf>
    <xf numFmtId="0" fontId="18" fillId="2" borderId="0" xfId="0" applyFont="1" applyFill="1"/>
    <xf numFmtId="0" fontId="14" fillId="2" borderId="0" xfId="0" applyFont="1" applyFill="1" applyAlignment="1">
      <alignment horizontal="right" vertical="center"/>
    </xf>
    <xf numFmtId="9" fontId="13" fillId="7" borderId="58" xfId="0" applyNumberFormat="1" applyFont="1" applyFill="1" applyBorder="1" applyAlignment="1">
      <alignment horizontal="center" vertical="center"/>
    </xf>
    <xf numFmtId="9" fontId="13" fillId="7" borderId="59" xfId="0" applyNumberFormat="1" applyFont="1" applyFill="1" applyBorder="1" applyAlignment="1">
      <alignment horizontal="center" vertical="center"/>
    </xf>
    <xf numFmtId="9" fontId="13" fillId="7" borderId="60" xfId="0" applyNumberFormat="1" applyFont="1" applyFill="1" applyBorder="1" applyAlignment="1">
      <alignment horizontal="center" vertical="center"/>
    </xf>
    <xf numFmtId="0" fontId="21" fillId="2" borderId="0" xfId="0" applyFont="1" applyFill="1" applyAlignment="1">
      <alignment horizontal="left" wrapText="1"/>
    </xf>
    <xf numFmtId="0" fontId="21" fillId="2" borderId="0" xfId="0" applyFont="1" applyFill="1"/>
    <xf numFmtId="0" fontId="22" fillId="0" borderId="0" xfId="0" applyFont="1" applyAlignment="1">
      <alignment horizontal="center" vertical="center"/>
    </xf>
    <xf numFmtId="0" fontId="9" fillId="0" borderId="0" xfId="0" applyFont="1" applyAlignment="1">
      <alignment horizontal="center" vertical="center"/>
    </xf>
    <xf numFmtId="0" fontId="9" fillId="0" borderId="0" xfId="0" applyFont="1"/>
    <xf numFmtId="0" fontId="12" fillId="8" borderId="61" xfId="0" applyFont="1" applyFill="1" applyBorder="1" applyAlignment="1">
      <alignment horizontal="center" vertical="center"/>
    </xf>
    <xf numFmtId="0" fontId="12" fillId="8" borderId="62" xfId="0" applyFont="1" applyFill="1" applyBorder="1" applyAlignment="1">
      <alignment horizontal="center" vertical="center"/>
    </xf>
    <xf numFmtId="0" fontId="3" fillId="8" borderId="63" xfId="0" applyFont="1" applyFill="1" applyBorder="1" applyAlignment="1">
      <alignment horizontal="center" vertical="center"/>
    </xf>
    <xf numFmtId="0" fontId="3" fillId="8" borderId="64" xfId="0" applyFont="1" applyFill="1" applyBorder="1" applyAlignment="1">
      <alignment horizontal="center" vertical="center"/>
    </xf>
    <xf numFmtId="0" fontId="3" fillId="8" borderId="65" xfId="0" applyFont="1" applyFill="1" applyBorder="1" applyAlignment="1">
      <alignment horizontal="center" vertical="center"/>
    </xf>
    <xf numFmtId="0" fontId="3" fillId="8" borderId="66" xfId="0" applyFont="1" applyFill="1" applyBorder="1" applyAlignment="1">
      <alignment horizontal="center" vertical="center" wrapText="1"/>
    </xf>
    <xf numFmtId="0" fontId="3" fillId="8" borderId="66" xfId="0" applyFont="1" applyFill="1" applyBorder="1" applyAlignment="1">
      <alignment horizontal="center" vertical="center"/>
    </xf>
    <xf numFmtId="0" fontId="3" fillId="8" borderId="67" xfId="0" applyFont="1" applyFill="1" applyBorder="1" applyAlignment="1">
      <alignment horizontal="center" vertical="center" wrapText="1"/>
    </xf>
    <xf numFmtId="0" fontId="3" fillId="8" borderId="67" xfId="0" applyFont="1" applyFill="1" applyBorder="1" applyAlignment="1">
      <alignment horizontal="center" vertical="center" wrapText="1"/>
    </xf>
    <xf numFmtId="0" fontId="3" fillId="8" borderId="68" xfId="0" applyFont="1" applyFill="1" applyBorder="1" applyAlignment="1">
      <alignment horizontal="center" vertical="center"/>
    </xf>
    <xf numFmtId="0" fontId="3" fillId="8" borderId="69" xfId="0" applyFont="1" applyFill="1" applyBorder="1" applyAlignment="1">
      <alignment horizontal="center" vertical="center"/>
    </xf>
    <xf numFmtId="0" fontId="3" fillId="8" borderId="70" xfId="0" applyFont="1" applyFill="1" applyBorder="1" applyAlignment="1">
      <alignment horizontal="center" vertical="center"/>
    </xf>
    <xf numFmtId="0" fontId="3" fillId="8" borderId="71" xfId="0" applyFont="1" applyFill="1" applyBorder="1" applyAlignment="1">
      <alignment horizontal="center" vertical="center" wrapText="1"/>
    </xf>
    <xf numFmtId="0" fontId="3" fillId="8" borderId="71" xfId="0" applyFont="1" applyFill="1" applyBorder="1" applyAlignment="1">
      <alignment horizontal="center" vertical="center"/>
    </xf>
    <xf numFmtId="0" fontId="4" fillId="8" borderId="72"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4" fillId="2" borderId="73" xfId="0" applyFont="1" applyFill="1" applyBorder="1" applyAlignment="1">
      <alignment horizontal="justify" vertical="center" wrapText="1"/>
    </xf>
    <xf numFmtId="0" fontId="24" fillId="2" borderId="73" xfId="0" applyFont="1" applyFill="1" applyBorder="1" applyAlignment="1">
      <alignment horizontal="center" vertical="center" wrapText="1"/>
    </xf>
    <xf numFmtId="14" fontId="24" fillId="2" borderId="73" xfId="0" applyNumberFormat="1" applyFont="1" applyFill="1" applyBorder="1" applyAlignment="1">
      <alignment horizontal="center" vertical="center" wrapText="1"/>
    </xf>
    <xf numFmtId="14" fontId="24" fillId="2" borderId="73" xfId="0" applyNumberFormat="1" applyFont="1" applyFill="1" applyBorder="1" applyAlignment="1">
      <alignment horizontal="center" vertical="center"/>
    </xf>
    <xf numFmtId="9" fontId="24" fillId="2" borderId="73" xfId="0" applyNumberFormat="1" applyFont="1" applyFill="1" applyBorder="1" applyAlignment="1">
      <alignment horizontal="center" vertical="center"/>
    </xf>
    <xf numFmtId="0" fontId="14" fillId="2" borderId="71" xfId="0" applyFont="1" applyFill="1" applyBorder="1" applyAlignment="1">
      <alignment horizontal="center" vertical="center" wrapText="1"/>
    </xf>
    <xf numFmtId="0" fontId="25" fillId="2" borderId="74" xfId="0" applyFont="1" applyFill="1" applyBorder="1" applyAlignment="1">
      <alignment horizontal="justify" vertical="center" wrapText="1"/>
    </xf>
    <xf numFmtId="0" fontId="14" fillId="2" borderId="75"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26" fillId="2" borderId="73" xfId="0" applyFont="1" applyFill="1" applyBorder="1" applyAlignment="1">
      <alignment horizontal="justify" vertical="center" wrapText="1"/>
    </xf>
    <xf numFmtId="0" fontId="24" fillId="0" borderId="0" xfId="0" applyFont="1"/>
    <xf numFmtId="0" fontId="2" fillId="2" borderId="0" xfId="0" applyFont="1" applyFill="1" applyAlignment="1">
      <alignment horizontal="center" vertical="center"/>
    </xf>
    <xf numFmtId="0" fontId="0" fillId="2" borderId="0" xfId="0" applyFill="1"/>
    <xf numFmtId="0" fontId="3" fillId="3" borderId="7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28" fillId="2" borderId="0" xfId="0" applyFont="1" applyFill="1"/>
    <xf numFmtId="0" fontId="4" fillId="8" borderId="77" xfId="0" applyFont="1" applyFill="1" applyBorder="1" applyAlignment="1">
      <alignment horizontal="center" vertical="center"/>
    </xf>
    <xf numFmtId="0" fontId="4" fillId="8" borderId="73" xfId="0" applyFont="1" applyFill="1" applyBorder="1" applyAlignment="1">
      <alignment horizontal="center" vertical="center"/>
    </xf>
    <xf numFmtId="0" fontId="4" fillId="8" borderId="73" xfId="0" applyFont="1" applyFill="1" applyBorder="1" applyAlignment="1">
      <alignment horizontal="center" vertical="center" wrapText="1"/>
    </xf>
    <xf numFmtId="0" fontId="4" fillId="8" borderId="78" xfId="0" applyFont="1" applyFill="1" applyBorder="1" applyAlignment="1">
      <alignment horizontal="center" vertical="center"/>
    </xf>
    <xf numFmtId="0" fontId="4" fillId="8" borderId="72" xfId="0" applyFont="1" applyFill="1" applyBorder="1" applyAlignment="1">
      <alignment horizontal="center" vertical="center"/>
    </xf>
    <xf numFmtId="0" fontId="4" fillId="8" borderId="72" xfId="0" applyFont="1" applyFill="1" applyBorder="1" applyAlignment="1">
      <alignment horizontal="center" vertical="center" wrapText="1"/>
    </xf>
    <xf numFmtId="0" fontId="29" fillId="2" borderId="76" xfId="0" applyFont="1" applyFill="1" applyBorder="1" applyAlignment="1">
      <alignment horizontal="center" vertical="center" wrapText="1"/>
    </xf>
    <xf numFmtId="0" fontId="30" fillId="2" borderId="67" xfId="0" applyFont="1" applyFill="1" applyBorder="1" applyAlignment="1">
      <alignment horizontal="center" vertical="center" wrapText="1"/>
    </xf>
    <xf numFmtId="0" fontId="9" fillId="2" borderId="67" xfId="0" applyFont="1" applyFill="1" applyBorder="1" applyAlignment="1">
      <alignment horizontal="justify" vertical="center" wrapText="1"/>
    </xf>
    <xf numFmtId="0" fontId="9" fillId="2" borderId="67" xfId="0" applyFont="1" applyFill="1" applyBorder="1" applyAlignment="1">
      <alignment horizontal="center" vertical="center" wrapText="1"/>
    </xf>
    <xf numFmtId="14" fontId="9" fillId="2" borderId="73" xfId="0" applyNumberFormat="1" applyFont="1" applyFill="1" applyBorder="1" applyAlignment="1">
      <alignment horizontal="center" vertical="center" wrapText="1"/>
    </xf>
    <xf numFmtId="14" fontId="20" fillId="2" borderId="73" xfId="0" applyNumberFormat="1" applyFont="1" applyFill="1" applyBorder="1" applyAlignment="1">
      <alignment horizontal="center" vertical="center" wrapText="1"/>
    </xf>
    <xf numFmtId="9" fontId="19" fillId="2" borderId="67" xfId="2" applyFont="1" applyFill="1" applyBorder="1" applyAlignment="1">
      <alignment horizontal="center" vertical="center"/>
    </xf>
    <xf numFmtId="9" fontId="19" fillId="2" borderId="79" xfId="2" applyFont="1" applyFill="1" applyBorder="1" applyAlignment="1">
      <alignment horizontal="center" vertical="center"/>
    </xf>
    <xf numFmtId="0" fontId="29" fillId="2" borderId="77"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9" fillId="2" borderId="73" xfId="0" applyFont="1" applyFill="1" applyBorder="1" applyAlignment="1">
      <alignment horizontal="justify" vertical="center" wrapText="1"/>
    </xf>
    <xf numFmtId="0" fontId="9" fillId="2" borderId="73" xfId="0" applyFont="1" applyFill="1" applyBorder="1" applyAlignment="1">
      <alignment horizontal="center" vertical="center" wrapText="1"/>
    </xf>
    <xf numFmtId="9" fontId="19" fillId="2" borderId="73" xfId="2" applyFont="1" applyFill="1" applyBorder="1" applyAlignment="1">
      <alignment horizontal="center" vertical="center"/>
    </xf>
    <xf numFmtId="9" fontId="19" fillId="2" borderId="80" xfId="2" applyFont="1" applyFill="1" applyBorder="1" applyAlignment="1">
      <alignment horizontal="center" vertical="center"/>
    </xf>
    <xf numFmtId="9" fontId="9" fillId="2" borderId="73" xfId="0" applyNumberFormat="1" applyFont="1" applyFill="1" applyBorder="1" applyAlignment="1">
      <alignment horizontal="center" vertical="center" wrapText="1"/>
    </xf>
    <xf numFmtId="0" fontId="20" fillId="2" borderId="73" xfId="0" applyFont="1" applyFill="1" applyBorder="1" applyAlignment="1">
      <alignment horizontal="justify" vertical="center" wrapText="1"/>
    </xf>
    <xf numFmtId="0" fontId="20" fillId="2" borderId="73"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30" fillId="2" borderId="82" xfId="0" applyFont="1" applyFill="1" applyBorder="1" applyAlignment="1">
      <alignment horizontal="center" vertical="center" wrapText="1"/>
    </xf>
    <xf numFmtId="0" fontId="9" fillId="2" borderId="82" xfId="0" applyFont="1" applyFill="1" applyBorder="1" applyAlignment="1">
      <alignment horizontal="justify" vertical="center" wrapText="1"/>
    </xf>
    <xf numFmtId="0" fontId="9" fillId="2" borderId="82" xfId="0" applyFont="1" applyFill="1" applyBorder="1" applyAlignment="1">
      <alignment horizontal="center" vertical="center" wrapText="1"/>
    </xf>
    <xf numFmtId="9" fontId="19" fillId="2" borderId="82" xfId="2" applyFont="1" applyFill="1" applyBorder="1" applyAlignment="1">
      <alignment horizontal="center" vertical="center"/>
    </xf>
    <xf numFmtId="9" fontId="19" fillId="2" borderId="83" xfId="2" applyFont="1" applyFill="1" applyBorder="1" applyAlignment="1">
      <alignment horizontal="center" vertical="center"/>
    </xf>
    <xf numFmtId="0" fontId="10" fillId="2" borderId="0" xfId="0" applyFont="1" applyFill="1" applyAlignment="1">
      <alignment vertical="center"/>
    </xf>
    <xf numFmtId="0" fontId="13" fillId="3" borderId="84" xfId="0" applyFont="1" applyFill="1" applyBorder="1" applyAlignment="1">
      <alignment horizontal="center" vertical="center"/>
    </xf>
    <xf numFmtId="0" fontId="13" fillId="3" borderId="85" xfId="0" applyFont="1" applyFill="1" applyBorder="1" applyAlignment="1">
      <alignment horizontal="center" vertical="center"/>
    </xf>
    <xf numFmtId="0" fontId="13" fillId="3" borderId="85" xfId="0" applyFont="1" applyFill="1" applyBorder="1" applyAlignment="1">
      <alignment horizontal="center" vertical="center" wrapText="1"/>
    </xf>
    <xf numFmtId="0" fontId="13" fillId="3" borderId="86" xfId="0" applyFont="1" applyFill="1" applyBorder="1" applyAlignment="1">
      <alignment horizontal="center"/>
    </xf>
    <xf numFmtId="0" fontId="13" fillId="3" borderId="87" xfId="0" applyFont="1" applyFill="1" applyBorder="1" applyAlignment="1">
      <alignment horizontal="center"/>
    </xf>
    <xf numFmtId="0" fontId="13" fillId="3" borderId="88" xfId="0" applyFont="1" applyFill="1" applyBorder="1" applyAlignment="1">
      <alignment horizontal="center"/>
    </xf>
    <xf numFmtId="0" fontId="13" fillId="3" borderId="85" xfId="0" applyFont="1" applyFill="1" applyBorder="1" applyAlignment="1">
      <alignment horizontal="center"/>
    </xf>
    <xf numFmtId="0" fontId="13" fillId="3" borderId="89" xfId="0" applyFont="1" applyFill="1" applyBorder="1" applyAlignment="1">
      <alignment horizontal="center" vertical="center" wrapText="1"/>
    </xf>
    <xf numFmtId="0" fontId="13" fillId="3" borderId="90"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8" xfId="0" applyFont="1" applyFill="1" applyBorder="1" applyAlignment="1">
      <alignment horizontal="center" vertical="center"/>
    </xf>
    <xf numFmtId="0" fontId="13" fillId="3" borderId="91" xfId="0" applyFont="1" applyFill="1" applyBorder="1" applyAlignment="1">
      <alignment horizontal="center" vertical="center" wrapText="1"/>
    </xf>
    <xf numFmtId="0" fontId="9" fillId="0" borderId="92" xfId="0" applyFont="1" applyBorder="1" applyAlignment="1">
      <alignment horizontal="center" vertical="center" wrapText="1"/>
    </xf>
    <xf numFmtId="0" fontId="9" fillId="2" borderId="93" xfId="0" applyFont="1" applyFill="1" applyBorder="1" applyAlignment="1">
      <alignment horizontal="center" vertical="center" wrapText="1"/>
    </xf>
    <xf numFmtId="0" fontId="9" fillId="4" borderId="94" xfId="0" applyFont="1" applyFill="1" applyBorder="1" applyAlignment="1">
      <alignment horizontal="center" vertical="center"/>
    </xf>
    <xf numFmtId="0" fontId="9" fillId="4" borderId="95" xfId="0" applyFont="1" applyFill="1" applyBorder="1" applyAlignment="1">
      <alignment horizontal="center" vertical="center"/>
    </xf>
    <xf numFmtId="0" fontId="9" fillId="4" borderId="96" xfId="0" applyFont="1" applyFill="1" applyBorder="1" applyAlignment="1">
      <alignment horizontal="center" vertical="center"/>
    </xf>
    <xf numFmtId="0" fontId="9" fillId="4" borderId="20" xfId="0" applyFont="1" applyFill="1" applyBorder="1" applyAlignment="1">
      <alignment horizontal="center" vertical="center"/>
    </xf>
    <xf numFmtId="0" fontId="9" fillId="2" borderId="26" xfId="0" applyFont="1" applyFill="1" applyBorder="1" applyAlignment="1">
      <alignment horizontal="left" vertical="center" wrapText="1"/>
    </xf>
    <xf numFmtId="0" fontId="19" fillId="2" borderId="26" xfId="0" applyFont="1" applyFill="1" applyBorder="1" applyAlignment="1">
      <alignment vertical="center" wrapText="1"/>
    </xf>
    <xf numFmtId="0" fontId="9" fillId="4" borderId="97" xfId="0" applyFont="1" applyFill="1" applyBorder="1" applyAlignment="1">
      <alignment horizontal="center" vertical="center"/>
    </xf>
    <xf numFmtId="0" fontId="9" fillId="4" borderId="98" xfId="0" applyFont="1" applyFill="1" applyBorder="1" applyAlignment="1">
      <alignment horizontal="center" vertical="center"/>
    </xf>
    <xf numFmtId="0" fontId="1" fillId="0" borderId="26" xfId="0" applyFont="1" applyBorder="1" applyAlignment="1">
      <alignment horizontal="left" vertical="center" wrapText="1"/>
    </xf>
    <xf numFmtId="0" fontId="20" fillId="2" borderId="26" xfId="0" applyFont="1" applyFill="1" applyBorder="1" applyAlignment="1">
      <alignment horizontal="left" vertical="center" wrapText="1"/>
    </xf>
    <xf numFmtId="164" fontId="9" fillId="0" borderId="26" xfId="3" applyFont="1" applyBorder="1" applyAlignment="1">
      <alignment horizontal="center" vertical="center"/>
    </xf>
    <xf numFmtId="1" fontId="9" fillId="4" borderId="28" xfId="3" applyNumberFormat="1" applyFont="1" applyFill="1" applyBorder="1" applyAlignment="1">
      <alignment horizontal="center" vertical="center"/>
    </xf>
    <xf numFmtId="1" fontId="9" fillId="4" borderId="29" xfId="3" applyNumberFormat="1" applyFont="1" applyFill="1" applyBorder="1" applyAlignment="1">
      <alignment horizontal="center" vertical="center"/>
    </xf>
    <xf numFmtId="164" fontId="9" fillId="5" borderId="26" xfId="3" applyFont="1" applyFill="1" applyBorder="1" applyAlignment="1">
      <alignment horizontal="center" vertical="center"/>
    </xf>
    <xf numFmtId="0" fontId="9" fillId="0" borderId="99" xfId="0" applyFont="1" applyBorder="1" applyAlignment="1">
      <alignment horizontal="center" vertical="center" wrapText="1"/>
    </xf>
    <xf numFmtId="0" fontId="9" fillId="2" borderId="100" xfId="0" applyFont="1" applyFill="1" applyBorder="1" applyAlignment="1">
      <alignment horizontal="center" vertical="center" wrapText="1"/>
    </xf>
    <xf numFmtId="0" fontId="9" fillId="2" borderId="101" xfId="0" applyFont="1" applyFill="1" applyBorder="1" applyAlignment="1">
      <alignment horizontal="left" vertical="center" wrapText="1"/>
    </xf>
    <xf numFmtId="0" fontId="19" fillId="2" borderId="101" xfId="0" applyFont="1" applyFill="1" applyBorder="1" applyAlignment="1">
      <alignment horizontal="left" vertical="center" wrapText="1"/>
    </xf>
    <xf numFmtId="0" fontId="9" fillId="2" borderId="101" xfId="0" applyFont="1" applyFill="1" applyBorder="1" applyAlignment="1">
      <alignment horizontal="center" vertical="center" wrapText="1"/>
    </xf>
    <xf numFmtId="9" fontId="14" fillId="6" borderId="100" xfId="0" applyNumberFormat="1" applyFont="1" applyFill="1" applyBorder="1" applyAlignment="1">
      <alignment horizontal="center" vertical="center"/>
    </xf>
    <xf numFmtId="9" fontId="14" fillId="6" borderId="94" xfId="0" applyNumberFormat="1" applyFont="1" applyFill="1" applyBorder="1" applyAlignment="1">
      <alignment horizontal="center" vertical="center"/>
    </xf>
    <xf numFmtId="9" fontId="14" fillId="6" borderId="95" xfId="0" applyNumberFormat="1" applyFont="1" applyFill="1" applyBorder="1" applyAlignment="1">
      <alignment horizontal="center" vertical="center"/>
    </xf>
    <xf numFmtId="0" fontId="9" fillId="2" borderId="100" xfId="0" applyFont="1" applyFill="1" applyBorder="1" applyAlignment="1">
      <alignment horizontal="center" vertical="center"/>
    </xf>
    <xf numFmtId="0" fontId="9" fillId="2" borderId="102" xfId="0" applyFont="1" applyFill="1" applyBorder="1" applyAlignment="1">
      <alignment horizontal="center" vertical="center"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0" fontId="19" fillId="2" borderId="0" xfId="0" applyFont="1" applyFill="1" applyAlignment="1">
      <alignment horizontal="left" vertical="center" wrapText="1"/>
    </xf>
    <xf numFmtId="9" fontId="13" fillId="7" borderId="103" xfId="0" applyNumberFormat="1" applyFont="1" applyFill="1" applyBorder="1" applyAlignment="1">
      <alignment horizontal="center" vertical="center"/>
    </xf>
    <xf numFmtId="9" fontId="13" fillId="7" borderId="104" xfId="0" applyNumberFormat="1"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center" wrapText="1"/>
    </xf>
    <xf numFmtId="0" fontId="0" fillId="2" borderId="2" xfId="0" applyFill="1" applyBorder="1"/>
    <xf numFmtId="0" fontId="0" fillId="2" borderId="3" xfId="0" applyFill="1" applyBorder="1"/>
    <xf numFmtId="0" fontId="31" fillId="2" borderId="105" xfId="0" applyFont="1" applyFill="1" applyBorder="1" applyAlignment="1">
      <alignment horizontal="center" vertical="center"/>
    </xf>
    <xf numFmtId="0" fontId="32" fillId="0" borderId="0" xfId="0" applyFont="1"/>
    <xf numFmtId="0" fontId="33" fillId="0" borderId="76" xfId="0" applyFont="1" applyBorder="1" applyAlignment="1">
      <alignment horizontal="center" vertical="center" wrapText="1"/>
    </xf>
    <xf numFmtId="0" fontId="30" fillId="0" borderId="75" xfId="0" applyFont="1" applyBorder="1" applyAlignment="1">
      <alignment horizontal="center" vertical="center" wrapText="1"/>
    </xf>
    <xf numFmtId="0" fontId="9" fillId="0" borderId="67" xfId="0" applyFont="1" applyBorder="1" applyAlignment="1">
      <alignment horizontal="justify" vertical="center" wrapText="1"/>
    </xf>
    <xf numFmtId="0" fontId="9" fillId="0" borderId="67" xfId="0" applyFont="1" applyBorder="1" applyAlignment="1">
      <alignment horizontal="center" vertical="center" wrapText="1"/>
    </xf>
    <xf numFmtId="14" fontId="9" fillId="0" borderId="67" xfId="0" applyNumberFormat="1" applyFont="1" applyBorder="1" applyAlignment="1">
      <alignment horizontal="center" vertical="center" wrapText="1"/>
    </xf>
    <xf numFmtId="0" fontId="33" fillId="0" borderId="77" xfId="0" applyFont="1" applyBorder="1" applyAlignment="1">
      <alignment horizontal="center" vertical="center" wrapText="1"/>
    </xf>
    <xf numFmtId="0" fontId="30" fillId="0" borderId="73" xfId="0" applyFont="1" applyBorder="1" applyAlignment="1">
      <alignment horizontal="center" vertical="center" wrapText="1"/>
    </xf>
    <xf numFmtId="0" fontId="9" fillId="0" borderId="73" xfId="0" applyFont="1" applyBorder="1" applyAlignment="1">
      <alignment horizontal="justify" vertical="center" wrapText="1"/>
    </xf>
    <xf numFmtId="0" fontId="9" fillId="0" borderId="73" xfId="0" applyFont="1" applyBorder="1" applyAlignment="1">
      <alignment horizontal="center" vertical="center" wrapText="1"/>
    </xf>
    <xf numFmtId="14" fontId="9" fillId="0" borderId="73" xfId="0" applyNumberFormat="1" applyFont="1" applyBorder="1" applyAlignment="1">
      <alignment horizontal="center" vertical="center" wrapText="1"/>
    </xf>
    <xf numFmtId="0" fontId="34" fillId="0" borderId="77" xfId="0" applyFont="1" applyBorder="1" applyAlignment="1">
      <alignment horizontal="center" vertical="center" wrapText="1"/>
    </xf>
    <xf numFmtId="0" fontId="20" fillId="0" borderId="73" xfId="0" applyFont="1" applyBorder="1" applyAlignment="1">
      <alignment horizontal="center" vertical="center" wrapText="1"/>
    </xf>
    <xf numFmtId="0" fontId="9" fillId="0" borderId="73" xfId="0" applyFont="1" applyBorder="1" applyAlignment="1">
      <alignment horizontal="center" vertical="center" wrapText="1"/>
    </xf>
    <xf numFmtId="0" fontId="34" fillId="0" borderId="81" xfId="0" applyFont="1" applyBorder="1" applyAlignment="1">
      <alignment horizontal="center" vertical="center" wrapText="1"/>
    </xf>
    <xf numFmtId="0" fontId="9" fillId="0" borderId="82" xfId="0" applyFont="1" applyBorder="1" applyAlignment="1">
      <alignment horizontal="center" vertical="center"/>
    </xf>
    <xf numFmtId="0" fontId="9" fillId="0" borderId="82" xfId="0" applyFont="1" applyBorder="1" applyAlignment="1">
      <alignment horizontal="center" vertical="center" wrapText="1"/>
    </xf>
    <xf numFmtId="0" fontId="9" fillId="0" borderId="82" xfId="0" applyFont="1" applyBorder="1" applyAlignment="1">
      <alignment horizontal="center" vertical="center" wrapText="1"/>
    </xf>
    <xf numFmtId="0" fontId="35" fillId="3" borderId="106"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105"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7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107" xfId="0" applyFont="1" applyFill="1" applyBorder="1" applyAlignment="1">
      <alignment horizontal="center" vertical="center" wrapText="1"/>
    </xf>
    <xf numFmtId="0" fontId="9" fillId="0" borderId="73" xfId="0" applyFont="1" applyBorder="1" applyAlignment="1">
      <alignment vertical="center" wrapText="1"/>
    </xf>
  </cellXfs>
  <cellStyles count="4">
    <cellStyle name="Millares [0] 2" xfId="3" xr:uid="{E45B4635-97D6-4F99-A1EE-4B354F3FFB20}"/>
    <cellStyle name="Normal" xfId="0" builtinId="0"/>
    <cellStyle name="Normal 2" xfId="1" xr:uid="{32B40ABB-36EC-49AC-8053-026780C9497C}"/>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2" name="Imagen 1" descr="https://intranetmen.mineducacion.gov.co/Style%20Library/Intranet%20MinEducacion/images/LogoMinedu_060818.jpg">
          <a:extLst>
            <a:ext uri="{FF2B5EF4-FFF2-40B4-BE49-F238E27FC236}">
              <a16:creationId xmlns:a16="http://schemas.microsoft.com/office/drawing/2014/main" id="{FF1F3071-B190-4EF2-A0BD-6198C9F36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0</xdr:row>
      <xdr:rowOff>52916</xdr:rowOff>
    </xdr:from>
    <xdr:to>
      <xdr:col>4</xdr:col>
      <xdr:colOff>27392</xdr:colOff>
      <xdr:row>1</xdr:row>
      <xdr:rowOff>307749</xdr:rowOff>
    </xdr:to>
    <xdr:pic>
      <xdr:nvPicPr>
        <xdr:cNvPr id="2" name="Imagen 1" descr="https://intranetmen.mineducacion.gov.co/Style%20Library/Intranet%20MinEducacion/images/LogoMinedu_060818.jpg">
          <a:extLst>
            <a:ext uri="{FF2B5EF4-FFF2-40B4-BE49-F238E27FC236}">
              <a16:creationId xmlns:a16="http://schemas.microsoft.com/office/drawing/2014/main" id="{F8C16496-3F95-44D3-99FD-290CA4527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442" y="52916"/>
          <a:ext cx="3397125" cy="654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391582</xdr:colOff>
      <xdr:row>0</xdr:row>
      <xdr:rowOff>181429</xdr:rowOff>
    </xdr:from>
    <xdr:ext cx="3069168" cy="659946"/>
    <xdr:pic>
      <xdr:nvPicPr>
        <xdr:cNvPr id="2" name="Imagen 1">
          <a:extLst>
            <a:ext uri="{FF2B5EF4-FFF2-40B4-BE49-F238E27FC236}">
              <a16:creationId xmlns:a16="http://schemas.microsoft.com/office/drawing/2014/main" id="{480AD6D6-A98E-469F-82D6-D91197BA381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2" y="181429"/>
          <a:ext cx="3069168" cy="65994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89958</xdr:colOff>
      <xdr:row>0</xdr:row>
      <xdr:rowOff>79374</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44F0398B-D322-4D61-BE4C-C24137727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8" y="79374"/>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44262</xdr:colOff>
      <xdr:row>0</xdr:row>
      <xdr:rowOff>81803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13629B4E-9EB1-4A97-8AC5-DC6CD15F2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637" y="8180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260047</xdr:colOff>
      <xdr:row>0</xdr:row>
      <xdr:rowOff>113394</xdr:rowOff>
    </xdr:from>
    <xdr:ext cx="2851454" cy="563939"/>
    <xdr:pic>
      <xdr:nvPicPr>
        <xdr:cNvPr id="2" name="Imagen 1">
          <a:extLst>
            <a:ext uri="{FF2B5EF4-FFF2-40B4-BE49-F238E27FC236}">
              <a16:creationId xmlns:a16="http://schemas.microsoft.com/office/drawing/2014/main" id="{61B55739-05CE-4371-BF4E-5418A7B7B1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47" y="113394"/>
          <a:ext cx="2851454" cy="56393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rticles-362787_recurso_58%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rticles-362787_vig2020_05%2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articles-362787_rcs_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wnloads/articles-362787_recurso_54%2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ktop/PAAC/PAAC-%20SDO%20I%20TRIMESTRE%20SEMI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DICION DE CUENTA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CIUDADAN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ARENCIA"/>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CION CIUDADAN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es."/>
      <sheetName val="3. Rendición de Cuentas"/>
      <sheetName val="4. Servicio al Ciudadano"/>
      <sheetName val="5. Transparencia y Acceso IP"/>
      <sheetName val="6. Participación Ciudadana "/>
    </sheetNames>
    <sheetDataSet>
      <sheetData sheetId="0"/>
      <sheetData sheetId="1" refreshError="1"/>
      <sheetData sheetId="2" refreshError="1"/>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Lina Mercedes Duran Martinez" id="{C3A2B144-DD29-4BE9-92AD-113B8EC01721}" userId="S-1-5-21-797332336-63391822-1267956476-5224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0" dT="2020-01-15T16:24:16.41" personId="{C3A2B144-DD29-4BE9-92AD-113B8EC01721}" id="{29D6659A-5735-4C33-A1F3-4D75F10BADDB}">
    <text>Què porcentaje? o que nùmero de servidores o contratistas. No es clara la meta</text>
  </threadedComment>
  <threadedComment ref="D11" dT="2020-01-15T16:24:37.74" personId="{C3A2B144-DD29-4BE9-92AD-113B8EC01721}" id="{66B8FD8C-D9BB-4C23-BA2B-4F3E0472C451}">
    <text>Cual serìa el nuevo canal de atención?</text>
  </threadedComment>
  <threadedComment ref="D13" dT="2020-01-15T16:26:12.56" personId="{C3A2B144-DD29-4BE9-92AD-113B8EC01721}" id="{D410760A-0821-4401-A00C-0C2DA302F5B5}">
    <text>No es clara la meta. Que porcentaje o número?</text>
  </threadedComment>
  <threadedComment ref="D17" dT="2020-01-15T16:26:56.23" personId="{C3A2B144-DD29-4BE9-92AD-113B8EC01721}" id="{F1D9112A-06D0-4B42-8168-85A170EE88B7}">
    <text>al año?</text>
  </threadedComment>
  <threadedComment ref="D17" dT="2020-01-15T16:27:17.55" personId="{C3A2B144-DD29-4BE9-92AD-113B8EC01721}" id="{ECBFF02C-1420-482A-9412-193748492F50}" parentId="{F1D9112A-06D0-4B42-8168-85A170EE88B7}">
    <text>Incluìr periodicidad</text>
  </threadedComment>
  <threadedComment ref="A19" dT="2020-01-15T16:38:19.63" personId="{C3A2B144-DD29-4BE9-92AD-113B8EC01721}" id="{99668A8A-BA90-4B7A-B97A-AD7651AFEAEE}">
    <text>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text>
  </threadedComment>
  <threadedComment ref="D19" dT="2020-01-15T16:35:45.55" personId="{C3A2B144-DD29-4BE9-92AD-113B8EC01721}" id="{3F5811BC-E35E-4963-B6D8-7FB8516D1C0C}">
    <text>periodicidad?</text>
  </threadedComment>
  <threadedComment ref="D20" dT="2020-01-15T16:39:41.15" personId="{C3A2B144-DD29-4BE9-92AD-113B8EC01721}" id="{64CFF30F-6660-42C9-A295-2724E22B15F1}">
    <text>Validar si esta acrividad le aporta realmente al subcomponente.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B7E98-6DEA-487B-A3BF-DBB94C11ABC0}">
  <sheetPr>
    <tabColor theme="0"/>
  </sheetPr>
  <dimension ref="A1:G12"/>
  <sheetViews>
    <sheetView zoomScale="70" zoomScaleNormal="70" workbookViewId="0">
      <selection activeCell="C5" sqref="C5"/>
    </sheetView>
  </sheetViews>
  <sheetFormatPr baseColWidth="10" defaultRowHeight="15"/>
  <cols>
    <col min="1" max="1" width="34.7109375" customWidth="1"/>
    <col min="2" max="2" width="12.140625" customWidth="1"/>
    <col min="3" max="3" width="53.42578125" customWidth="1"/>
    <col min="4" max="4" width="38.42578125" customWidth="1"/>
    <col min="5" max="5" width="35.85546875" customWidth="1"/>
    <col min="6" max="6" width="34.42578125" customWidth="1"/>
    <col min="7" max="7" width="30" customWidth="1"/>
  </cols>
  <sheetData>
    <row r="1" spans="1:7" ht="80.25" customHeight="1" thickBot="1">
      <c r="A1" s="303"/>
      <c r="B1" s="304"/>
      <c r="C1" s="305" t="s">
        <v>0</v>
      </c>
      <c r="D1" s="305"/>
      <c r="E1" s="305"/>
      <c r="F1" s="305"/>
      <c r="G1" s="305"/>
    </row>
    <row r="2" spans="1:7" s="306" customFormat="1" ht="48.75" customHeight="1" thickBot="1">
      <c r="A2" s="324" t="s">
        <v>323</v>
      </c>
      <c r="B2" s="325"/>
      <c r="C2" s="326"/>
      <c r="D2" s="326"/>
      <c r="E2" s="326"/>
      <c r="F2" s="326"/>
      <c r="G2" s="326"/>
    </row>
    <row r="3" spans="1:7" s="306" customFormat="1" ht="54.75" customHeight="1" thickBot="1">
      <c r="A3" s="327" t="s">
        <v>134</v>
      </c>
      <c r="B3" s="328" t="s">
        <v>324</v>
      </c>
      <c r="C3" s="329" t="s">
        <v>135</v>
      </c>
      <c r="D3" s="329" t="s">
        <v>136</v>
      </c>
      <c r="E3" s="330" t="s">
        <v>16</v>
      </c>
      <c r="F3" s="330" t="s">
        <v>325</v>
      </c>
      <c r="G3" s="330" t="s">
        <v>326</v>
      </c>
    </row>
    <row r="4" spans="1:7" ht="90.75" customHeight="1">
      <c r="A4" s="307" t="s">
        <v>327</v>
      </c>
      <c r="B4" s="308" t="s">
        <v>145</v>
      </c>
      <c r="C4" s="309" t="s">
        <v>328</v>
      </c>
      <c r="D4" s="310" t="s">
        <v>329</v>
      </c>
      <c r="E4" s="310" t="s">
        <v>152</v>
      </c>
      <c r="F4" s="311">
        <v>43862</v>
      </c>
      <c r="G4" s="311" t="s">
        <v>330</v>
      </c>
    </row>
    <row r="5" spans="1:7" ht="78.75" customHeight="1">
      <c r="A5" s="312" t="s">
        <v>331</v>
      </c>
      <c r="B5" s="313" t="s">
        <v>157</v>
      </c>
      <c r="C5" s="314" t="s">
        <v>332</v>
      </c>
      <c r="D5" s="315" t="s">
        <v>333</v>
      </c>
      <c r="E5" s="315" t="s">
        <v>152</v>
      </c>
      <c r="F5" s="316">
        <v>43831</v>
      </c>
      <c r="G5" s="316">
        <v>43861</v>
      </c>
    </row>
    <row r="6" spans="1:7" ht="66.75" customHeight="1">
      <c r="A6" s="312"/>
      <c r="B6" s="313" t="s">
        <v>161</v>
      </c>
      <c r="C6" s="314" t="s">
        <v>334</v>
      </c>
      <c r="D6" s="315" t="s">
        <v>335</v>
      </c>
      <c r="E6" s="315" t="s">
        <v>336</v>
      </c>
      <c r="F6" s="316">
        <v>43861</v>
      </c>
      <c r="G6" s="316">
        <v>44195</v>
      </c>
    </row>
    <row r="7" spans="1:7" ht="88.5" customHeight="1">
      <c r="A7" s="312" t="s">
        <v>337</v>
      </c>
      <c r="B7" s="313" t="s">
        <v>166</v>
      </c>
      <c r="C7" s="314" t="s">
        <v>338</v>
      </c>
      <c r="D7" s="315" t="s">
        <v>339</v>
      </c>
      <c r="E7" s="315" t="s">
        <v>152</v>
      </c>
      <c r="F7" s="316">
        <v>43862</v>
      </c>
      <c r="G7" s="316">
        <v>44134</v>
      </c>
    </row>
    <row r="8" spans="1:7" ht="78.75" customHeight="1">
      <c r="A8" s="312"/>
      <c r="B8" s="313" t="s">
        <v>169</v>
      </c>
      <c r="C8" s="314" t="s">
        <v>340</v>
      </c>
      <c r="D8" s="315" t="s">
        <v>341</v>
      </c>
      <c r="E8" s="315" t="s">
        <v>152</v>
      </c>
      <c r="F8" s="316">
        <v>43863</v>
      </c>
      <c r="G8" s="316">
        <v>44196</v>
      </c>
    </row>
    <row r="9" spans="1:7" ht="99.75">
      <c r="A9" s="312" t="s">
        <v>342</v>
      </c>
      <c r="B9" s="313" t="s">
        <v>177</v>
      </c>
      <c r="C9" s="314" t="s">
        <v>343</v>
      </c>
      <c r="D9" s="315" t="s">
        <v>344</v>
      </c>
      <c r="E9" s="315" t="s">
        <v>345</v>
      </c>
      <c r="F9" s="316">
        <v>43863</v>
      </c>
      <c r="G9" s="316">
        <v>44196</v>
      </c>
    </row>
    <row r="10" spans="1:7" ht="104.25" customHeight="1">
      <c r="A10" s="312"/>
      <c r="B10" s="313" t="s">
        <v>181</v>
      </c>
      <c r="C10" s="314" t="s">
        <v>346</v>
      </c>
      <c r="D10" s="315" t="s">
        <v>347</v>
      </c>
      <c r="E10" s="315" t="s">
        <v>336</v>
      </c>
      <c r="F10" s="316">
        <v>43863</v>
      </c>
      <c r="G10" s="316">
        <v>44196</v>
      </c>
    </row>
    <row r="11" spans="1:7" ht="122.25" customHeight="1">
      <c r="A11" s="317" t="s">
        <v>348</v>
      </c>
      <c r="B11" s="313" t="s">
        <v>191</v>
      </c>
      <c r="C11" s="314" t="s">
        <v>349</v>
      </c>
      <c r="D11" s="318" t="s">
        <v>350</v>
      </c>
      <c r="E11" s="315" t="s">
        <v>128</v>
      </c>
      <c r="F11" s="319" t="s">
        <v>351</v>
      </c>
      <c r="G11" s="319"/>
    </row>
    <row r="12" spans="1:7" ht="127.5" customHeight="1" thickBot="1">
      <c r="A12" s="320"/>
      <c r="B12" s="321" t="s">
        <v>195</v>
      </c>
      <c r="C12" s="314" t="s">
        <v>352</v>
      </c>
      <c r="D12" s="322" t="s">
        <v>353</v>
      </c>
      <c r="E12" s="322" t="s">
        <v>128</v>
      </c>
      <c r="F12" s="323"/>
      <c r="G12" s="323"/>
    </row>
  </sheetData>
  <autoFilter ref="A3:G3" xr:uid="{00000000-0009-0000-0000-000000000000}"/>
  <mergeCells count="7">
    <mergeCell ref="C1:G1"/>
    <mergeCell ref="A2:G2"/>
    <mergeCell ref="A5:A6"/>
    <mergeCell ref="A7:A8"/>
    <mergeCell ref="A9:A10"/>
    <mergeCell ref="A11:A12"/>
    <mergeCell ref="F11:G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305C-4F7A-4F74-B80F-3AB77F2B1E35}">
  <dimension ref="A1:N8"/>
  <sheetViews>
    <sheetView topLeftCell="F5" zoomScaleNormal="100" zoomScaleSheetLayoutView="100" workbookViewId="0">
      <selection activeCell="B1" sqref="B1:M2"/>
    </sheetView>
  </sheetViews>
  <sheetFormatPr baseColWidth="10" defaultRowHeight="12.75"/>
  <cols>
    <col min="1" max="1" width="4.42578125" style="1" customWidth="1"/>
    <col min="2" max="2" width="16.85546875" style="2" customWidth="1"/>
    <col min="3" max="3" width="8.85546875" style="2" customWidth="1"/>
    <col min="4" max="4" width="25.140625" style="2" customWidth="1"/>
    <col min="5" max="5" width="10.85546875" style="2" customWidth="1"/>
    <col min="6" max="6" width="30.42578125" style="2" customWidth="1"/>
    <col min="7" max="7" width="33.42578125" style="2" customWidth="1"/>
    <col min="8" max="8" width="39.42578125" style="2" customWidth="1"/>
    <col min="9" max="9" width="14.7109375" style="2" customWidth="1"/>
    <col min="10" max="10" width="19.140625" style="2" customWidth="1"/>
    <col min="11" max="11" width="16.28515625" style="2" customWidth="1"/>
    <col min="12" max="12" width="19" style="2" customWidth="1"/>
    <col min="13" max="13" width="17" style="2" customWidth="1"/>
    <col min="14" max="14" width="9.140625" style="1" customWidth="1"/>
    <col min="15" max="251" width="9.140625" style="2" customWidth="1"/>
    <col min="252" max="252" width="16.85546875" style="2" customWidth="1"/>
    <col min="253" max="253" width="8.85546875" style="2" customWidth="1"/>
    <col min="254" max="254" width="1.140625" style="2" customWidth="1"/>
    <col min="255" max="255" width="25.140625" style="2" customWidth="1"/>
    <col min="256" max="256" width="10.85546875" style="2" customWidth="1"/>
    <col min="257" max="258" width="16.85546875" style="2" customWidth="1"/>
    <col min="259" max="259" width="8.85546875" style="2" customWidth="1"/>
    <col min="260" max="260" width="11.85546875" style="2" customWidth="1"/>
    <col min="261" max="261" width="4" style="2" customWidth="1"/>
    <col min="262" max="262" width="11.85546875" style="2" customWidth="1"/>
    <col min="263" max="263" width="5" style="2" customWidth="1"/>
    <col min="264" max="264" width="11.7109375" style="2" customWidth="1"/>
    <col min="265" max="265" width="12.28515625" style="2" customWidth="1"/>
    <col min="266" max="266" width="9" style="2" customWidth="1"/>
    <col min="267" max="267" width="16" style="2" customWidth="1"/>
    <col min="268" max="269" width="17" style="2" customWidth="1"/>
    <col min="270" max="507" width="9.140625" style="2" customWidth="1"/>
    <col min="508" max="508" width="16.85546875" style="2" customWidth="1"/>
    <col min="509" max="509" width="8.85546875" style="2" customWidth="1"/>
    <col min="510" max="510" width="1.140625" style="2" customWidth="1"/>
    <col min="511" max="511" width="25.140625" style="2" customWidth="1"/>
    <col min="512" max="512" width="10.85546875" style="2" customWidth="1"/>
    <col min="513" max="514" width="16.85546875" style="2" customWidth="1"/>
    <col min="515" max="515" width="8.85546875" style="2" customWidth="1"/>
    <col min="516" max="516" width="11.85546875" style="2" customWidth="1"/>
    <col min="517" max="517" width="4" style="2" customWidth="1"/>
    <col min="518" max="518" width="11.85546875" style="2" customWidth="1"/>
    <col min="519" max="519" width="5" style="2" customWidth="1"/>
    <col min="520" max="520" width="11.7109375" style="2" customWidth="1"/>
    <col min="521" max="521" width="12.28515625" style="2" customWidth="1"/>
    <col min="522" max="522" width="9" style="2" customWidth="1"/>
    <col min="523" max="523" width="16" style="2" customWidth="1"/>
    <col min="524" max="525" width="17" style="2" customWidth="1"/>
    <col min="526" max="763" width="9.140625" style="2" customWidth="1"/>
    <col min="764" max="764" width="16.85546875" style="2" customWidth="1"/>
    <col min="765" max="765" width="8.85546875" style="2" customWidth="1"/>
    <col min="766" max="766" width="1.140625" style="2" customWidth="1"/>
    <col min="767" max="767" width="25.140625" style="2" customWidth="1"/>
    <col min="768" max="768" width="10.85546875" style="2" customWidth="1"/>
    <col min="769" max="770" width="16.85546875" style="2" customWidth="1"/>
    <col min="771" max="771" width="8.85546875" style="2" customWidth="1"/>
    <col min="772" max="772" width="11.85546875" style="2" customWidth="1"/>
    <col min="773" max="773" width="4" style="2" customWidth="1"/>
    <col min="774" max="774" width="11.85546875" style="2" customWidth="1"/>
    <col min="775" max="775" width="5" style="2" customWidth="1"/>
    <col min="776" max="776" width="11.7109375" style="2" customWidth="1"/>
    <col min="777" max="777" width="12.28515625" style="2" customWidth="1"/>
    <col min="778" max="778" width="9" style="2" customWidth="1"/>
    <col min="779" max="779" width="16" style="2" customWidth="1"/>
    <col min="780" max="781" width="17" style="2" customWidth="1"/>
    <col min="782" max="1019" width="9.140625" style="2" customWidth="1"/>
    <col min="1020" max="1020" width="16.85546875" style="2" customWidth="1"/>
    <col min="1021" max="1021" width="8.85546875" style="2" customWidth="1"/>
    <col min="1022" max="1022" width="1.140625" style="2" customWidth="1"/>
    <col min="1023" max="1023" width="25.140625" style="2" customWidth="1"/>
    <col min="1024" max="1024" width="10.85546875" style="2" customWidth="1"/>
    <col min="1025" max="1026" width="16.85546875" style="2" customWidth="1"/>
    <col min="1027" max="1027" width="8.85546875" style="2" customWidth="1"/>
    <col min="1028" max="1028" width="11.85546875" style="2" customWidth="1"/>
    <col min="1029" max="1029" width="4" style="2" customWidth="1"/>
    <col min="1030" max="1030" width="11.85546875" style="2" customWidth="1"/>
    <col min="1031" max="1031" width="5" style="2" customWidth="1"/>
    <col min="1032" max="1032" width="11.7109375" style="2" customWidth="1"/>
    <col min="1033" max="1033" width="12.28515625" style="2" customWidth="1"/>
    <col min="1034" max="1034" width="9" style="2" customWidth="1"/>
    <col min="1035" max="1035" width="16" style="2" customWidth="1"/>
    <col min="1036" max="1037" width="17" style="2" customWidth="1"/>
    <col min="1038" max="1275" width="9.140625" style="2" customWidth="1"/>
    <col min="1276" max="1276" width="16.85546875" style="2" customWidth="1"/>
    <col min="1277" max="1277" width="8.85546875" style="2" customWidth="1"/>
    <col min="1278" max="1278" width="1.140625" style="2" customWidth="1"/>
    <col min="1279" max="1279" width="25.140625" style="2" customWidth="1"/>
    <col min="1280" max="1280" width="10.85546875" style="2" customWidth="1"/>
    <col min="1281" max="1282" width="16.85546875" style="2" customWidth="1"/>
    <col min="1283" max="1283" width="8.85546875" style="2" customWidth="1"/>
    <col min="1284" max="1284" width="11.85546875" style="2" customWidth="1"/>
    <col min="1285" max="1285" width="4" style="2" customWidth="1"/>
    <col min="1286" max="1286" width="11.85546875" style="2" customWidth="1"/>
    <col min="1287" max="1287" width="5" style="2" customWidth="1"/>
    <col min="1288" max="1288" width="11.7109375" style="2" customWidth="1"/>
    <col min="1289" max="1289" width="12.28515625" style="2" customWidth="1"/>
    <col min="1290" max="1290" width="9" style="2" customWidth="1"/>
    <col min="1291" max="1291" width="16" style="2" customWidth="1"/>
    <col min="1292" max="1293" width="17" style="2" customWidth="1"/>
    <col min="1294" max="1531" width="9.140625" style="2" customWidth="1"/>
    <col min="1532" max="1532" width="16.85546875" style="2" customWidth="1"/>
    <col min="1533" max="1533" width="8.85546875" style="2" customWidth="1"/>
    <col min="1534" max="1534" width="1.140625" style="2" customWidth="1"/>
    <col min="1535" max="1535" width="25.140625" style="2" customWidth="1"/>
    <col min="1536" max="1536" width="10.85546875" style="2" customWidth="1"/>
    <col min="1537" max="1538" width="16.85546875" style="2" customWidth="1"/>
    <col min="1539" max="1539" width="8.85546875" style="2" customWidth="1"/>
    <col min="1540" max="1540" width="11.85546875" style="2" customWidth="1"/>
    <col min="1541" max="1541" width="4" style="2" customWidth="1"/>
    <col min="1542" max="1542" width="11.85546875" style="2" customWidth="1"/>
    <col min="1543" max="1543" width="5" style="2" customWidth="1"/>
    <col min="1544" max="1544" width="11.7109375" style="2" customWidth="1"/>
    <col min="1545" max="1545" width="12.28515625" style="2" customWidth="1"/>
    <col min="1546" max="1546" width="9" style="2" customWidth="1"/>
    <col min="1547" max="1547" width="16" style="2" customWidth="1"/>
    <col min="1548" max="1549" width="17" style="2" customWidth="1"/>
    <col min="1550" max="1787" width="9.140625" style="2" customWidth="1"/>
    <col min="1788" max="1788" width="16.85546875" style="2" customWidth="1"/>
    <col min="1789" max="1789" width="8.85546875" style="2" customWidth="1"/>
    <col min="1790" max="1790" width="1.140625" style="2" customWidth="1"/>
    <col min="1791" max="1791" width="25.140625" style="2" customWidth="1"/>
    <col min="1792" max="1792" width="10.85546875" style="2" customWidth="1"/>
    <col min="1793" max="1794" width="16.85546875" style="2" customWidth="1"/>
    <col min="1795" max="1795" width="8.85546875" style="2" customWidth="1"/>
    <col min="1796" max="1796" width="11.85546875" style="2" customWidth="1"/>
    <col min="1797" max="1797" width="4" style="2" customWidth="1"/>
    <col min="1798" max="1798" width="11.85546875" style="2" customWidth="1"/>
    <col min="1799" max="1799" width="5" style="2" customWidth="1"/>
    <col min="1800" max="1800" width="11.7109375" style="2" customWidth="1"/>
    <col min="1801" max="1801" width="12.28515625" style="2" customWidth="1"/>
    <col min="1802" max="1802" width="9" style="2" customWidth="1"/>
    <col min="1803" max="1803" width="16" style="2" customWidth="1"/>
    <col min="1804" max="1805" width="17" style="2" customWidth="1"/>
    <col min="1806" max="2043" width="9.140625" style="2" customWidth="1"/>
    <col min="2044" max="2044" width="16.85546875" style="2" customWidth="1"/>
    <col min="2045" max="2045" width="8.85546875" style="2" customWidth="1"/>
    <col min="2046" max="2046" width="1.140625" style="2" customWidth="1"/>
    <col min="2047" max="2047" width="25.140625" style="2" customWidth="1"/>
    <col min="2048" max="2048" width="10.85546875" style="2" customWidth="1"/>
    <col min="2049" max="2050" width="16.85546875" style="2" customWidth="1"/>
    <col min="2051" max="2051" width="8.85546875" style="2" customWidth="1"/>
    <col min="2052" max="2052" width="11.85546875" style="2" customWidth="1"/>
    <col min="2053" max="2053" width="4" style="2" customWidth="1"/>
    <col min="2054" max="2054" width="11.85546875" style="2" customWidth="1"/>
    <col min="2055" max="2055" width="5" style="2" customWidth="1"/>
    <col min="2056" max="2056" width="11.7109375" style="2" customWidth="1"/>
    <col min="2057" max="2057" width="12.28515625" style="2" customWidth="1"/>
    <col min="2058" max="2058" width="9" style="2" customWidth="1"/>
    <col min="2059" max="2059" width="16" style="2" customWidth="1"/>
    <col min="2060" max="2061" width="17" style="2" customWidth="1"/>
    <col min="2062" max="2299" width="9.140625" style="2" customWidth="1"/>
    <col min="2300" max="2300" width="16.85546875" style="2" customWidth="1"/>
    <col min="2301" max="2301" width="8.85546875" style="2" customWidth="1"/>
    <col min="2302" max="2302" width="1.140625" style="2" customWidth="1"/>
    <col min="2303" max="2303" width="25.140625" style="2" customWidth="1"/>
    <col min="2304" max="2304" width="10.85546875" style="2" customWidth="1"/>
    <col min="2305" max="2306" width="16.85546875" style="2" customWidth="1"/>
    <col min="2307" max="2307" width="8.85546875" style="2" customWidth="1"/>
    <col min="2308" max="2308" width="11.85546875" style="2" customWidth="1"/>
    <col min="2309" max="2309" width="4" style="2" customWidth="1"/>
    <col min="2310" max="2310" width="11.85546875" style="2" customWidth="1"/>
    <col min="2311" max="2311" width="5" style="2" customWidth="1"/>
    <col min="2312" max="2312" width="11.7109375" style="2" customWidth="1"/>
    <col min="2313" max="2313" width="12.28515625" style="2" customWidth="1"/>
    <col min="2314" max="2314" width="9" style="2" customWidth="1"/>
    <col min="2315" max="2315" width="16" style="2" customWidth="1"/>
    <col min="2316" max="2317" width="17" style="2" customWidth="1"/>
    <col min="2318" max="2555" width="9.140625" style="2" customWidth="1"/>
    <col min="2556" max="2556" width="16.85546875" style="2" customWidth="1"/>
    <col min="2557" max="2557" width="8.85546875" style="2" customWidth="1"/>
    <col min="2558" max="2558" width="1.140625" style="2" customWidth="1"/>
    <col min="2559" max="2559" width="25.140625" style="2" customWidth="1"/>
    <col min="2560" max="2560" width="10.85546875" style="2" customWidth="1"/>
    <col min="2561" max="2562" width="16.85546875" style="2" customWidth="1"/>
    <col min="2563" max="2563" width="8.85546875" style="2" customWidth="1"/>
    <col min="2564" max="2564" width="11.85546875" style="2" customWidth="1"/>
    <col min="2565" max="2565" width="4" style="2" customWidth="1"/>
    <col min="2566" max="2566" width="11.85546875" style="2" customWidth="1"/>
    <col min="2567" max="2567" width="5" style="2" customWidth="1"/>
    <col min="2568" max="2568" width="11.7109375" style="2" customWidth="1"/>
    <col min="2569" max="2569" width="12.28515625" style="2" customWidth="1"/>
    <col min="2570" max="2570" width="9" style="2" customWidth="1"/>
    <col min="2571" max="2571" width="16" style="2" customWidth="1"/>
    <col min="2572" max="2573" width="17" style="2" customWidth="1"/>
    <col min="2574" max="2811" width="9.140625" style="2" customWidth="1"/>
    <col min="2812" max="2812" width="16.85546875" style="2" customWidth="1"/>
    <col min="2813" max="2813" width="8.85546875" style="2" customWidth="1"/>
    <col min="2814" max="2814" width="1.140625" style="2" customWidth="1"/>
    <col min="2815" max="2815" width="25.140625" style="2" customWidth="1"/>
    <col min="2816" max="2816" width="10.85546875" style="2" customWidth="1"/>
    <col min="2817" max="2818" width="16.85546875" style="2" customWidth="1"/>
    <col min="2819" max="2819" width="8.85546875" style="2" customWidth="1"/>
    <col min="2820" max="2820" width="11.85546875" style="2" customWidth="1"/>
    <col min="2821" max="2821" width="4" style="2" customWidth="1"/>
    <col min="2822" max="2822" width="11.85546875" style="2" customWidth="1"/>
    <col min="2823" max="2823" width="5" style="2" customWidth="1"/>
    <col min="2824" max="2824" width="11.7109375" style="2" customWidth="1"/>
    <col min="2825" max="2825" width="12.28515625" style="2" customWidth="1"/>
    <col min="2826" max="2826" width="9" style="2" customWidth="1"/>
    <col min="2827" max="2827" width="16" style="2" customWidth="1"/>
    <col min="2828" max="2829" width="17" style="2" customWidth="1"/>
    <col min="2830" max="3067" width="9.140625" style="2" customWidth="1"/>
    <col min="3068" max="3068" width="16.85546875" style="2" customWidth="1"/>
    <col min="3069" max="3069" width="8.85546875" style="2" customWidth="1"/>
    <col min="3070" max="3070" width="1.140625" style="2" customWidth="1"/>
    <col min="3071" max="3071" width="25.140625" style="2" customWidth="1"/>
    <col min="3072" max="3072" width="10.85546875" style="2" customWidth="1"/>
    <col min="3073" max="3074" width="16.85546875" style="2" customWidth="1"/>
    <col min="3075" max="3075" width="8.85546875" style="2" customWidth="1"/>
    <col min="3076" max="3076" width="11.85546875" style="2" customWidth="1"/>
    <col min="3077" max="3077" width="4" style="2" customWidth="1"/>
    <col min="3078" max="3078" width="11.85546875" style="2" customWidth="1"/>
    <col min="3079" max="3079" width="5" style="2" customWidth="1"/>
    <col min="3080" max="3080" width="11.7109375" style="2" customWidth="1"/>
    <col min="3081" max="3081" width="12.28515625" style="2" customWidth="1"/>
    <col min="3082" max="3082" width="9" style="2" customWidth="1"/>
    <col min="3083" max="3083" width="16" style="2" customWidth="1"/>
    <col min="3084" max="3085" width="17" style="2" customWidth="1"/>
    <col min="3086" max="3323" width="9.140625" style="2" customWidth="1"/>
    <col min="3324" max="3324" width="16.85546875" style="2" customWidth="1"/>
    <col min="3325" max="3325" width="8.85546875" style="2" customWidth="1"/>
    <col min="3326" max="3326" width="1.140625" style="2" customWidth="1"/>
    <col min="3327" max="3327" width="25.140625" style="2" customWidth="1"/>
    <col min="3328" max="3328" width="10.85546875" style="2" customWidth="1"/>
    <col min="3329" max="3330" width="16.85546875" style="2" customWidth="1"/>
    <col min="3331" max="3331" width="8.85546875" style="2" customWidth="1"/>
    <col min="3332" max="3332" width="11.85546875" style="2" customWidth="1"/>
    <col min="3333" max="3333" width="4" style="2" customWidth="1"/>
    <col min="3334" max="3334" width="11.85546875" style="2" customWidth="1"/>
    <col min="3335" max="3335" width="5" style="2" customWidth="1"/>
    <col min="3336" max="3336" width="11.7109375" style="2" customWidth="1"/>
    <col min="3337" max="3337" width="12.28515625" style="2" customWidth="1"/>
    <col min="3338" max="3338" width="9" style="2" customWidth="1"/>
    <col min="3339" max="3339" width="16" style="2" customWidth="1"/>
    <col min="3340" max="3341" width="17" style="2" customWidth="1"/>
    <col min="3342" max="3579" width="9.140625" style="2" customWidth="1"/>
    <col min="3580" max="3580" width="16.85546875" style="2" customWidth="1"/>
    <col min="3581" max="3581" width="8.85546875" style="2" customWidth="1"/>
    <col min="3582" max="3582" width="1.140625" style="2" customWidth="1"/>
    <col min="3583" max="3583" width="25.140625" style="2" customWidth="1"/>
    <col min="3584" max="3584" width="10.85546875" style="2" customWidth="1"/>
    <col min="3585" max="3586" width="16.85546875" style="2" customWidth="1"/>
    <col min="3587" max="3587" width="8.85546875" style="2" customWidth="1"/>
    <col min="3588" max="3588" width="11.85546875" style="2" customWidth="1"/>
    <col min="3589" max="3589" width="4" style="2" customWidth="1"/>
    <col min="3590" max="3590" width="11.85546875" style="2" customWidth="1"/>
    <col min="3591" max="3591" width="5" style="2" customWidth="1"/>
    <col min="3592" max="3592" width="11.7109375" style="2" customWidth="1"/>
    <col min="3593" max="3593" width="12.28515625" style="2" customWidth="1"/>
    <col min="3594" max="3594" width="9" style="2" customWidth="1"/>
    <col min="3595" max="3595" width="16" style="2" customWidth="1"/>
    <col min="3596" max="3597" width="17" style="2" customWidth="1"/>
    <col min="3598" max="3835" width="9.140625" style="2" customWidth="1"/>
    <col min="3836" max="3836" width="16.85546875" style="2" customWidth="1"/>
    <col min="3837" max="3837" width="8.85546875" style="2" customWidth="1"/>
    <col min="3838" max="3838" width="1.140625" style="2" customWidth="1"/>
    <col min="3839" max="3839" width="25.140625" style="2" customWidth="1"/>
    <col min="3840" max="3840" width="10.85546875" style="2" customWidth="1"/>
    <col min="3841" max="3842" width="16.85546875" style="2" customWidth="1"/>
    <col min="3843" max="3843" width="8.85546875" style="2" customWidth="1"/>
    <col min="3844" max="3844" width="11.85546875" style="2" customWidth="1"/>
    <col min="3845" max="3845" width="4" style="2" customWidth="1"/>
    <col min="3846" max="3846" width="11.85546875" style="2" customWidth="1"/>
    <col min="3847" max="3847" width="5" style="2" customWidth="1"/>
    <col min="3848" max="3848" width="11.7109375" style="2" customWidth="1"/>
    <col min="3849" max="3849" width="12.28515625" style="2" customWidth="1"/>
    <col min="3850" max="3850" width="9" style="2" customWidth="1"/>
    <col min="3851" max="3851" width="16" style="2" customWidth="1"/>
    <col min="3852" max="3853" width="17" style="2" customWidth="1"/>
    <col min="3854" max="4091" width="9.140625" style="2" customWidth="1"/>
    <col min="4092" max="4092" width="16.85546875" style="2" customWidth="1"/>
    <col min="4093" max="4093" width="8.85546875" style="2" customWidth="1"/>
    <col min="4094" max="4094" width="1.140625" style="2" customWidth="1"/>
    <col min="4095" max="4095" width="25.140625" style="2" customWidth="1"/>
    <col min="4096" max="4096" width="10.85546875" style="2" customWidth="1"/>
    <col min="4097" max="4098" width="16.85546875" style="2" customWidth="1"/>
    <col min="4099" max="4099" width="8.85546875" style="2" customWidth="1"/>
    <col min="4100" max="4100" width="11.85546875" style="2" customWidth="1"/>
    <col min="4101" max="4101" width="4" style="2" customWidth="1"/>
    <col min="4102" max="4102" width="11.85546875" style="2" customWidth="1"/>
    <col min="4103" max="4103" width="5" style="2" customWidth="1"/>
    <col min="4104" max="4104" width="11.7109375" style="2" customWidth="1"/>
    <col min="4105" max="4105" width="12.28515625" style="2" customWidth="1"/>
    <col min="4106" max="4106" width="9" style="2" customWidth="1"/>
    <col min="4107" max="4107" width="16" style="2" customWidth="1"/>
    <col min="4108" max="4109" width="17" style="2" customWidth="1"/>
    <col min="4110" max="4347" width="9.140625" style="2" customWidth="1"/>
    <col min="4348" max="4348" width="16.85546875" style="2" customWidth="1"/>
    <col min="4349" max="4349" width="8.85546875" style="2" customWidth="1"/>
    <col min="4350" max="4350" width="1.140625" style="2" customWidth="1"/>
    <col min="4351" max="4351" width="25.140625" style="2" customWidth="1"/>
    <col min="4352" max="4352" width="10.85546875" style="2" customWidth="1"/>
    <col min="4353" max="4354" width="16.85546875" style="2" customWidth="1"/>
    <col min="4355" max="4355" width="8.85546875" style="2" customWidth="1"/>
    <col min="4356" max="4356" width="11.85546875" style="2" customWidth="1"/>
    <col min="4357" max="4357" width="4" style="2" customWidth="1"/>
    <col min="4358" max="4358" width="11.85546875" style="2" customWidth="1"/>
    <col min="4359" max="4359" width="5" style="2" customWidth="1"/>
    <col min="4360" max="4360" width="11.7109375" style="2" customWidth="1"/>
    <col min="4361" max="4361" width="12.28515625" style="2" customWidth="1"/>
    <col min="4362" max="4362" width="9" style="2" customWidth="1"/>
    <col min="4363" max="4363" width="16" style="2" customWidth="1"/>
    <col min="4364" max="4365" width="17" style="2" customWidth="1"/>
    <col min="4366" max="4603" width="9.140625" style="2" customWidth="1"/>
    <col min="4604" max="4604" width="16.85546875" style="2" customWidth="1"/>
    <col min="4605" max="4605" width="8.85546875" style="2" customWidth="1"/>
    <col min="4606" max="4606" width="1.140625" style="2" customWidth="1"/>
    <col min="4607" max="4607" width="25.140625" style="2" customWidth="1"/>
    <col min="4608" max="4608" width="10.85546875" style="2" customWidth="1"/>
    <col min="4609" max="4610" width="16.85546875" style="2" customWidth="1"/>
    <col min="4611" max="4611" width="8.85546875" style="2" customWidth="1"/>
    <col min="4612" max="4612" width="11.85546875" style="2" customWidth="1"/>
    <col min="4613" max="4613" width="4" style="2" customWidth="1"/>
    <col min="4614" max="4614" width="11.85546875" style="2" customWidth="1"/>
    <col min="4615" max="4615" width="5" style="2" customWidth="1"/>
    <col min="4616" max="4616" width="11.7109375" style="2" customWidth="1"/>
    <col min="4617" max="4617" width="12.28515625" style="2" customWidth="1"/>
    <col min="4618" max="4618" width="9" style="2" customWidth="1"/>
    <col min="4619" max="4619" width="16" style="2" customWidth="1"/>
    <col min="4620" max="4621" width="17" style="2" customWidth="1"/>
    <col min="4622" max="4859" width="9.140625" style="2" customWidth="1"/>
    <col min="4860" max="4860" width="16.85546875" style="2" customWidth="1"/>
    <col min="4861" max="4861" width="8.85546875" style="2" customWidth="1"/>
    <col min="4862" max="4862" width="1.140625" style="2" customWidth="1"/>
    <col min="4863" max="4863" width="25.140625" style="2" customWidth="1"/>
    <col min="4864" max="4864" width="10.85546875" style="2" customWidth="1"/>
    <col min="4865" max="4866" width="16.85546875" style="2" customWidth="1"/>
    <col min="4867" max="4867" width="8.85546875" style="2" customWidth="1"/>
    <col min="4868" max="4868" width="11.85546875" style="2" customWidth="1"/>
    <col min="4869" max="4869" width="4" style="2" customWidth="1"/>
    <col min="4870" max="4870" width="11.85546875" style="2" customWidth="1"/>
    <col min="4871" max="4871" width="5" style="2" customWidth="1"/>
    <col min="4872" max="4872" width="11.7109375" style="2" customWidth="1"/>
    <col min="4873" max="4873" width="12.28515625" style="2" customWidth="1"/>
    <col min="4874" max="4874" width="9" style="2" customWidth="1"/>
    <col min="4875" max="4875" width="16" style="2" customWidth="1"/>
    <col min="4876" max="4877" width="17" style="2" customWidth="1"/>
    <col min="4878" max="5115" width="9.140625" style="2" customWidth="1"/>
    <col min="5116" max="5116" width="16.85546875" style="2" customWidth="1"/>
    <col min="5117" max="5117" width="8.85546875" style="2" customWidth="1"/>
    <col min="5118" max="5118" width="1.140625" style="2" customWidth="1"/>
    <col min="5119" max="5119" width="25.140625" style="2" customWidth="1"/>
    <col min="5120" max="5120" width="10.85546875" style="2" customWidth="1"/>
    <col min="5121" max="5122" width="16.85546875" style="2" customWidth="1"/>
    <col min="5123" max="5123" width="8.85546875" style="2" customWidth="1"/>
    <col min="5124" max="5124" width="11.85546875" style="2" customWidth="1"/>
    <col min="5125" max="5125" width="4" style="2" customWidth="1"/>
    <col min="5126" max="5126" width="11.85546875" style="2" customWidth="1"/>
    <col min="5127" max="5127" width="5" style="2" customWidth="1"/>
    <col min="5128" max="5128" width="11.7109375" style="2" customWidth="1"/>
    <col min="5129" max="5129" width="12.28515625" style="2" customWidth="1"/>
    <col min="5130" max="5130" width="9" style="2" customWidth="1"/>
    <col min="5131" max="5131" width="16" style="2" customWidth="1"/>
    <col min="5132" max="5133" width="17" style="2" customWidth="1"/>
    <col min="5134" max="5371" width="9.140625" style="2" customWidth="1"/>
    <col min="5372" max="5372" width="16.85546875" style="2" customWidth="1"/>
    <col min="5373" max="5373" width="8.85546875" style="2" customWidth="1"/>
    <col min="5374" max="5374" width="1.140625" style="2" customWidth="1"/>
    <col min="5375" max="5375" width="25.140625" style="2" customWidth="1"/>
    <col min="5376" max="5376" width="10.85546875" style="2" customWidth="1"/>
    <col min="5377" max="5378" width="16.85546875" style="2" customWidth="1"/>
    <col min="5379" max="5379" width="8.85546875" style="2" customWidth="1"/>
    <col min="5380" max="5380" width="11.85546875" style="2" customWidth="1"/>
    <col min="5381" max="5381" width="4" style="2" customWidth="1"/>
    <col min="5382" max="5382" width="11.85546875" style="2" customWidth="1"/>
    <col min="5383" max="5383" width="5" style="2" customWidth="1"/>
    <col min="5384" max="5384" width="11.7109375" style="2" customWidth="1"/>
    <col min="5385" max="5385" width="12.28515625" style="2" customWidth="1"/>
    <col min="5386" max="5386" width="9" style="2" customWidth="1"/>
    <col min="5387" max="5387" width="16" style="2" customWidth="1"/>
    <col min="5388" max="5389" width="17" style="2" customWidth="1"/>
    <col min="5390" max="5627" width="9.140625" style="2" customWidth="1"/>
    <col min="5628" max="5628" width="16.85546875" style="2" customWidth="1"/>
    <col min="5629" max="5629" width="8.85546875" style="2" customWidth="1"/>
    <col min="5630" max="5630" width="1.140625" style="2" customWidth="1"/>
    <col min="5631" max="5631" width="25.140625" style="2" customWidth="1"/>
    <col min="5632" max="5632" width="10.85546875" style="2" customWidth="1"/>
    <col min="5633" max="5634" width="16.85546875" style="2" customWidth="1"/>
    <col min="5635" max="5635" width="8.85546875" style="2" customWidth="1"/>
    <col min="5636" max="5636" width="11.85546875" style="2" customWidth="1"/>
    <col min="5637" max="5637" width="4" style="2" customWidth="1"/>
    <col min="5638" max="5638" width="11.85546875" style="2" customWidth="1"/>
    <col min="5639" max="5639" width="5" style="2" customWidth="1"/>
    <col min="5640" max="5640" width="11.7109375" style="2" customWidth="1"/>
    <col min="5641" max="5641" width="12.28515625" style="2" customWidth="1"/>
    <col min="5642" max="5642" width="9" style="2" customWidth="1"/>
    <col min="5643" max="5643" width="16" style="2" customWidth="1"/>
    <col min="5644" max="5645" width="17" style="2" customWidth="1"/>
    <col min="5646" max="5883" width="9.140625" style="2" customWidth="1"/>
    <col min="5884" max="5884" width="16.85546875" style="2" customWidth="1"/>
    <col min="5885" max="5885" width="8.85546875" style="2" customWidth="1"/>
    <col min="5886" max="5886" width="1.140625" style="2" customWidth="1"/>
    <col min="5887" max="5887" width="25.140625" style="2" customWidth="1"/>
    <col min="5888" max="5888" width="10.85546875" style="2" customWidth="1"/>
    <col min="5889" max="5890" width="16.85546875" style="2" customWidth="1"/>
    <col min="5891" max="5891" width="8.85546875" style="2" customWidth="1"/>
    <col min="5892" max="5892" width="11.85546875" style="2" customWidth="1"/>
    <col min="5893" max="5893" width="4" style="2" customWidth="1"/>
    <col min="5894" max="5894" width="11.85546875" style="2" customWidth="1"/>
    <col min="5895" max="5895" width="5" style="2" customWidth="1"/>
    <col min="5896" max="5896" width="11.7109375" style="2" customWidth="1"/>
    <col min="5897" max="5897" width="12.28515625" style="2" customWidth="1"/>
    <col min="5898" max="5898" width="9" style="2" customWidth="1"/>
    <col min="5899" max="5899" width="16" style="2" customWidth="1"/>
    <col min="5900" max="5901" width="17" style="2" customWidth="1"/>
    <col min="5902" max="6139" width="9.140625" style="2" customWidth="1"/>
    <col min="6140" max="6140" width="16.85546875" style="2" customWidth="1"/>
    <col min="6141" max="6141" width="8.85546875" style="2" customWidth="1"/>
    <col min="6142" max="6142" width="1.140625" style="2" customWidth="1"/>
    <col min="6143" max="6143" width="25.140625" style="2" customWidth="1"/>
    <col min="6144" max="6144" width="10.85546875" style="2" customWidth="1"/>
    <col min="6145" max="6146" width="16.85546875" style="2" customWidth="1"/>
    <col min="6147" max="6147" width="8.85546875" style="2" customWidth="1"/>
    <col min="6148" max="6148" width="11.85546875" style="2" customWidth="1"/>
    <col min="6149" max="6149" width="4" style="2" customWidth="1"/>
    <col min="6150" max="6150" width="11.85546875" style="2" customWidth="1"/>
    <col min="6151" max="6151" width="5" style="2" customWidth="1"/>
    <col min="6152" max="6152" width="11.7109375" style="2" customWidth="1"/>
    <col min="6153" max="6153" width="12.28515625" style="2" customWidth="1"/>
    <col min="6154" max="6154" width="9" style="2" customWidth="1"/>
    <col min="6155" max="6155" width="16" style="2" customWidth="1"/>
    <col min="6156" max="6157" width="17" style="2" customWidth="1"/>
    <col min="6158" max="6395" width="9.140625" style="2" customWidth="1"/>
    <col min="6396" max="6396" width="16.85546875" style="2" customWidth="1"/>
    <col min="6397" max="6397" width="8.85546875" style="2" customWidth="1"/>
    <col min="6398" max="6398" width="1.140625" style="2" customWidth="1"/>
    <col min="6399" max="6399" width="25.140625" style="2" customWidth="1"/>
    <col min="6400" max="6400" width="10.85546875" style="2" customWidth="1"/>
    <col min="6401" max="6402" width="16.85546875" style="2" customWidth="1"/>
    <col min="6403" max="6403" width="8.85546875" style="2" customWidth="1"/>
    <col min="6404" max="6404" width="11.85546875" style="2" customWidth="1"/>
    <col min="6405" max="6405" width="4" style="2" customWidth="1"/>
    <col min="6406" max="6406" width="11.85546875" style="2" customWidth="1"/>
    <col min="6407" max="6407" width="5" style="2" customWidth="1"/>
    <col min="6408" max="6408" width="11.7109375" style="2" customWidth="1"/>
    <col min="6409" max="6409" width="12.28515625" style="2" customWidth="1"/>
    <col min="6410" max="6410" width="9" style="2" customWidth="1"/>
    <col min="6411" max="6411" width="16" style="2" customWidth="1"/>
    <col min="6412" max="6413" width="17" style="2" customWidth="1"/>
    <col min="6414" max="6651" width="9.140625" style="2" customWidth="1"/>
    <col min="6652" max="6652" width="16.85546875" style="2" customWidth="1"/>
    <col min="6653" max="6653" width="8.85546875" style="2" customWidth="1"/>
    <col min="6654" max="6654" width="1.140625" style="2" customWidth="1"/>
    <col min="6655" max="6655" width="25.140625" style="2" customWidth="1"/>
    <col min="6656" max="6656" width="10.85546875" style="2" customWidth="1"/>
    <col min="6657" max="6658" width="16.85546875" style="2" customWidth="1"/>
    <col min="6659" max="6659" width="8.85546875" style="2" customWidth="1"/>
    <col min="6660" max="6660" width="11.85546875" style="2" customWidth="1"/>
    <col min="6661" max="6661" width="4" style="2" customWidth="1"/>
    <col min="6662" max="6662" width="11.85546875" style="2" customWidth="1"/>
    <col min="6663" max="6663" width="5" style="2" customWidth="1"/>
    <col min="6664" max="6664" width="11.7109375" style="2" customWidth="1"/>
    <col min="6665" max="6665" width="12.28515625" style="2" customWidth="1"/>
    <col min="6666" max="6666" width="9" style="2" customWidth="1"/>
    <col min="6667" max="6667" width="16" style="2" customWidth="1"/>
    <col min="6668" max="6669" width="17" style="2" customWidth="1"/>
    <col min="6670" max="6907" width="9.140625" style="2" customWidth="1"/>
    <col min="6908" max="6908" width="16.85546875" style="2" customWidth="1"/>
    <col min="6909" max="6909" width="8.85546875" style="2" customWidth="1"/>
    <col min="6910" max="6910" width="1.140625" style="2" customWidth="1"/>
    <col min="6911" max="6911" width="25.140625" style="2" customWidth="1"/>
    <col min="6912" max="6912" width="10.85546875" style="2" customWidth="1"/>
    <col min="6913" max="6914" width="16.85546875" style="2" customWidth="1"/>
    <col min="6915" max="6915" width="8.85546875" style="2" customWidth="1"/>
    <col min="6916" max="6916" width="11.85546875" style="2" customWidth="1"/>
    <col min="6917" max="6917" width="4" style="2" customWidth="1"/>
    <col min="6918" max="6918" width="11.85546875" style="2" customWidth="1"/>
    <col min="6919" max="6919" width="5" style="2" customWidth="1"/>
    <col min="6920" max="6920" width="11.7109375" style="2" customWidth="1"/>
    <col min="6921" max="6921" width="12.28515625" style="2" customWidth="1"/>
    <col min="6922" max="6922" width="9" style="2" customWidth="1"/>
    <col min="6923" max="6923" width="16" style="2" customWidth="1"/>
    <col min="6924" max="6925" width="17" style="2" customWidth="1"/>
    <col min="6926" max="7163" width="9.140625" style="2" customWidth="1"/>
    <col min="7164" max="7164" width="16.85546875" style="2" customWidth="1"/>
    <col min="7165" max="7165" width="8.85546875" style="2" customWidth="1"/>
    <col min="7166" max="7166" width="1.140625" style="2" customWidth="1"/>
    <col min="7167" max="7167" width="25.140625" style="2" customWidth="1"/>
    <col min="7168" max="7168" width="10.85546875" style="2" customWidth="1"/>
    <col min="7169" max="7170" width="16.85546875" style="2" customWidth="1"/>
    <col min="7171" max="7171" width="8.85546875" style="2" customWidth="1"/>
    <col min="7172" max="7172" width="11.85546875" style="2" customWidth="1"/>
    <col min="7173" max="7173" width="4" style="2" customWidth="1"/>
    <col min="7174" max="7174" width="11.85546875" style="2" customWidth="1"/>
    <col min="7175" max="7175" width="5" style="2" customWidth="1"/>
    <col min="7176" max="7176" width="11.7109375" style="2" customWidth="1"/>
    <col min="7177" max="7177" width="12.28515625" style="2" customWidth="1"/>
    <col min="7178" max="7178" width="9" style="2" customWidth="1"/>
    <col min="7179" max="7179" width="16" style="2" customWidth="1"/>
    <col min="7180" max="7181" width="17" style="2" customWidth="1"/>
    <col min="7182" max="7419" width="9.140625" style="2" customWidth="1"/>
    <col min="7420" max="7420" width="16.85546875" style="2" customWidth="1"/>
    <col min="7421" max="7421" width="8.85546875" style="2" customWidth="1"/>
    <col min="7422" max="7422" width="1.140625" style="2" customWidth="1"/>
    <col min="7423" max="7423" width="25.140625" style="2" customWidth="1"/>
    <col min="7424" max="7424" width="10.85546875" style="2" customWidth="1"/>
    <col min="7425" max="7426" width="16.85546875" style="2" customWidth="1"/>
    <col min="7427" max="7427" width="8.85546875" style="2" customWidth="1"/>
    <col min="7428" max="7428" width="11.85546875" style="2" customWidth="1"/>
    <col min="7429" max="7429" width="4" style="2" customWidth="1"/>
    <col min="7430" max="7430" width="11.85546875" style="2" customWidth="1"/>
    <col min="7431" max="7431" width="5" style="2" customWidth="1"/>
    <col min="7432" max="7432" width="11.7109375" style="2" customWidth="1"/>
    <col min="7433" max="7433" width="12.28515625" style="2" customWidth="1"/>
    <col min="7434" max="7434" width="9" style="2" customWidth="1"/>
    <col min="7435" max="7435" width="16" style="2" customWidth="1"/>
    <col min="7436" max="7437" width="17" style="2" customWidth="1"/>
    <col min="7438" max="7675" width="9.140625" style="2" customWidth="1"/>
    <col min="7676" max="7676" width="16.85546875" style="2" customWidth="1"/>
    <col min="7677" max="7677" width="8.85546875" style="2" customWidth="1"/>
    <col min="7678" max="7678" width="1.140625" style="2" customWidth="1"/>
    <col min="7679" max="7679" width="25.140625" style="2" customWidth="1"/>
    <col min="7680" max="7680" width="10.85546875" style="2" customWidth="1"/>
    <col min="7681" max="7682" width="16.85546875" style="2" customWidth="1"/>
    <col min="7683" max="7683" width="8.85546875" style="2" customWidth="1"/>
    <col min="7684" max="7684" width="11.85546875" style="2" customWidth="1"/>
    <col min="7685" max="7685" width="4" style="2" customWidth="1"/>
    <col min="7686" max="7686" width="11.85546875" style="2" customWidth="1"/>
    <col min="7687" max="7687" width="5" style="2" customWidth="1"/>
    <col min="7688" max="7688" width="11.7109375" style="2" customWidth="1"/>
    <col min="7689" max="7689" width="12.28515625" style="2" customWidth="1"/>
    <col min="7690" max="7690" width="9" style="2" customWidth="1"/>
    <col min="7691" max="7691" width="16" style="2" customWidth="1"/>
    <col min="7692" max="7693" width="17" style="2" customWidth="1"/>
    <col min="7694" max="7931" width="9.140625" style="2" customWidth="1"/>
    <col min="7932" max="7932" width="16.85546875" style="2" customWidth="1"/>
    <col min="7933" max="7933" width="8.85546875" style="2" customWidth="1"/>
    <col min="7934" max="7934" width="1.140625" style="2" customWidth="1"/>
    <col min="7935" max="7935" width="25.140625" style="2" customWidth="1"/>
    <col min="7936" max="7936" width="10.85546875" style="2" customWidth="1"/>
    <col min="7937" max="7938" width="16.85546875" style="2" customWidth="1"/>
    <col min="7939" max="7939" width="8.85546875" style="2" customWidth="1"/>
    <col min="7940" max="7940" width="11.85546875" style="2" customWidth="1"/>
    <col min="7941" max="7941" width="4" style="2" customWidth="1"/>
    <col min="7942" max="7942" width="11.85546875" style="2" customWidth="1"/>
    <col min="7943" max="7943" width="5" style="2" customWidth="1"/>
    <col min="7944" max="7944" width="11.7109375" style="2" customWidth="1"/>
    <col min="7945" max="7945" width="12.28515625" style="2" customWidth="1"/>
    <col min="7946" max="7946" width="9" style="2" customWidth="1"/>
    <col min="7947" max="7947" width="16" style="2" customWidth="1"/>
    <col min="7948" max="7949" width="17" style="2" customWidth="1"/>
    <col min="7950" max="8187" width="9.140625" style="2" customWidth="1"/>
    <col min="8188" max="8188" width="16.85546875" style="2" customWidth="1"/>
    <col min="8189" max="8189" width="8.85546875" style="2" customWidth="1"/>
    <col min="8190" max="8190" width="1.140625" style="2" customWidth="1"/>
    <col min="8191" max="8191" width="25.140625" style="2" customWidth="1"/>
    <col min="8192" max="8192" width="10.85546875" style="2" customWidth="1"/>
    <col min="8193" max="8194" width="16.85546875" style="2" customWidth="1"/>
    <col min="8195" max="8195" width="8.85546875" style="2" customWidth="1"/>
    <col min="8196" max="8196" width="11.85546875" style="2" customWidth="1"/>
    <col min="8197" max="8197" width="4" style="2" customWidth="1"/>
    <col min="8198" max="8198" width="11.85546875" style="2" customWidth="1"/>
    <col min="8199" max="8199" width="5" style="2" customWidth="1"/>
    <col min="8200" max="8200" width="11.7109375" style="2" customWidth="1"/>
    <col min="8201" max="8201" width="12.28515625" style="2" customWidth="1"/>
    <col min="8202" max="8202" width="9" style="2" customWidth="1"/>
    <col min="8203" max="8203" width="16" style="2" customWidth="1"/>
    <col min="8204" max="8205" width="17" style="2" customWidth="1"/>
    <col min="8206" max="8443" width="9.140625" style="2" customWidth="1"/>
    <col min="8444" max="8444" width="16.85546875" style="2" customWidth="1"/>
    <col min="8445" max="8445" width="8.85546875" style="2" customWidth="1"/>
    <col min="8446" max="8446" width="1.140625" style="2" customWidth="1"/>
    <col min="8447" max="8447" width="25.140625" style="2" customWidth="1"/>
    <col min="8448" max="8448" width="10.85546875" style="2" customWidth="1"/>
    <col min="8449" max="8450" width="16.85546875" style="2" customWidth="1"/>
    <col min="8451" max="8451" width="8.85546875" style="2" customWidth="1"/>
    <col min="8452" max="8452" width="11.85546875" style="2" customWidth="1"/>
    <col min="8453" max="8453" width="4" style="2" customWidth="1"/>
    <col min="8454" max="8454" width="11.85546875" style="2" customWidth="1"/>
    <col min="8455" max="8455" width="5" style="2" customWidth="1"/>
    <col min="8456" max="8456" width="11.7109375" style="2" customWidth="1"/>
    <col min="8457" max="8457" width="12.28515625" style="2" customWidth="1"/>
    <col min="8458" max="8458" width="9" style="2" customWidth="1"/>
    <col min="8459" max="8459" width="16" style="2" customWidth="1"/>
    <col min="8460" max="8461" width="17" style="2" customWidth="1"/>
    <col min="8462" max="8699" width="9.140625" style="2" customWidth="1"/>
    <col min="8700" max="8700" width="16.85546875" style="2" customWidth="1"/>
    <col min="8701" max="8701" width="8.85546875" style="2" customWidth="1"/>
    <col min="8702" max="8702" width="1.140625" style="2" customWidth="1"/>
    <col min="8703" max="8703" width="25.140625" style="2" customWidth="1"/>
    <col min="8704" max="8704" width="10.85546875" style="2" customWidth="1"/>
    <col min="8705" max="8706" width="16.85546875" style="2" customWidth="1"/>
    <col min="8707" max="8707" width="8.85546875" style="2" customWidth="1"/>
    <col min="8708" max="8708" width="11.85546875" style="2" customWidth="1"/>
    <col min="8709" max="8709" width="4" style="2" customWidth="1"/>
    <col min="8710" max="8710" width="11.85546875" style="2" customWidth="1"/>
    <col min="8711" max="8711" width="5" style="2" customWidth="1"/>
    <col min="8712" max="8712" width="11.7109375" style="2" customWidth="1"/>
    <col min="8713" max="8713" width="12.28515625" style="2" customWidth="1"/>
    <col min="8714" max="8714" width="9" style="2" customWidth="1"/>
    <col min="8715" max="8715" width="16" style="2" customWidth="1"/>
    <col min="8716" max="8717" width="17" style="2" customWidth="1"/>
    <col min="8718" max="8955" width="9.140625" style="2" customWidth="1"/>
    <col min="8956" max="8956" width="16.85546875" style="2" customWidth="1"/>
    <col min="8957" max="8957" width="8.85546875" style="2" customWidth="1"/>
    <col min="8958" max="8958" width="1.140625" style="2" customWidth="1"/>
    <col min="8959" max="8959" width="25.140625" style="2" customWidth="1"/>
    <col min="8960" max="8960" width="10.85546875" style="2" customWidth="1"/>
    <col min="8961" max="8962" width="16.85546875" style="2" customWidth="1"/>
    <col min="8963" max="8963" width="8.85546875" style="2" customWidth="1"/>
    <col min="8964" max="8964" width="11.85546875" style="2" customWidth="1"/>
    <col min="8965" max="8965" width="4" style="2" customWidth="1"/>
    <col min="8966" max="8966" width="11.85546875" style="2" customWidth="1"/>
    <col min="8967" max="8967" width="5" style="2" customWidth="1"/>
    <col min="8968" max="8968" width="11.7109375" style="2" customWidth="1"/>
    <col min="8969" max="8969" width="12.28515625" style="2" customWidth="1"/>
    <col min="8970" max="8970" width="9" style="2" customWidth="1"/>
    <col min="8971" max="8971" width="16" style="2" customWidth="1"/>
    <col min="8972" max="8973" width="17" style="2" customWidth="1"/>
    <col min="8974" max="9211" width="9.140625" style="2" customWidth="1"/>
    <col min="9212" max="9212" width="16.85546875" style="2" customWidth="1"/>
    <col min="9213" max="9213" width="8.85546875" style="2" customWidth="1"/>
    <col min="9214" max="9214" width="1.140625" style="2" customWidth="1"/>
    <col min="9215" max="9215" width="25.140625" style="2" customWidth="1"/>
    <col min="9216" max="9216" width="10.85546875" style="2" customWidth="1"/>
    <col min="9217" max="9218" width="16.85546875" style="2" customWidth="1"/>
    <col min="9219" max="9219" width="8.85546875" style="2" customWidth="1"/>
    <col min="9220" max="9220" width="11.85546875" style="2" customWidth="1"/>
    <col min="9221" max="9221" width="4" style="2" customWidth="1"/>
    <col min="9222" max="9222" width="11.85546875" style="2" customWidth="1"/>
    <col min="9223" max="9223" width="5" style="2" customWidth="1"/>
    <col min="9224" max="9224" width="11.7109375" style="2" customWidth="1"/>
    <col min="9225" max="9225" width="12.28515625" style="2" customWidth="1"/>
    <col min="9226" max="9226" width="9" style="2" customWidth="1"/>
    <col min="9227" max="9227" width="16" style="2" customWidth="1"/>
    <col min="9228" max="9229" width="17" style="2" customWidth="1"/>
    <col min="9230" max="9467" width="9.140625" style="2" customWidth="1"/>
    <col min="9468" max="9468" width="16.85546875" style="2" customWidth="1"/>
    <col min="9469" max="9469" width="8.85546875" style="2" customWidth="1"/>
    <col min="9470" max="9470" width="1.140625" style="2" customWidth="1"/>
    <col min="9471" max="9471" width="25.140625" style="2" customWidth="1"/>
    <col min="9472" max="9472" width="10.85546875" style="2" customWidth="1"/>
    <col min="9473" max="9474" width="16.85546875" style="2" customWidth="1"/>
    <col min="9475" max="9475" width="8.85546875" style="2" customWidth="1"/>
    <col min="9476" max="9476" width="11.85546875" style="2" customWidth="1"/>
    <col min="9477" max="9477" width="4" style="2" customWidth="1"/>
    <col min="9478" max="9478" width="11.85546875" style="2" customWidth="1"/>
    <col min="9479" max="9479" width="5" style="2" customWidth="1"/>
    <col min="9480" max="9480" width="11.7109375" style="2" customWidth="1"/>
    <col min="9481" max="9481" width="12.28515625" style="2" customWidth="1"/>
    <col min="9482" max="9482" width="9" style="2" customWidth="1"/>
    <col min="9483" max="9483" width="16" style="2" customWidth="1"/>
    <col min="9484" max="9485" width="17" style="2" customWidth="1"/>
    <col min="9486" max="9723" width="9.140625" style="2" customWidth="1"/>
    <col min="9724" max="9724" width="16.85546875" style="2" customWidth="1"/>
    <col min="9725" max="9725" width="8.85546875" style="2" customWidth="1"/>
    <col min="9726" max="9726" width="1.140625" style="2" customWidth="1"/>
    <col min="9727" max="9727" width="25.140625" style="2" customWidth="1"/>
    <col min="9728" max="9728" width="10.85546875" style="2" customWidth="1"/>
    <col min="9729" max="9730" width="16.85546875" style="2" customWidth="1"/>
    <col min="9731" max="9731" width="8.85546875" style="2" customWidth="1"/>
    <col min="9732" max="9732" width="11.85546875" style="2" customWidth="1"/>
    <col min="9733" max="9733" width="4" style="2" customWidth="1"/>
    <col min="9734" max="9734" width="11.85546875" style="2" customWidth="1"/>
    <col min="9735" max="9735" width="5" style="2" customWidth="1"/>
    <col min="9736" max="9736" width="11.7109375" style="2" customWidth="1"/>
    <col min="9737" max="9737" width="12.28515625" style="2" customWidth="1"/>
    <col min="9738" max="9738" width="9" style="2" customWidth="1"/>
    <col min="9739" max="9739" width="16" style="2" customWidth="1"/>
    <col min="9740" max="9741" width="17" style="2" customWidth="1"/>
    <col min="9742" max="9979" width="9.140625" style="2" customWidth="1"/>
    <col min="9980" max="9980" width="16.85546875" style="2" customWidth="1"/>
    <col min="9981" max="9981" width="8.85546875" style="2" customWidth="1"/>
    <col min="9982" max="9982" width="1.140625" style="2" customWidth="1"/>
    <col min="9983" max="9983" width="25.140625" style="2" customWidth="1"/>
    <col min="9984" max="9984" width="10.85546875" style="2" customWidth="1"/>
    <col min="9985" max="9986" width="16.85546875" style="2" customWidth="1"/>
    <col min="9987" max="9987" width="8.85546875" style="2" customWidth="1"/>
    <col min="9988" max="9988" width="11.85546875" style="2" customWidth="1"/>
    <col min="9989" max="9989" width="4" style="2" customWidth="1"/>
    <col min="9990" max="9990" width="11.85546875" style="2" customWidth="1"/>
    <col min="9991" max="9991" width="5" style="2" customWidth="1"/>
    <col min="9992" max="9992" width="11.7109375" style="2" customWidth="1"/>
    <col min="9993" max="9993" width="12.28515625" style="2" customWidth="1"/>
    <col min="9994" max="9994" width="9" style="2" customWidth="1"/>
    <col min="9995" max="9995" width="16" style="2" customWidth="1"/>
    <col min="9996" max="9997" width="17" style="2" customWidth="1"/>
    <col min="9998" max="10235" width="9.140625" style="2" customWidth="1"/>
    <col min="10236" max="10236" width="16.85546875" style="2" customWidth="1"/>
    <col min="10237" max="10237" width="8.85546875" style="2" customWidth="1"/>
    <col min="10238" max="10238" width="1.140625" style="2" customWidth="1"/>
    <col min="10239" max="10239" width="25.140625" style="2" customWidth="1"/>
    <col min="10240" max="10240" width="10.85546875" style="2" customWidth="1"/>
    <col min="10241" max="10242" width="16.85546875" style="2" customWidth="1"/>
    <col min="10243" max="10243" width="8.85546875" style="2" customWidth="1"/>
    <col min="10244" max="10244" width="11.85546875" style="2" customWidth="1"/>
    <col min="10245" max="10245" width="4" style="2" customWidth="1"/>
    <col min="10246" max="10246" width="11.85546875" style="2" customWidth="1"/>
    <col min="10247" max="10247" width="5" style="2" customWidth="1"/>
    <col min="10248" max="10248" width="11.7109375" style="2" customWidth="1"/>
    <col min="10249" max="10249" width="12.28515625" style="2" customWidth="1"/>
    <col min="10250" max="10250" width="9" style="2" customWidth="1"/>
    <col min="10251" max="10251" width="16" style="2" customWidth="1"/>
    <col min="10252" max="10253" width="17" style="2" customWidth="1"/>
    <col min="10254" max="10491" width="9.140625" style="2" customWidth="1"/>
    <col min="10492" max="10492" width="16.85546875" style="2" customWidth="1"/>
    <col min="10493" max="10493" width="8.85546875" style="2" customWidth="1"/>
    <col min="10494" max="10494" width="1.140625" style="2" customWidth="1"/>
    <col min="10495" max="10495" width="25.140625" style="2" customWidth="1"/>
    <col min="10496" max="10496" width="10.85546875" style="2" customWidth="1"/>
    <col min="10497" max="10498" width="16.85546875" style="2" customWidth="1"/>
    <col min="10499" max="10499" width="8.85546875" style="2" customWidth="1"/>
    <col min="10500" max="10500" width="11.85546875" style="2" customWidth="1"/>
    <col min="10501" max="10501" width="4" style="2" customWidth="1"/>
    <col min="10502" max="10502" width="11.85546875" style="2" customWidth="1"/>
    <col min="10503" max="10503" width="5" style="2" customWidth="1"/>
    <col min="10504" max="10504" width="11.7109375" style="2" customWidth="1"/>
    <col min="10505" max="10505" width="12.28515625" style="2" customWidth="1"/>
    <col min="10506" max="10506" width="9" style="2" customWidth="1"/>
    <col min="10507" max="10507" width="16" style="2" customWidth="1"/>
    <col min="10508" max="10509" width="17" style="2" customWidth="1"/>
    <col min="10510" max="10747" width="9.140625" style="2" customWidth="1"/>
    <col min="10748" max="10748" width="16.85546875" style="2" customWidth="1"/>
    <col min="10749" max="10749" width="8.85546875" style="2" customWidth="1"/>
    <col min="10750" max="10750" width="1.140625" style="2" customWidth="1"/>
    <col min="10751" max="10751" width="25.140625" style="2" customWidth="1"/>
    <col min="10752" max="10752" width="10.85546875" style="2" customWidth="1"/>
    <col min="10753" max="10754" width="16.85546875" style="2" customWidth="1"/>
    <col min="10755" max="10755" width="8.85546875" style="2" customWidth="1"/>
    <col min="10756" max="10756" width="11.85546875" style="2" customWidth="1"/>
    <col min="10757" max="10757" width="4" style="2" customWidth="1"/>
    <col min="10758" max="10758" width="11.85546875" style="2" customWidth="1"/>
    <col min="10759" max="10759" width="5" style="2" customWidth="1"/>
    <col min="10760" max="10760" width="11.7109375" style="2" customWidth="1"/>
    <col min="10761" max="10761" width="12.28515625" style="2" customWidth="1"/>
    <col min="10762" max="10762" width="9" style="2" customWidth="1"/>
    <col min="10763" max="10763" width="16" style="2" customWidth="1"/>
    <col min="10764" max="10765" width="17" style="2" customWidth="1"/>
    <col min="10766" max="11003" width="9.140625" style="2" customWidth="1"/>
    <col min="11004" max="11004" width="16.85546875" style="2" customWidth="1"/>
    <col min="11005" max="11005" width="8.85546875" style="2" customWidth="1"/>
    <col min="11006" max="11006" width="1.140625" style="2" customWidth="1"/>
    <col min="11007" max="11007" width="25.140625" style="2" customWidth="1"/>
    <col min="11008" max="11008" width="10.85546875" style="2" customWidth="1"/>
    <col min="11009" max="11010" width="16.85546875" style="2" customWidth="1"/>
    <col min="11011" max="11011" width="8.85546875" style="2" customWidth="1"/>
    <col min="11012" max="11012" width="11.85546875" style="2" customWidth="1"/>
    <col min="11013" max="11013" width="4" style="2" customWidth="1"/>
    <col min="11014" max="11014" width="11.85546875" style="2" customWidth="1"/>
    <col min="11015" max="11015" width="5" style="2" customWidth="1"/>
    <col min="11016" max="11016" width="11.7109375" style="2" customWidth="1"/>
    <col min="11017" max="11017" width="12.28515625" style="2" customWidth="1"/>
    <col min="11018" max="11018" width="9" style="2" customWidth="1"/>
    <col min="11019" max="11019" width="16" style="2" customWidth="1"/>
    <col min="11020" max="11021" width="17" style="2" customWidth="1"/>
    <col min="11022" max="11259" width="9.140625" style="2" customWidth="1"/>
    <col min="11260" max="11260" width="16.85546875" style="2" customWidth="1"/>
    <col min="11261" max="11261" width="8.85546875" style="2" customWidth="1"/>
    <col min="11262" max="11262" width="1.140625" style="2" customWidth="1"/>
    <col min="11263" max="11263" width="25.140625" style="2" customWidth="1"/>
    <col min="11264" max="11264" width="10.85546875" style="2" customWidth="1"/>
    <col min="11265" max="11266" width="16.85546875" style="2" customWidth="1"/>
    <col min="11267" max="11267" width="8.85546875" style="2" customWidth="1"/>
    <col min="11268" max="11268" width="11.85546875" style="2" customWidth="1"/>
    <col min="11269" max="11269" width="4" style="2" customWidth="1"/>
    <col min="11270" max="11270" width="11.85546875" style="2" customWidth="1"/>
    <col min="11271" max="11271" width="5" style="2" customWidth="1"/>
    <col min="11272" max="11272" width="11.7109375" style="2" customWidth="1"/>
    <col min="11273" max="11273" width="12.28515625" style="2" customWidth="1"/>
    <col min="11274" max="11274" width="9" style="2" customWidth="1"/>
    <col min="11275" max="11275" width="16" style="2" customWidth="1"/>
    <col min="11276" max="11277" width="17" style="2" customWidth="1"/>
    <col min="11278" max="11515" width="9.140625" style="2" customWidth="1"/>
    <col min="11516" max="11516" width="16.85546875" style="2" customWidth="1"/>
    <col min="11517" max="11517" width="8.85546875" style="2" customWidth="1"/>
    <col min="11518" max="11518" width="1.140625" style="2" customWidth="1"/>
    <col min="11519" max="11519" width="25.140625" style="2" customWidth="1"/>
    <col min="11520" max="11520" width="10.85546875" style="2" customWidth="1"/>
    <col min="11521" max="11522" width="16.85546875" style="2" customWidth="1"/>
    <col min="11523" max="11523" width="8.85546875" style="2" customWidth="1"/>
    <col min="11524" max="11524" width="11.85546875" style="2" customWidth="1"/>
    <col min="11525" max="11525" width="4" style="2" customWidth="1"/>
    <col min="11526" max="11526" width="11.85546875" style="2" customWidth="1"/>
    <col min="11527" max="11527" width="5" style="2" customWidth="1"/>
    <col min="11528" max="11528" width="11.7109375" style="2" customWidth="1"/>
    <col min="11529" max="11529" width="12.28515625" style="2" customWidth="1"/>
    <col min="11530" max="11530" width="9" style="2" customWidth="1"/>
    <col min="11531" max="11531" width="16" style="2" customWidth="1"/>
    <col min="11532" max="11533" width="17" style="2" customWidth="1"/>
    <col min="11534" max="11771" width="9.140625" style="2" customWidth="1"/>
    <col min="11772" max="11772" width="16.85546875" style="2" customWidth="1"/>
    <col min="11773" max="11773" width="8.85546875" style="2" customWidth="1"/>
    <col min="11774" max="11774" width="1.140625" style="2" customWidth="1"/>
    <col min="11775" max="11775" width="25.140625" style="2" customWidth="1"/>
    <col min="11776" max="11776" width="10.85546875" style="2" customWidth="1"/>
    <col min="11777" max="11778" width="16.85546875" style="2" customWidth="1"/>
    <col min="11779" max="11779" width="8.85546875" style="2" customWidth="1"/>
    <col min="11780" max="11780" width="11.85546875" style="2" customWidth="1"/>
    <col min="11781" max="11781" width="4" style="2" customWidth="1"/>
    <col min="11782" max="11782" width="11.85546875" style="2" customWidth="1"/>
    <col min="11783" max="11783" width="5" style="2" customWidth="1"/>
    <col min="11784" max="11784" width="11.7109375" style="2" customWidth="1"/>
    <col min="11785" max="11785" width="12.28515625" style="2" customWidth="1"/>
    <col min="11786" max="11786" width="9" style="2" customWidth="1"/>
    <col min="11787" max="11787" width="16" style="2" customWidth="1"/>
    <col min="11788" max="11789" width="17" style="2" customWidth="1"/>
    <col min="11790" max="12027" width="9.140625" style="2" customWidth="1"/>
    <col min="12028" max="12028" width="16.85546875" style="2" customWidth="1"/>
    <col min="12029" max="12029" width="8.85546875" style="2" customWidth="1"/>
    <col min="12030" max="12030" width="1.140625" style="2" customWidth="1"/>
    <col min="12031" max="12031" width="25.140625" style="2" customWidth="1"/>
    <col min="12032" max="12032" width="10.85546875" style="2" customWidth="1"/>
    <col min="12033" max="12034" width="16.85546875" style="2" customWidth="1"/>
    <col min="12035" max="12035" width="8.85546875" style="2" customWidth="1"/>
    <col min="12036" max="12036" width="11.85546875" style="2" customWidth="1"/>
    <col min="12037" max="12037" width="4" style="2" customWidth="1"/>
    <col min="12038" max="12038" width="11.85546875" style="2" customWidth="1"/>
    <col min="12039" max="12039" width="5" style="2" customWidth="1"/>
    <col min="12040" max="12040" width="11.7109375" style="2" customWidth="1"/>
    <col min="12041" max="12041" width="12.28515625" style="2" customWidth="1"/>
    <col min="12042" max="12042" width="9" style="2" customWidth="1"/>
    <col min="12043" max="12043" width="16" style="2" customWidth="1"/>
    <col min="12044" max="12045" width="17" style="2" customWidth="1"/>
    <col min="12046" max="12283" width="9.140625" style="2" customWidth="1"/>
    <col min="12284" max="12284" width="16.85546875" style="2" customWidth="1"/>
    <col min="12285" max="12285" width="8.85546875" style="2" customWidth="1"/>
    <col min="12286" max="12286" width="1.140625" style="2" customWidth="1"/>
    <col min="12287" max="12287" width="25.140625" style="2" customWidth="1"/>
    <col min="12288" max="12288" width="10.85546875" style="2" customWidth="1"/>
    <col min="12289" max="12290" width="16.85546875" style="2" customWidth="1"/>
    <col min="12291" max="12291" width="8.85546875" style="2" customWidth="1"/>
    <col min="12292" max="12292" width="11.85546875" style="2" customWidth="1"/>
    <col min="12293" max="12293" width="4" style="2" customWidth="1"/>
    <col min="12294" max="12294" width="11.85546875" style="2" customWidth="1"/>
    <col min="12295" max="12295" width="5" style="2" customWidth="1"/>
    <col min="12296" max="12296" width="11.7109375" style="2" customWidth="1"/>
    <col min="12297" max="12297" width="12.28515625" style="2" customWidth="1"/>
    <col min="12298" max="12298" width="9" style="2" customWidth="1"/>
    <col min="12299" max="12299" width="16" style="2" customWidth="1"/>
    <col min="12300" max="12301" width="17" style="2" customWidth="1"/>
    <col min="12302" max="12539" width="9.140625" style="2" customWidth="1"/>
    <col min="12540" max="12540" width="16.85546875" style="2" customWidth="1"/>
    <col min="12541" max="12541" width="8.85546875" style="2" customWidth="1"/>
    <col min="12542" max="12542" width="1.140625" style="2" customWidth="1"/>
    <col min="12543" max="12543" width="25.140625" style="2" customWidth="1"/>
    <col min="12544" max="12544" width="10.85546875" style="2" customWidth="1"/>
    <col min="12545" max="12546" width="16.85546875" style="2" customWidth="1"/>
    <col min="12547" max="12547" width="8.85546875" style="2" customWidth="1"/>
    <col min="12548" max="12548" width="11.85546875" style="2" customWidth="1"/>
    <col min="12549" max="12549" width="4" style="2" customWidth="1"/>
    <col min="12550" max="12550" width="11.85546875" style="2" customWidth="1"/>
    <col min="12551" max="12551" width="5" style="2" customWidth="1"/>
    <col min="12552" max="12552" width="11.7109375" style="2" customWidth="1"/>
    <col min="12553" max="12553" width="12.28515625" style="2" customWidth="1"/>
    <col min="12554" max="12554" width="9" style="2" customWidth="1"/>
    <col min="12555" max="12555" width="16" style="2" customWidth="1"/>
    <col min="12556" max="12557" width="17" style="2" customWidth="1"/>
    <col min="12558" max="12795" width="9.140625" style="2" customWidth="1"/>
    <col min="12796" max="12796" width="16.85546875" style="2" customWidth="1"/>
    <col min="12797" max="12797" width="8.85546875" style="2" customWidth="1"/>
    <col min="12798" max="12798" width="1.140625" style="2" customWidth="1"/>
    <col min="12799" max="12799" width="25.140625" style="2" customWidth="1"/>
    <col min="12800" max="12800" width="10.85546875" style="2" customWidth="1"/>
    <col min="12801" max="12802" width="16.85546875" style="2" customWidth="1"/>
    <col min="12803" max="12803" width="8.85546875" style="2" customWidth="1"/>
    <col min="12804" max="12804" width="11.85546875" style="2" customWidth="1"/>
    <col min="12805" max="12805" width="4" style="2" customWidth="1"/>
    <col min="12806" max="12806" width="11.85546875" style="2" customWidth="1"/>
    <col min="12807" max="12807" width="5" style="2" customWidth="1"/>
    <col min="12808" max="12808" width="11.7109375" style="2" customWidth="1"/>
    <col min="12809" max="12809" width="12.28515625" style="2" customWidth="1"/>
    <col min="12810" max="12810" width="9" style="2" customWidth="1"/>
    <col min="12811" max="12811" width="16" style="2" customWidth="1"/>
    <col min="12812" max="12813" width="17" style="2" customWidth="1"/>
    <col min="12814" max="13051" width="9.140625" style="2" customWidth="1"/>
    <col min="13052" max="13052" width="16.85546875" style="2" customWidth="1"/>
    <col min="13053" max="13053" width="8.85546875" style="2" customWidth="1"/>
    <col min="13054" max="13054" width="1.140625" style="2" customWidth="1"/>
    <col min="13055" max="13055" width="25.140625" style="2" customWidth="1"/>
    <col min="13056" max="13056" width="10.85546875" style="2" customWidth="1"/>
    <col min="13057" max="13058" width="16.85546875" style="2" customWidth="1"/>
    <col min="13059" max="13059" width="8.85546875" style="2" customWidth="1"/>
    <col min="13060" max="13060" width="11.85546875" style="2" customWidth="1"/>
    <col min="13061" max="13061" width="4" style="2" customWidth="1"/>
    <col min="13062" max="13062" width="11.85546875" style="2" customWidth="1"/>
    <col min="13063" max="13063" width="5" style="2" customWidth="1"/>
    <col min="13064" max="13064" width="11.7109375" style="2" customWidth="1"/>
    <col min="13065" max="13065" width="12.28515625" style="2" customWidth="1"/>
    <col min="13066" max="13066" width="9" style="2" customWidth="1"/>
    <col min="13067" max="13067" width="16" style="2" customWidth="1"/>
    <col min="13068" max="13069" width="17" style="2" customWidth="1"/>
    <col min="13070" max="13307" width="9.140625" style="2" customWidth="1"/>
    <col min="13308" max="13308" width="16.85546875" style="2" customWidth="1"/>
    <col min="13309" max="13309" width="8.85546875" style="2" customWidth="1"/>
    <col min="13310" max="13310" width="1.140625" style="2" customWidth="1"/>
    <col min="13311" max="13311" width="25.140625" style="2" customWidth="1"/>
    <col min="13312" max="13312" width="10.85546875" style="2" customWidth="1"/>
    <col min="13313" max="13314" width="16.85546875" style="2" customWidth="1"/>
    <col min="13315" max="13315" width="8.85546875" style="2" customWidth="1"/>
    <col min="13316" max="13316" width="11.85546875" style="2" customWidth="1"/>
    <col min="13317" max="13317" width="4" style="2" customWidth="1"/>
    <col min="13318" max="13318" width="11.85546875" style="2" customWidth="1"/>
    <col min="13319" max="13319" width="5" style="2" customWidth="1"/>
    <col min="13320" max="13320" width="11.7109375" style="2" customWidth="1"/>
    <col min="13321" max="13321" width="12.28515625" style="2" customWidth="1"/>
    <col min="13322" max="13322" width="9" style="2" customWidth="1"/>
    <col min="13323" max="13323" width="16" style="2" customWidth="1"/>
    <col min="13324" max="13325" width="17" style="2" customWidth="1"/>
    <col min="13326" max="13563" width="9.140625" style="2" customWidth="1"/>
    <col min="13564" max="13564" width="16.85546875" style="2" customWidth="1"/>
    <col min="13565" max="13565" width="8.85546875" style="2" customWidth="1"/>
    <col min="13566" max="13566" width="1.140625" style="2" customWidth="1"/>
    <col min="13567" max="13567" width="25.140625" style="2" customWidth="1"/>
    <col min="13568" max="13568" width="10.85546875" style="2" customWidth="1"/>
    <col min="13569" max="13570" width="16.85546875" style="2" customWidth="1"/>
    <col min="13571" max="13571" width="8.85546875" style="2" customWidth="1"/>
    <col min="13572" max="13572" width="11.85546875" style="2" customWidth="1"/>
    <col min="13573" max="13573" width="4" style="2" customWidth="1"/>
    <col min="13574" max="13574" width="11.85546875" style="2" customWidth="1"/>
    <col min="13575" max="13575" width="5" style="2" customWidth="1"/>
    <col min="13576" max="13576" width="11.7109375" style="2" customWidth="1"/>
    <col min="13577" max="13577" width="12.28515625" style="2" customWidth="1"/>
    <col min="13578" max="13578" width="9" style="2" customWidth="1"/>
    <col min="13579" max="13579" width="16" style="2" customWidth="1"/>
    <col min="13580" max="13581" width="17" style="2" customWidth="1"/>
    <col min="13582" max="13819" width="9.140625" style="2" customWidth="1"/>
    <col min="13820" max="13820" width="16.85546875" style="2" customWidth="1"/>
    <col min="13821" max="13821" width="8.85546875" style="2" customWidth="1"/>
    <col min="13822" max="13822" width="1.140625" style="2" customWidth="1"/>
    <col min="13823" max="13823" width="25.140625" style="2" customWidth="1"/>
    <col min="13824" max="13824" width="10.85546875" style="2" customWidth="1"/>
    <col min="13825" max="13826" width="16.85546875" style="2" customWidth="1"/>
    <col min="13827" max="13827" width="8.85546875" style="2" customWidth="1"/>
    <col min="13828" max="13828" width="11.85546875" style="2" customWidth="1"/>
    <col min="13829" max="13829" width="4" style="2" customWidth="1"/>
    <col min="13830" max="13830" width="11.85546875" style="2" customWidth="1"/>
    <col min="13831" max="13831" width="5" style="2" customWidth="1"/>
    <col min="13832" max="13832" width="11.7109375" style="2" customWidth="1"/>
    <col min="13833" max="13833" width="12.28515625" style="2" customWidth="1"/>
    <col min="13834" max="13834" width="9" style="2" customWidth="1"/>
    <col min="13835" max="13835" width="16" style="2" customWidth="1"/>
    <col min="13836" max="13837" width="17" style="2" customWidth="1"/>
    <col min="13838" max="14075" width="9.140625" style="2" customWidth="1"/>
    <col min="14076" max="14076" width="16.85546875" style="2" customWidth="1"/>
    <col min="14077" max="14077" width="8.85546875" style="2" customWidth="1"/>
    <col min="14078" max="14078" width="1.140625" style="2" customWidth="1"/>
    <col min="14079" max="14079" width="25.140625" style="2" customWidth="1"/>
    <col min="14080" max="14080" width="10.85546875" style="2" customWidth="1"/>
    <col min="14081" max="14082" width="16.85546875" style="2" customWidth="1"/>
    <col min="14083" max="14083" width="8.85546875" style="2" customWidth="1"/>
    <col min="14084" max="14084" width="11.85546875" style="2" customWidth="1"/>
    <col min="14085" max="14085" width="4" style="2" customWidth="1"/>
    <col min="14086" max="14086" width="11.85546875" style="2" customWidth="1"/>
    <col min="14087" max="14087" width="5" style="2" customWidth="1"/>
    <col min="14088" max="14088" width="11.7109375" style="2" customWidth="1"/>
    <col min="14089" max="14089" width="12.28515625" style="2" customWidth="1"/>
    <col min="14090" max="14090" width="9" style="2" customWidth="1"/>
    <col min="14091" max="14091" width="16" style="2" customWidth="1"/>
    <col min="14092" max="14093" width="17" style="2" customWidth="1"/>
    <col min="14094" max="14331" width="9.140625" style="2" customWidth="1"/>
    <col min="14332" max="14332" width="16.85546875" style="2" customWidth="1"/>
    <col min="14333" max="14333" width="8.85546875" style="2" customWidth="1"/>
    <col min="14334" max="14334" width="1.140625" style="2" customWidth="1"/>
    <col min="14335" max="14335" width="25.140625" style="2" customWidth="1"/>
    <col min="14336" max="14336" width="10.85546875" style="2" customWidth="1"/>
    <col min="14337" max="14338" width="16.85546875" style="2" customWidth="1"/>
    <col min="14339" max="14339" width="8.85546875" style="2" customWidth="1"/>
    <col min="14340" max="14340" width="11.85546875" style="2" customWidth="1"/>
    <col min="14341" max="14341" width="4" style="2" customWidth="1"/>
    <col min="14342" max="14342" width="11.85546875" style="2" customWidth="1"/>
    <col min="14343" max="14343" width="5" style="2" customWidth="1"/>
    <col min="14344" max="14344" width="11.7109375" style="2" customWidth="1"/>
    <col min="14345" max="14345" width="12.28515625" style="2" customWidth="1"/>
    <col min="14346" max="14346" width="9" style="2" customWidth="1"/>
    <col min="14347" max="14347" width="16" style="2" customWidth="1"/>
    <col min="14348" max="14349" width="17" style="2" customWidth="1"/>
    <col min="14350" max="14587" width="9.140625" style="2" customWidth="1"/>
    <col min="14588" max="14588" width="16.85546875" style="2" customWidth="1"/>
    <col min="14589" max="14589" width="8.85546875" style="2" customWidth="1"/>
    <col min="14590" max="14590" width="1.140625" style="2" customWidth="1"/>
    <col min="14591" max="14591" width="25.140625" style="2" customWidth="1"/>
    <col min="14592" max="14592" width="10.85546875" style="2" customWidth="1"/>
    <col min="14593" max="14594" width="16.85546875" style="2" customWidth="1"/>
    <col min="14595" max="14595" width="8.85546875" style="2" customWidth="1"/>
    <col min="14596" max="14596" width="11.85546875" style="2" customWidth="1"/>
    <col min="14597" max="14597" width="4" style="2" customWidth="1"/>
    <col min="14598" max="14598" width="11.85546875" style="2" customWidth="1"/>
    <col min="14599" max="14599" width="5" style="2" customWidth="1"/>
    <col min="14600" max="14600" width="11.7109375" style="2" customWidth="1"/>
    <col min="14601" max="14601" width="12.28515625" style="2" customWidth="1"/>
    <col min="14602" max="14602" width="9" style="2" customWidth="1"/>
    <col min="14603" max="14603" width="16" style="2" customWidth="1"/>
    <col min="14604" max="14605" width="17" style="2" customWidth="1"/>
    <col min="14606" max="14843" width="9.140625" style="2" customWidth="1"/>
    <col min="14844" max="14844" width="16.85546875" style="2" customWidth="1"/>
    <col min="14845" max="14845" width="8.85546875" style="2" customWidth="1"/>
    <col min="14846" max="14846" width="1.140625" style="2" customWidth="1"/>
    <col min="14847" max="14847" width="25.140625" style="2" customWidth="1"/>
    <col min="14848" max="14848" width="10.85546875" style="2" customWidth="1"/>
    <col min="14849" max="14850" width="16.85546875" style="2" customWidth="1"/>
    <col min="14851" max="14851" width="8.85546875" style="2" customWidth="1"/>
    <col min="14852" max="14852" width="11.85546875" style="2" customWidth="1"/>
    <col min="14853" max="14853" width="4" style="2" customWidth="1"/>
    <col min="14854" max="14854" width="11.85546875" style="2" customWidth="1"/>
    <col min="14855" max="14855" width="5" style="2" customWidth="1"/>
    <col min="14856" max="14856" width="11.7109375" style="2" customWidth="1"/>
    <col min="14857" max="14857" width="12.28515625" style="2" customWidth="1"/>
    <col min="14858" max="14858" width="9" style="2" customWidth="1"/>
    <col min="14859" max="14859" width="16" style="2" customWidth="1"/>
    <col min="14860" max="14861" width="17" style="2" customWidth="1"/>
    <col min="14862" max="15099" width="9.140625" style="2" customWidth="1"/>
    <col min="15100" max="15100" width="16.85546875" style="2" customWidth="1"/>
    <col min="15101" max="15101" width="8.85546875" style="2" customWidth="1"/>
    <col min="15102" max="15102" width="1.140625" style="2" customWidth="1"/>
    <col min="15103" max="15103" width="25.140625" style="2" customWidth="1"/>
    <col min="15104" max="15104" width="10.85546875" style="2" customWidth="1"/>
    <col min="15105" max="15106" width="16.85546875" style="2" customWidth="1"/>
    <col min="15107" max="15107" width="8.85546875" style="2" customWidth="1"/>
    <col min="15108" max="15108" width="11.85546875" style="2" customWidth="1"/>
    <col min="15109" max="15109" width="4" style="2" customWidth="1"/>
    <col min="15110" max="15110" width="11.85546875" style="2" customWidth="1"/>
    <col min="15111" max="15111" width="5" style="2" customWidth="1"/>
    <col min="15112" max="15112" width="11.7109375" style="2" customWidth="1"/>
    <col min="15113" max="15113" width="12.28515625" style="2" customWidth="1"/>
    <col min="15114" max="15114" width="9" style="2" customWidth="1"/>
    <col min="15115" max="15115" width="16" style="2" customWidth="1"/>
    <col min="15116" max="15117" width="17" style="2" customWidth="1"/>
    <col min="15118" max="15355" width="9.140625" style="2" customWidth="1"/>
    <col min="15356" max="15356" width="16.85546875" style="2" customWidth="1"/>
    <col min="15357" max="15357" width="8.85546875" style="2" customWidth="1"/>
    <col min="15358" max="15358" width="1.140625" style="2" customWidth="1"/>
    <col min="15359" max="15359" width="25.140625" style="2" customWidth="1"/>
    <col min="15360" max="15360" width="10.85546875" style="2" customWidth="1"/>
    <col min="15361" max="15362" width="16.85546875" style="2" customWidth="1"/>
    <col min="15363" max="15363" width="8.85546875" style="2" customWidth="1"/>
    <col min="15364" max="15364" width="11.85546875" style="2" customWidth="1"/>
    <col min="15365" max="15365" width="4" style="2" customWidth="1"/>
    <col min="15366" max="15366" width="11.85546875" style="2" customWidth="1"/>
    <col min="15367" max="15367" width="5" style="2" customWidth="1"/>
    <col min="15368" max="15368" width="11.7109375" style="2" customWidth="1"/>
    <col min="15369" max="15369" width="12.28515625" style="2" customWidth="1"/>
    <col min="15370" max="15370" width="9" style="2" customWidth="1"/>
    <col min="15371" max="15371" width="16" style="2" customWidth="1"/>
    <col min="15372" max="15373" width="17" style="2" customWidth="1"/>
    <col min="15374" max="15611" width="9.140625" style="2" customWidth="1"/>
    <col min="15612" max="15612" width="16.85546875" style="2" customWidth="1"/>
    <col min="15613" max="15613" width="8.85546875" style="2" customWidth="1"/>
    <col min="15614" max="15614" width="1.140625" style="2" customWidth="1"/>
    <col min="15615" max="15615" width="25.140625" style="2" customWidth="1"/>
    <col min="15616" max="15616" width="10.85546875" style="2" customWidth="1"/>
    <col min="15617" max="15618" width="16.85546875" style="2" customWidth="1"/>
    <col min="15619" max="15619" width="8.85546875" style="2" customWidth="1"/>
    <col min="15620" max="15620" width="11.85546875" style="2" customWidth="1"/>
    <col min="15621" max="15621" width="4" style="2" customWidth="1"/>
    <col min="15622" max="15622" width="11.85546875" style="2" customWidth="1"/>
    <col min="15623" max="15623" width="5" style="2" customWidth="1"/>
    <col min="15624" max="15624" width="11.7109375" style="2" customWidth="1"/>
    <col min="15625" max="15625" width="12.28515625" style="2" customWidth="1"/>
    <col min="15626" max="15626" width="9" style="2" customWidth="1"/>
    <col min="15627" max="15627" width="16" style="2" customWidth="1"/>
    <col min="15628" max="15629" width="17" style="2" customWidth="1"/>
    <col min="15630" max="15867" width="9.140625" style="2" customWidth="1"/>
    <col min="15868" max="15868" width="16.85546875" style="2" customWidth="1"/>
    <col min="15869" max="15869" width="8.85546875" style="2" customWidth="1"/>
    <col min="15870" max="15870" width="1.140625" style="2" customWidth="1"/>
    <col min="15871" max="15871" width="25.140625" style="2" customWidth="1"/>
    <col min="15872" max="15872" width="10.85546875" style="2" customWidth="1"/>
    <col min="15873" max="15874" width="16.85546875" style="2" customWidth="1"/>
    <col min="15875" max="15875" width="8.85546875" style="2" customWidth="1"/>
    <col min="15876" max="15876" width="11.85546875" style="2" customWidth="1"/>
    <col min="15877" max="15877" width="4" style="2" customWidth="1"/>
    <col min="15878" max="15878" width="11.85546875" style="2" customWidth="1"/>
    <col min="15879" max="15879" width="5" style="2" customWidth="1"/>
    <col min="15880" max="15880" width="11.7109375" style="2" customWidth="1"/>
    <col min="15881" max="15881" width="12.28515625" style="2" customWidth="1"/>
    <col min="15882" max="15882" width="9" style="2" customWidth="1"/>
    <col min="15883" max="15883" width="16" style="2" customWidth="1"/>
    <col min="15884" max="15885" width="17" style="2" customWidth="1"/>
    <col min="15886" max="16123" width="9.140625" style="2" customWidth="1"/>
    <col min="16124" max="16124" width="16.85546875" style="2" customWidth="1"/>
    <col min="16125" max="16125" width="8.85546875" style="2" customWidth="1"/>
    <col min="16126" max="16126" width="1.140625" style="2" customWidth="1"/>
    <col min="16127" max="16127" width="25.140625" style="2" customWidth="1"/>
    <col min="16128" max="16128" width="10.85546875" style="2" customWidth="1"/>
    <col min="16129" max="16130" width="16.85546875" style="2" customWidth="1"/>
    <col min="16131" max="16131" width="8.85546875" style="2" customWidth="1"/>
    <col min="16132" max="16132" width="11.85546875" style="2" customWidth="1"/>
    <col min="16133" max="16133" width="4" style="2" customWidth="1"/>
    <col min="16134" max="16134" width="11.85546875" style="2" customWidth="1"/>
    <col min="16135" max="16135" width="5" style="2" customWidth="1"/>
    <col min="16136" max="16136" width="11.7109375" style="2" customWidth="1"/>
    <col min="16137" max="16137" width="12.28515625" style="2" customWidth="1"/>
    <col min="16138" max="16138" width="9" style="2" customWidth="1"/>
    <col min="16139" max="16139" width="16" style="2" customWidth="1"/>
    <col min="16140" max="16141" width="17" style="2" customWidth="1"/>
    <col min="16142" max="16384" width="9.140625" style="2" customWidth="1"/>
  </cols>
  <sheetData>
    <row r="1" spans="2:14" ht="31.5" customHeight="1">
      <c r="B1" s="12" t="s">
        <v>0</v>
      </c>
      <c r="C1" s="12"/>
      <c r="D1" s="12"/>
      <c r="E1" s="12"/>
      <c r="F1" s="12"/>
      <c r="G1" s="12"/>
      <c r="H1" s="12"/>
      <c r="I1" s="12"/>
      <c r="J1" s="12"/>
      <c r="K1" s="12"/>
      <c r="L1" s="12"/>
      <c r="M1" s="12"/>
    </row>
    <row r="2" spans="2:14" ht="31.5" customHeight="1" thickBot="1">
      <c r="B2" s="13"/>
      <c r="C2" s="13"/>
      <c r="D2" s="13"/>
      <c r="E2" s="13"/>
      <c r="F2" s="13"/>
      <c r="G2" s="13"/>
      <c r="H2" s="13"/>
      <c r="I2" s="13"/>
      <c r="J2" s="13"/>
      <c r="K2" s="13"/>
      <c r="L2" s="13"/>
      <c r="M2" s="13"/>
    </row>
    <row r="3" spans="2:14" ht="31.5" customHeight="1" thickBot="1">
      <c r="B3" s="14" t="s">
        <v>1</v>
      </c>
      <c r="C3" s="15"/>
      <c r="D3" s="15"/>
      <c r="E3" s="15"/>
      <c r="F3" s="15"/>
      <c r="G3" s="15"/>
      <c r="H3" s="15"/>
      <c r="I3" s="15"/>
      <c r="J3" s="15"/>
      <c r="K3" s="15"/>
      <c r="L3" s="15"/>
      <c r="M3" s="16"/>
    </row>
    <row r="4" spans="2:14" ht="26.25" customHeight="1" thickBot="1">
      <c r="B4" s="17" t="s">
        <v>2</v>
      </c>
      <c r="C4" s="18"/>
      <c r="D4" s="18"/>
      <c r="E4" s="18"/>
      <c r="F4" s="18" t="s">
        <v>3</v>
      </c>
      <c r="G4" s="18"/>
      <c r="H4" s="18"/>
      <c r="I4" s="18"/>
      <c r="J4" s="18"/>
      <c r="K4" s="18" t="s">
        <v>4</v>
      </c>
      <c r="L4" s="18"/>
      <c r="M4" s="19"/>
    </row>
    <row r="5" spans="2:14" ht="33.75" customHeight="1" thickBot="1">
      <c r="B5" s="3" t="s">
        <v>5</v>
      </c>
      <c r="C5" s="3" t="s">
        <v>6</v>
      </c>
      <c r="D5" s="3" t="s">
        <v>7</v>
      </c>
      <c r="E5" s="3" t="s">
        <v>8</v>
      </c>
      <c r="F5" s="3" t="s">
        <v>9</v>
      </c>
      <c r="G5" s="3" t="s">
        <v>10</v>
      </c>
      <c r="H5" s="3" t="s">
        <v>11</v>
      </c>
      <c r="I5" s="3" t="s">
        <v>12</v>
      </c>
      <c r="J5" s="4" t="s">
        <v>13</v>
      </c>
      <c r="K5" s="3" t="s">
        <v>14</v>
      </c>
      <c r="L5" s="3" t="s">
        <v>15</v>
      </c>
      <c r="M5" s="3" t="s">
        <v>16</v>
      </c>
    </row>
    <row r="6" spans="2:14" ht="90" thickBot="1">
      <c r="B6" s="5" t="s">
        <v>17</v>
      </c>
      <c r="C6" s="6" t="s">
        <v>18</v>
      </c>
      <c r="D6" s="7" t="s">
        <v>19</v>
      </c>
      <c r="E6" s="5" t="s">
        <v>20</v>
      </c>
      <c r="F6" s="8" t="s">
        <v>21</v>
      </c>
      <c r="G6" s="8" t="s">
        <v>22</v>
      </c>
      <c r="H6" s="8" t="s">
        <v>23</v>
      </c>
      <c r="I6" s="7" t="s">
        <v>24</v>
      </c>
      <c r="J6" s="9" t="s">
        <v>25</v>
      </c>
      <c r="K6" s="10">
        <v>43831</v>
      </c>
      <c r="L6" s="10">
        <v>44196</v>
      </c>
      <c r="M6" s="8" t="s">
        <v>26</v>
      </c>
      <c r="N6" s="2"/>
    </row>
    <row r="7" spans="2:14" ht="115.5" thickBot="1">
      <c r="B7" s="5" t="s">
        <v>17</v>
      </c>
      <c r="C7" s="6" t="s">
        <v>18</v>
      </c>
      <c r="D7" s="7" t="s">
        <v>19</v>
      </c>
      <c r="E7" s="5" t="s">
        <v>20</v>
      </c>
      <c r="F7" s="8" t="s">
        <v>27</v>
      </c>
      <c r="G7" s="8" t="s">
        <v>28</v>
      </c>
      <c r="H7" s="11" t="s">
        <v>29</v>
      </c>
      <c r="I7" s="7" t="s">
        <v>30</v>
      </c>
      <c r="J7" s="9" t="s">
        <v>31</v>
      </c>
      <c r="K7" s="10">
        <v>43831</v>
      </c>
      <c r="L7" s="10">
        <v>44196</v>
      </c>
      <c r="M7" s="8" t="s">
        <v>26</v>
      </c>
      <c r="N7" s="2"/>
    </row>
    <row r="8" spans="2:14" ht="89.25" customHeight="1" thickBot="1">
      <c r="B8" s="5" t="s">
        <v>17</v>
      </c>
      <c r="C8" s="6" t="s">
        <v>32</v>
      </c>
      <c r="D8" s="7" t="s">
        <v>33</v>
      </c>
      <c r="E8" s="5" t="s">
        <v>20</v>
      </c>
      <c r="F8" s="8" t="s">
        <v>34</v>
      </c>
      <c r="G8" s="8" t="s">
        <v>35</v>
      </c>
      <c r="H8" s="8" t="s">
        <v>36</v>
      </c>
      <c r="I8" s="7" t="s">
        <v>37</v>
      </c>
      <c r="J8" s="9" t="s">
        <v>38</v>
      </c>
      <c r="K8" s="10">
        <v>43831</v>
      </c>
      <c r="L8" s="10">
        <v>44196</v>
      </c>
      <c r="M8" s="8" t="s">
        <v>39</v>
      </c>
      <c r="N8" s="2"/>
    </row>
  </sheetData>
  <autoFilter ref="A5:WVZ8" xr:uid="{9C70A4CA-EADC-4811-B418-A673D9CA875F}"/>
  <mergeCells count="5">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AFCC8-7514-4129-9A21-99341FAD264A}">
  <dimension ref="A1:S59"/>
  <sheetViews>
    <sheetView topLeftCell="A37" zoomScale="60" zoomScaleNormal="60" workbookViewId="0">
      <selection activeCell="A42" sqref="A42:J42"/>
    </sheetView>
  </sheetViews>
  <sheetFormatPr baseColWidth="10" defaultColWidth="11.42578125" defaultRowHeight="14.25"/>
  <cols>
    <col min="1" max="1" width="14" style="21" customWidth="1"/>
    <col min="2" max="2" width="24.7109375" style="21" customWidth="1"/>
    <col min="3" max="3" width="6.42578125" style="21" customWidth="1"/>
    <col min="4" max="5" width="3.85546875" style="21" customWidth="1"/>
    <col min="6" max="6" width="4" style="21" customWidth="1"/>
    <col min="7" max="7" width="6.42578125" style="21" customWidth="1"/>
    <col min="8" max="8" width="39" style="21" customWidth="1"/>
    <col min="9" max="9" width="63.140625" style="21" customWidth="1"/>
    <col min="10" max="10" width="17.85546875" style="21" customWidth="1"/>
    <col min="11" max="11" width="21.42578125" style="21" customWidth="1"/>
    <col min="12" max="12" width="21.7109375" style="21" customWidth="1"/>
    <col min="13" max="13" width="23.85546875" style="21" customWidth="1"/>
    <col min="14" max="14" width="19.7109375" style="21" customWidth="1"/>
    <col min="15" max="15" width="9.85546875" style="21" customWidth="1"/>
    <col min="16" max="16" width="11.42578125" style="21"/>
    <col min="17" max="17" width="14.42578125" style="21" bestFit="1" customWidth="1"/>
    <col min="18" max="18" width="12.7109375" style="21" customWidth="1"/>
    <col min="19" max="19" width="24.7109375" style="21" customWidth="1"/>
    <col min="20" max="16384" width="11.42578125" style="21"/>
  </cols>
  <sheetData>
    <row r="1" spans="1:19" ht="23.25">
      <c r="A1" s="20"/>
      <c r="B1" s="20"/>
      <c r="C1" s="20"/>
      <c r="D1" s="20"/>
      <c r="E1" s="20"/>
      <c r="F1" s="20"/>
      <c r="G1" s="20"/>
      <c r="H1" s="20"/>
      <c r="I1" s="20"/>
      <c r="J1" s="20"/>
      <c r="K1" s="20"/>
      <c r="L1" s="20"/>
      <c r="M1" s="20"/>
      <c r="N1" s="20"/>
      <c r="O1" s="20"/>
      <c r="P1" s="20"/>
      <c r="Q1" s="20"/>
      <c r="R1" s="20"/>
      <c r="S1" s="20"/>
    </row>
    <row r="2" spans="1:19" ht="20.25" customHeight="1">
      <c r="A2" s="22" t="s">
        <v>0</v>
      </c>
      <c r="B2" s="22"/>
      <c r="C2" s="22"/>
      <c r="D2" s="22"/>
      <c r="E2" s="22"/>
      <c r="F2" s="22"/>
      <c r="G2" s="22"/>
      <c r="H2" s="22"/>
      <c r="I2" s="22"/>
      <c r="J2" s="22"/>
      <c r="K2" s="22"/>
      <c r="L2" s="22"/>
      <c r="M2" s="22"/>
      <c r="N2" s="22"/>
      <c r="O2" s="22"/>
      <c r="P2" s="22"/>
      <c r="Q2" s="22"/>
      <c r="R2" s="22"/>
      <c r="S2" s="22"/>
    </row>
    <row r="3" spans="1:19" ht="20.25">
      <c r="A3" s="23"/>
      <c r="B3" s="23"/>
      <c r="C3" s="23"/>
      <c r="D3" s="23"/>
      <c r="E3" s="23"/>
      <c r="F3" s="23"/>
      <c r="G3" s="23"/>
      <c r="H3" s="23"/>
      <c r="I3" s="23"/>
      <c r="J3" s="23"/>
      <c r="K3" s="23"/>
      <c r="L3" s="23"/>
      <c r="M3" s="23"/>
      <c r="N3" s="23"/>
      <c r="O3" s="23"/>
      <c r="P3" s="23"/>
      <c r="Q3" s="23"/>
      <c r="R3" s="23"/>
      <c r="S3" s="23"/>
    </row>
    <row r="5" spans="1:19" ht="39.75" customHeight="1" thickBot="1">
      <c r="A5" s="24" t="s">
        <v>40</v>
      </c>
      <c r="B5" s="25"/>
      <c r="C5" s="25"/>
      <c r="D5" s="25"/>
      <c r="E5" s="25"/>
      <c r="F5" s="25"/>
      <c r="G5" s="25"/>
      <c r="H5" s="25"/>
      <c r="I5" s="25"/>
      <c r="J5" s="25"/>
      <c r="K5" s="25"/>
      <c r="L5" s="25"/>
      <c r="M5" s="25"/>
      <c r="N5" s="25"/>
      <c r="O5" s="25"/>
      <c r="P5" s="25"/>
      <c r="Q5" s="25"/>
      <c r="R5" s="25"/>
      <c r="S5" s="25"/>
    </row>
    <row r="6" spans="1:19" s="32" customFormat="1" ht="18.75" customHeight="1">
      <c r="A6" s="26" t="s">
        <v>41</v>
      </c>
      <c r="B6" s="27" t="s">
        <v>42</v>
      </c>
      <c r="C6" s="28" t="s">
        <v>43</v>
      </c>
      <c r="D6" s="28"/>
      <c r="E6" s="28"/>
      <c r="F6" s="28"/>
      <c r="G6" s="28"/>
      <c r="H6" s="29" t="s">
        <v>44</v>
      </c>
      <c r="I6" s="29" t="s">
        <v>45</v>
      </c>
      <c r="J6" s="27" t="s">
        <v>46</v>
      </c>
      <c r="K6" s="30" t="s">
        <v>47</v>
      </c>
      <c r="L6" s="30"/>
      <c r="M6" s="30"/>
      <c r="N6" s="30"/>
      <c r="O6" s="30"/>
      <c r="P6" s="30"/>
      <c r="Q6" s="30" t="s">
        <v>48</v>
      </c>
      <c r="R6" s="30"/>
      <c r="S6" s="31" t="s">
        <v>49</v>
      </c>
    </row>
    <row r="7" spans="1:19" s="32" customFormat="1" ht="66" customHeight="1" thickBot="1">
      <c r="A7" s="33"/>
      <c r="B7" s="34"/>
      <c r="C7" s="35" t="s">
        <v>50</v>
      </c>
      <c r="D7" s="35" t="s">
        <v>51</v>
      </c>
      <c r="E7" s="35" t="s">
        <v>52</v>
      </c>
      <c r="F7" s="35" t="s">
        <v>53</v>
      </c>
      <c r="G7" s="36" t="s">
        <v>54</v>
      </c>
      <c r="H7" s="37"/>
      <c r="I7" s="37"/>
      <c r="J7" s="34"/>
      <c r="K7" s="38" t="s">
        <v>55</v>
      </c>
      <c r="L7" s="38" t="s">
        <v>56</v>
      </c>
      <c r="M7" s="38" t="s">
        <v>57</v>
      </c>
      <c r="N7" s="38" t="s">
        <v>58</v>
      </c>
      <c r="O7" s="39" t="s">
        <v>59</v>
      </c>
      <c r="P7" s="40" t="s">
        <v>60</v>
      </c>
      <c r="Q7" s="41" t="s">
        <v>61</v>
      </c>
      <c r="R7" s="41" t="s">
        <v>62</v>
      </c>
      <c r="S7" s="42"/>
    </row>
    <row r="8" spans="1:19" ht="141" customHeight="1">
      <c r="A8" s="43" t="s">
        <v>63</v>
      </c>
      <c r="B8" s="44" t="s">
        <v>64</v>
      </c>
      <c r="C8" s="45" t="s">
        <v>65</v>
      </c>
      <c r="D8" s="44"/>
      <c r="E8" s="44"/>
      <c r="F8" s="44"/>
      <c r="G8" s="44"/>
      <c r="H8" s="46" t="s">
        <v>66</v>
      </c>
      <c r="I8" s="47" t="s">
        <v>67</v>
      </c>
      <c r="J8" s="44" t="s">
        <v>68</v>
      </c>
      <c r="K8" s="48">
        <v>1</v>
      </c>
      <c r="L8" s="49"/>
      <c r="M8" s="50">
        <v>0</v>
      </c>
      <c r="N8" s="50">
        <v>0</v>
      </c>
      <c r="O8" s="50" t="s">
        <v>69</v>
      </c>
      <c r="P8" s="51">
        <f>+SUM(K8:N8)</f>
        <v>1</v>
      </c>
      <c r="Q8" s="52">
        <v>43855</v>
      </c>
      <c r="R8" s="52">
        <v>43982</v>
      </c>
      <c r="S8" s="53" t="s">
        <v>70</v>
      </c>
    </row>
    <row r="9" spans="1:19" ht="15">
      <c r="A9" s="43"/>
      <c r="B9" s="54"/>
      <c r="C9" s="55"/>
      <c r="D9" s="54"/>
      <c r="E9" s="54"/>
      <c r="F9" s="54"/>
      <c r="G9" s="54"/>
      <c r="H9" s="56"/>
      <c r="I9" s="57"/>
      <c r="J9" s="54"/>
      <c r="K9" s="58">
        <v>0.6</v>
      </c>
      <c r="L9" s="58">
        <v>1</v>
      </c>
      <c r="M9" s="58">
        <v>1</v>
      </c>
      <c r="N9" s="58">
        <v>1</v>
      </c>
      <c r="O9" s="58"/>
      <c r="P9" s="58">
        <v>1</v>
      </c>
      <c r="Q9" s="59"/>
      <c r="R9" s="59"/>
      <c r="S9" s="60"/>
    </row>
    <row r="10" spans="1:19" ht="46.5" customHeight="1">
      <c r="A10" s="43"/>
      <c r="B10" s="61" t="s">
        <v>71</v>
      </c>
      <c r="C10" s="62" t="s">
        <v>65</v>
      </c>
      <c r="D10" s="61"/>
      <c r="E10" s="61"/>
      <c r="F10" s="61"/>
      <c r="G10" s="61"/>
      <c r="H10" s="63" t="s">
        <v>72</v>
      </c>
      <c r="I10" s="64" t="s">
        <v>73</v>
      </c>
      <c r="J10" s="61" t="s">
        <v>74</v>
      </c>
      <c r="K10" s="65">
        <v>1</v>
      </c>
      <c r="L10" s="66"/>
      <c r="M10" s="67">
        <v>0</v>
      </c>
      <c r="N10" s="67">
        <v>0</v>
      </c>
      <c r="O10" s="67" t="s">
        <v>69</v>
      </c>
      <c r="P10" s="68">
        <f>+SUM(K10:N10)</f>
        <v>1</v>
      </c>
      <c r="Q10" s="69">
        <v>43855</v>
      </c>
      <c r="R10" s="69">
        <v>43982</v>
      </c>
      <c r="S10" s="70" t="s">
        <v>75</v>
      </c>
    </row>
    <row r="11" spans="1:19" ht="15">
      <c r="A11" s="43"/>
      <c r="B11" s="71"/>
      <c r="C11" s="72"/>
      <c r="D11" s="71"/>
      <c r="E11" s="71"/>
      <c r="F11" s="71"/>
      <c r="G11" s="71"/>
      <c r="H11" s="73"/>
      <c r="I11" s="74"/>
      <c r="J11" s="54"/>
      <c r="K11" s="58">
        <v>0.6</v>
      </c>
      <c r="L11" s="58">
        <v>1</v>
      </c>
      <c r="M11" s="58">
        <v>1</v>
      </c>
      <c r="N11" s="58">
        <v>1</v>
      </c>
      <c r="O11" s="58"/>
      <c r="P11" s="58">
        <v>1</v>
      </c>
      <c r="Q11" s="59"/>
      <c r="R11" s="59"/>
      <c r="S11" s="75"/>
    </row>
    <row r="12" spans="1:19" ht="39" customHeight="1">
      <c r="A12" s="43"/>
      <c r="B12" s="71"/>
      <c r="C12" s="72"/>
      <c r="D12" s="71"/>
      <c r="E12" s="71"/>
      <c r="F12" s="71"/>
      <c r="G12" s="71"/>
      <c r="H12" s="73"/>
      <c r="I12" s="74"/>
      <c r="J12" s="61" t="s">
        <v>76</v>
      </c>
      <c r="K12" s="76">
        <v>1</v>
      </c>
      <c r="L12" s="67">
        <v>0</v>
      </c>
      <c r="M12" s="76">
        <v>1</v>
      </c>
      <c r="N12" s="67">
        <v>0</v>
      </c>
      <c r="O12" s="67" t="s">
        <v>69</v>
      </c>
      <c r="P12" s="68">
        <f>+SUM(K12:N12)</f>
        <v>2</v>
      </c>
      <c r="Q12" s="69">
        <v>43855</v>
      </c>
      <c r="R12" s="69">
        <v>44134</v>
      </c>
      <c r="S12" s="75"/>
    </row>
    <row r="13" spans="1:19" ht="15.75" thickBot="1">
      <c r="A13" s="43"/>
      <c r="B13" s="71"/>
      <c r="C13" s="72"/>
      <c r="D13" s="71"/>
      <c r="E13" s="71"/>
      <c r="F13" s="71"/>
      <c r="G13" s="71"/>
      <c r="H13" s="73"/>
      <c r="I13" s="74"/>
      <c r="J13" s="71"/>
      <c r="K13" s="77">
        <v>0.5</v>
      </c>
      <c r="L13" s="77">
        <v>0.5</v>
      </c>
      <c r="M13" s="77">
        <v>1</v>
      </c>
      <c r="N13" s="77">
        <v>1</v>
      </c>
      <c r="O13" s="77"/>
      <c r="P13" s="77">
        <v>1</v>
      </c>
      <c r="Q13" s="78"/>
      <c r="R13" s="78"/>
      <c r="S13" s="75"/>
    </row>
    <row r="14" spans="1:19" ht="74.25" customHeight="1">
      <c r="A14" s="79" t="s">
        <v>77</v>
      </c>
      <c r="B14" s="80" t="s">
        <v>78</v>
      </c>
      <c r="C14" s="80"/>
      <c r="D14" s="81" t="s">
        <v>65</v>
      </c>
      <c r="E14" s="81" t="s">
        <v>65</v>
      </c>
      <c r="F14" s="80"/>
      <c r="G14" s="80"/>
      <c r="H14" s="82" t="s">
        <v>79</v>
      </c>
      <c r="I14" s="83" t="s">
        <v>80</v>
      </c>
      <c r="J14" s="80" t="s">
        <v>68</v>
      </c>
      <c r="K14" s="84">
        <v>1</v>
      </c>
      <c r="L14" s="85"/>
      <c r="M14" s="86">
        <v>0</v>
      </c>
      <c r="N14" s="86">
        <v>0</v>
      </c>
      <c r="O14" s="86" t="s">
        <v>69</v>
      </c>
      <c r="P14" s="87">
        <f>+SUM(K14:N14)</f>
        <v>1</v>
      </c>
      <c r="Q14" s="88">
        <v>43855</v>
      </c>
      <c r="R14" s="88">
        <v>43982</v>
      </c>
      <c r="S14" s="89" t="s">
        <v>81</v>
      </c>
    </row>
    <row r="15" spans="1:19" ht="15">
      <c r="A15" s="90"/>
      <c r="B15" s="91"/>
      <c r="C15" s="91"/>
      <c r="D15" s="92"/>
      <c r="E15" s="92"/>
      <c r="F15" s="91"/>
      <c r="G15" s="91"/>
      <c r="H15" s="93"/>
      <c r="I15" s="94"/>
      <c r="J15" s="91"/>
      <c r="K15" s="58">
        <v>0.6</v>
      </c>
      <c r="L15" s="58">
        <v>1</v>
      </c>
      <c r="M15" s="58">
        <v>1</v>
      </c>
      <c r="N15" s="58">
        <v>1</v>
      </c>
      <c r="O15" s="58"/>
      <c r="P15" s="58">
        <v>1</v>
      </c>
      <c r="Q15" s="95"/>
      <c r="R15" s="95"/>
      <c r="S15" s="96"/>
    </row>
    <row r="16" spans="1:19" ht="79.5" customHeight="1">
      <c r="A16" s="90"/>
      <c r="B16" s="61" t="s">
        <v>82</v>
      </c>
      <c r="C16" s="91"/>
      <c r="D16" s="91"/>
      <c r="E16" s="92" t="s">
        <v>65</v>
      </c>
      <c r="F16" s="92" t="s">
        <v>65</v>
      </c>
      <c r="G16" s="91"/>
      <c r="H16" s="97" t="s">
        <v>83</v>
      </c>
      <c r="I16" s="98" t="s">
        <v>84</v>
      </c>
      <c r="J16" s="91" t="s">
        <v>85</v>
      </c>
      <c r="K16" s="76">
        <v>25</v>
      </c>
      <c r="L16" s="76">
        <v>50</v>
      </c>
      <c r="M16" s="76">
        <v>75</v>
      </c>
      <c r="N16" s="76">
        <v>100</v>
      </c>
      <c r="O16" s="99" t="s">
        <v>69</v>
      </c>
      <c r="P16" s="68">
        <v>100</v>
      </c>
      <c r="Q16" s="100">
        <v>43831</v>
      </c>
      <c r="R16" s="100">
        <v>44196</v>
      </c>
      <c r="S16" s="101" t="s">
        <v>86</v>
      </c>
    </row>
    <row r="17" spans="1:19" ht="15">
      <c r="A17" s="90"/>
      <c r="B17" s="71"/>
      <c r="C17" s="91"/>
      <c r="D17" s="91"/>
      <c r="E17" s="92"/>
      <c r="F17" s="92"/>
      <c r="G17" s="91"/>
      <c r="H17" s="97"/>
      <c r="I17" s="98"/>
      <c r="J17" s="91"/>
      <c r="K17" s="58">
        <v>0.25</v>
      </c>
      <c r="L17" s="58">
        <v>0.5</v>
      </c>
      <c r="M17" s="58">
        <v>0.75</v>
      </c>
      <c r="N17" s="58">
        <v>1</v>
      </c>
      <c r="O17" s="58"/>
      <c r="P17" s="58">
        <v>1</v>
      </c>
      <c r="Q17" s="100"/>
      <c r="R17" s="100"/>
      <c r="S17" s="102"/>
    </row>
    <row r="18" spans="1:19" ht="57" customHeight="1">
      <c r="A18" s="90"/>
      <c r="B18" s="71"/>
      <c r="C18" s="61"/>
      <c r="D18" s="62" t="s">
        <v>65</v>
      </c>
      <c r="E18" s="62" t="s">
        <v>65</v>
      </c>
      <c r="F18" s="62" t="s">
        <v>65</v>
      </c>
      <c r="G18" s="61"/>
      <c r="H18" s="63" t="s">
        <v>87</v>
      </c>
      <c r="I18" s="64" t="s">
        <v>88</v>
      </c>
      <c r="J18" s="61" t="s">
        <v>89</v>
      </c>
      <c r="K18" s="76">
        <v>25</v>
      </c>
      <c r="L18" s="76">
        <v>50</v>
      </c>
      <c r="M18" s="76">
        <v>75</v>
      </c>
      <c r="N18" s="76">
        <v>100</v>
      </c>
      <c r="O18" s="99" t="s">
        <v>69</v>
      </c>
      <c r="P18" s="68">
        <v>100</v>
      </c>
      <c r="Q18" s="100">
        <v>43855</v>
      </c>
      <c r="R18" s="100">
        <v>44196</v>
      </c>
      <c r="S18" s="102"/>
    </row>
    <row r="19" spans="1:19" ht="15.75" thickBot="1">
      <c r="A19" s="103"/>
      <c r="B19" s="104"/>
      <c r="C19" s="104"/>
      <c r="D19" s="105"/>
      <c r="E19" s="105"/>
      <c r="F19" s="105"/>
      <c r="G19" s="104"/>
      <c r="H19" s="106"/>
      <c r="I19" s="107"/>
      <c r="J19" s="104"/>
      <c r="K19" s="108">
        <v>0.25</v>
      </c>
      <c r="L19" s="108">
        <v>0.5</v>
      </c>
      <c r="M19" s="108">
        <v>0.75</v>
      </c>
      <c r="N19" s="108">
        <v>1</v>
      </c>
      <c r="O19" s="108"/>
      <c r="P19" s="108">
        <v>1</v>
      </c>
      <c r="Q19" s="109"/>
      <c r="R19" s="109"/>
      <c r="S19" s="110"/>
    </row>
    <row r="20" spans="1:19" ht="97.5" customHeight="1">
      <c r="A20" s="111" t="s">
        <v>90</v>
      </c>
      <c r="B20" s="112" t="s">
        <v>91</v>
      </c>
      <c r="C20" s="86"/>
      <c r="D20" s="113" t="s">
        <v>65</v>
      </c>
      <c r="E20" s="113" t="s">
        <v>65</v>
      </c>
      <c r="F20" s="86"/>
      <c r="G20" s="86"/>
      <c r="H20" s="114" t="s">
        <v>92</v>
      </c>
      <c r="I20" s="115" t="s">
        <v>93</v>
      </c>
      <c r="J20" s="80" t="s">
        <v>85</v>
      </c>
      <c r="K20" s="116">
        <v>25</v>
      </c>
      <c r="L20" s="116">
        <v>50</v>
      </c>
      <c r="M20" s="116">
        <v>75</v>
      </c>
      <c r="N20" s="116">
        <v>100</v>
      </c>
      <c r="O20" s="117" t="s">
        <v>69</v>
      </c>
      <c r="P20" s="118">
        <v>100</v>
      </c>
      <c r="Q20" s="88">
        <v>43831</v>
      </c>
      <c r="R20" s="88">
        <v>44196</v>
      </c>
      <c r="S20" s="89" t="s">
        <v>86</v>
      </c>
    </row>
    <row r="21" spans="1:19" ht="57">
      <c r="A21" s="119"/>
      <c r="B21" s="120"/>
      <c r="C21" s="67"/>
      <c r="D21" s="67"/>
      <c r="E21" s="76" t="s">
        <v>65</v>
      </c>
      <c r="F21" s="67"/>
      <c r="G21" s="67"/>
      <c r="H21" s="121" t="s">
        <v>94</v>
      </c>
      <c r="I21" s="122" t="s">
        <v>95</v>
      </c>
      <c r="J21" s="91"/>
      <c r="K21" s="123"/>
      <c r="L21" s="123"/>
      <c r="M21" s="123"/>
      <c r="N21" s="123"/>
      <c r="O21" s="124"/>
      <c r="P21" s="125"/>
      <c r="Q21" s="100"/>
      <c r="R21" s="100"/>
      <c r="S21" s="96"/>
    </row>
    <row r="22" spans="1:19" ht="38.25">
      <c r="A22" s="119"/>
      <c r="B22" s="120"/>
      <c r="C22" s="67"/>
      <c r="D22" s="67"/>
      <c r="E22" s="99"/>
      <c r="F22" s="76" t="s">
        <v>65</v>
      </c>
      <c r="G22" s="67"/>
      <c r="H22" s="121" t="s">
        <v>96</v>
      </c>
      <c r="I22" s="122" t="s">
        <v>97</v>
      </c>
      <c r="J22" s="91"/>
      <c r="K22" s="123"/>
      <c r="L22" s="123"/>
      <c r="M22" s="123"/>
      <c r="N22" s="123"/>
      <c r="O22" s="124"/>
      <c r="P22" s="125"/>
      <c r="Q22" s="100"/>
      <c r="R22" s="100"/>
      <c r="S22" s="96"/>
    </row>
    <row r="23" spans="1:19" ht="42.75" customHeight="1">
      <c r="A23" s="119"/>
      <c r="B23" s="120"/>
      <c r="C23" s="95"/>
      <c r="D23" s="95"/>
      <c r="E23" s="95"/>
      <c r="F23" s="95"/>
      <c r="G23" s="123" t="s">
        <v>65</v>
      </c>
      <c r="H23" s="93" t="s">
        <v>98</v>
      </c>
      <c r="I23" s="126" t="s">
        <v>99</v>
      </c>
      <c r="J23" s="91"/>
      <c r="K23" s="123"/>
      <c r="L23" s="123"/>
      <c r="M23" s="123"/>
      <c r="N23" s="123"/>
      <c r="O23" s="124"/>
      <c r="P23" s="125"/>
      <c r="Q23" s="100"/>
      <c r="R23" s="100"/>
      <c r="S23" s="96"/>
    </row>
    <row r="24" spans="1:19" ht="15">
      <c r="A24" s="119"/>
      <c r="B24" s="120"/>
      <c r="C24" s="95"/>
      <c r="D24" s="95"/>
      <c r="E24" s="95"/>
      <c r="F24" s="95"/>
      <c r="G24" s="123"/>
      <c r="H24" s="93"/>
      <c r="I24" s="126"/>
      <c r="J24" s="91"/>
      <c r="K24" s="58">
        <v>0.25</v>
      </c>
      <c r="L24" s="58">
        <v>0.5</v>
      </c>
      <c r="M24" s="58">
        <v>0.75</v>
      </c>
      <c r="N24" s="58">
        <v>1</v>
      </c>
      <c r="O24" s="58"/>
      <c r="P24" s="58">
        <v>1</v>
      </c>
      <c r="Q24" s="100"/>
      <c r="R24" s="100"/>
      <c r="S24" s="96"/>
    </row>
    <row r="25" spans="1:19" ht="85.5" customHeight="1">
      <c r="A25" s="119"/>
      <c r="B25" s="91" t="s">
        <v>100</v>
      </c>
      <c r="C25" s="95"/>
      <c r="D25" s="92" t="s">
        <v>65</v>
      </c>
      <c r="E25" s="91"/>
      <c r="F25" s="91"/>
      <c r="G25" s="91"/>
      <c r="H25" s="127" t="s">
        <v>101</v>
      </c>
      <c r="I25" s="98" t="s">
        <v>102</v>
      </c>
      <c r="J25" s="91" t="s">
        <v>68</v>
      </c>
      <c r="K25" s="65">
        <v>1</v>
      </c>
      <c r="L25" s="66"/>
      <c r="M25" s="99">
        <v>0</v>
      </c>
      <c r="N25" s="99">
        <v>0</v>
      </c>
      <c r="O25" s="99" t="s">
        <v>69</v>
      </c>
      <c r="P25" s="68">
        <f>+SUM(K25:N25)</f>
        <v>1</v>
      </c>
      <c r="Q25" s="100">
        <v>43855</v>
      </c>
      <c r="R25" s="100">
        <v>44012</v>
      </c>
      <c r="S25" s="96" t="s">
        <v>81</v>
      </c>
    </row>
    <row r="26" spans="1:19" ht="15">
      <c r="A26" s="119"/>
      <c r="B26" s="91"/>
      <c r="C26" s="95"/>
      <c r="D26" s="92"/>
      <c r="E26" s="91"/>
      <c r="F26" s="91"/>
      <c r="G26" s="91"/>
      <c r="H26" s="127"/>
      <c r="I26" s="98"/>
      <c r="J26" s="91"/>
      <c r="K26" s="58">
        <v>0</v>
      </c>
      <c r="L26" s="58">
        <v>0.6</v>
      </c>
      <c r="M26" s="58">
        <v>1</v>
      </c>
      <c r="N26" s="58">
        <v>1</v>
      </c>
      <c r="O26" s="58"/>
      <c r="P26" s="58">
        <v>1</v>
      </c>
      <c r="Q26" s="95"/>
      <c r="R26" s="95"/>
      <c r="S26" s="96"/>
    </row>
    <row r="27" spans="1:19" ht="57" customHeight="1">
      <c r="A27" s="119"/>
      <c r="B27" s="120" t="s">
        <v>103</v>
      </c>
      <c r="C27" s="95"/>
      <c r="D27" s="95"/>
      <c r="E27" s="95"/>
      <c r="F27" s="95"/>
      <c r="G27" s="123" t="s">
        <v>65</v>
      </c>
      <c r="H27" s="97" t="s">
        <v>104</v>
      </c>
      <c r="I27" s="128" t="s">
        <v>105</v>
      </c>
      <c r="J27" s="91" t="s">
        <v>106</v>
      </c>
      <c r="K27" s="99">
        <v>0</v>
      </c>
      <c r="L27" s="99">
        <v>0</v>
      </c>
      <c r="M27" s="65">
        <v>1</v>
      </c>
      <c r="N27" s="66"/>
      <c r="O27" s="129" t="s">
        <v>69</v>
      </c>
      <c r="P27" s="68">
        <f>+SUM(K27:N27)</f>
        <v>1</v>
      </c>
      <c r="Q27" s="130">
        <v>44013</v>
      </c>
      <c r="R27" s="130">
        <v>44135</v>
      </c>
      <c r="S27" s="131" t="s">
        <v>81</v>
      </c>
    </row>
    <row r="28" spans="1:19" ht="15.75" thickBot="1">
      <c r="A28" s="132"/>
      <c r="B28" s="133"/>
      <c r="C28" s="134"/>
      <c r="D28" s="134"/>
      <c r="E28" s="134"/>
      <c r="F28" s="134"/>
      <c r="G28" s="135"/>
      <c r="H28" s="136"/>
      <c r="I28" s="137"/>
      <c r="J28" s="138"/>
      <c r="K28" s="108">
        <v>0</v>
      </c>
      <c r="L28" s="108">
        <v>1</v>
      </c>
      <c r="M28" s="108">
        <v>0.7</v>
      </c>
      <c r="N28" s="108">
        <v>1</v>
      </c>
      <c r="O28" s="108"/>
      <c r="P28" s="108">
        <v>1</v>
      </c>
      <c r="Q28" s="139"/>
      <c r="R28" s="139"/>
      <c r="S28" s="140"/>
    </row>
    <row r="29" spans="1:19" ht="48.75" customHeight="1">
      <c r="A29" s="79" t="s">
        <v>107</v>
      </c>
      <c r="B29" s="80" t="s">
        <v>108</v>
      </c>
      <c r="C29" s="141"/>
      <c r="D29" s="80"/>
      <c r="E29" s="81" t="s">
        <v>65</v>
      </c>
      <c r="F29" s="81" t="s">
        <v>65</v>
      </c>
      <c r="G29" s="80"/>
      <c r="H29" s="82" t="s">
        <v>109</v>
      </c>
      <c r="I29" s="83" t="s">
        <v>110</v>
      </c>
      <c r="J29" s="80" t="s">
        <v>76</v>
      </c>
      <c r="K29" s="142">
        <v>0</v>
      </c>
      <c r="L29" s="84">
        <v>1</v>
      </c>
      <c r="M29" s="85"/>
      <c r="N29" s="142">
        <v>0</v>
      </c>
      <c r="O29" s="142" t="s">
        <v>69</v>
      </c>
      <c r="P29" s="87">
        <f>+SUM(K29:N29)</f>
        <v>1</v>
      </c>
      <c r="Q29" s="88">
        <v>43922</v>
      </c>
      <c r="R29" s="88">
        <v>44073</v>
      </c>
      <c r="S29" s="89" t="s">
        <v>81</v>
      </c>
    </row>
    <row r="30" spans="1:19" ht="15">
      <c r="A30" s="90"/>
      <c r="B30" s="91"/>
      <c r="C30" s="95"/>
      <c r="D30" s="91"/>
      <c r="E30" s="92"/>
      <c r="F30" s="92"/>
      <c r="G30" s="91"/>
      <c r="H30" s="93"/>
      <c r="I30" s="94"/>
      <c r="J30" s="91"/>
      <c r="K30" s="77">
        <v>0</v>
      </c>
      <c r="L30" s="77">
        <v>0.6</v>
      </c>
      <c r="M30" s="77">
        <v>1</v>
      </c>
      <c r="N30" s="77">
        <v>1</v>
      </c>
      <c r="O30" s="77"/>
      <c r="P30" s="77">
        <v>1</v>
      </c>
      <c r="Q30" s="95"/>
      <c r="R30" s="95"/>
      <c r="S30" s="96"/>
    </row>
    <row r="31" spans="1:19" ht="81" customHeight="1">
      <c r="A31" s="90"/>
      <c r="B31" s="91" t="s">
        <v>111</v>
      </c>
      <c r="C31" s="95"/>
      <c r="D31" s="123" t="s">
        <v>65</v>
      </c>
      <c r="E31" s="123" t="s">
        <v>65</v>
      </c>
      <c r="F31" s="123" t="s">
        <v>65</v>
      </c>
      <c r="G31" s="123" t="s">
        <v>65</v>
      </c>
      <c r="H31" s="93" t="s">
        <v>112</v>
      </c>
      <c r="I31" s="94" t="s">
        <v>113</v>
      </c>
      <c r="J31" s="143" t="s">
        <v>114</v>
      </c>
      <c r="K31" s="144">
        <v>0.1</v>
      </c>
      <c r="L31" s="145">
        <v>0.3</v>
      </c>
      <c r="M31" s="145">
        <v>0.7</v>
      </c>
      <c r="N31" s="145">
        <v>1</v>
      </c>
      <c r="O31" s="99" t="s">
        <v>69</v>
      </c>
      <c r="P31" s="146">
        <v>1</v>
      </c>
      <c r="Q31" s="147">
        <v>43855</v>
      </c>
      <c r="R31" s="100">
        <v>44196</v>
      </c>
      <c r="S31" s="96" t="s">
        <v>81</v>
      </c>
    </row>
    <row r="32" spans="1:19" ht="15">
      <c r="A32" s="90"/>
      <c r="B32" s="91"/>
      <c r="C32" s="95"/>
      <c r="D32" s="123"/>
      <c r="E32" s="123"/>
      <c r="F32" s="123"/>
      <c r="G32" s="123"/>
      <c r="H32" s="93"/>
      <c r="I32" s="94"/>
      <c r="J32" s="143"/>
      <c r="K32" s="148">
        <v>0.1</v>
      </c>
      <c r="L32" s="149">
        <v>0.3</v>
      </c>
      <c r="M32" s="149">
        <v>0.7</v>
      </c>
      <c r="N32" s="149">
        <v>1</v>
      </c>
      <c r="O32" s="150"/>
      <c r="P32" s="151">
        <v>1</v>
      </c>
      <c r="Q32" s="147"/>
      <c r="R32" s="100"/>
      <c r="S32" s="96"/>
    </row>
    <row r="33" spans="1:19" ht="61.5" customHeight="1">
      <c r="A33" s="90"/>
      <c r="B33" s="91" t="s">
        <v>115</v>
      </c>
      <c r="C33" s="95"/>
      <c r="D33" s="95"/>
      <c r="E33" s="95"/>
      <c r="F33" s="95"/>
      <c r="G33" s="123" t="s">
        <v>65</v>
      </c>
      <c r="H33" s="93" t="s">
        <v>116</v>
      </c>
      <c r="I33" s="94" t="s">
        <v>117</v>
      </c>
      <c r="J33" s="91" t="s">
        <v>68</v>
      </c>
      <c r="K33" s="152">
        <v>0</v>
      </c>
      <c r="L33" s="152">
        <v>0</v>
      </c>
      <c r="M33" s="152">
        <v>0</v>
      </c>
      <c r="N33" s="153">
        <v>1</v>
      </c>
      <c r="O33" s="154"/>
      <c r="P33" s="155">
        <f>+SUM(K33:N33)</f>
        <v>1</v>
      </c>
      <c r="Q33" s="100">
        <v>44105</v>
      </c>
      <c r="R33" s="100">
        <v>44211</v>
      </c>
      <c r="S33" s="96" t="s">
        <v>118</v>
      </c>
    </row>
    <row r="34" spans="1:19" ht="15">
      <c r="A34" s="90"/>
      <c r="B34" s="91"/>
      <c r="C34" s="95"/>
      <c r="D34" s="95"/>
      <c r="E34" s="95"/>
      <c r="F34" s="95"/>
      <c r="G34" s="123"/>
      <c r="H34" s="93"/>
      <c r="I34" s="94"/>
      <c r="J34" s="91"/>
      <c r="K34" s="58">
        <v>0</v>
      </c>
      <c r="L34" s="58">
        <v>0</v>
      </c>
      <c r="M34" s="58">
        <v>0</v>
      </c>
      <c r="N34" s="156">
        <v>1</v>
      </c>
      <c r="O34" s="157"/>
      <c r="P34" s="58">
        <v>1</v>
      </c>
      <c r="Q34" s="100"/>
      <c r="R34" s="100"/>
      <c r="S34" s="96"/>
    </row>
    <row r="35" spans="1:19" ht="85.5" customHeight="1">
      <c r="A35" s="90"/>
      <c r="B35" s="61" t="s">
        <v>119</v>
      </c>
      <c r="C35" s="158"/>
      <c r="D35" s="158"/>
      <c r="E35" s="158"/>
      <c r="F35" s="158"/>
      <c r="G35" s="159" t="s">
        <v>65</v>
      </c>
      <c r="H35" s="160" t="s">
        <v>120</v>
      </c>
      <c r="I35" s="161" t="s">
        <v>121</v>
      </c>
      <c r="J35" s="61" t="s">
        <v>68</v>
      </c>
      <c r="K35" s="76">
        <v>1</v>
      </c>
      <c r="L35" s="99">
        <v>0</v>
      </c>
      <c r="M35" s="99">
        <v>0</v>
      </c>
      <c r="N35" s="99">
        <v>0</v>
      </c>
      <c r="O35" s="99" t="s">
        <v>69</v>
      </c>
      <c r="P35" s="68">
        <f>+SUM(K35:N35)</f>
        <v>1</v>
      </c>
      <c r="Q35" s="69">
        <v>43855</v>
      </c>
      <c r="R35" s="69">
        <v>43921</v>
      </c>
      <c r="S35" s="162" t="s">
        <v>81</v>
      </c>
    </row>
    <row r="36" spans="1:19" ht="15">
      <c r="A36" s="90"/>
      <c r="B36" s="71"/>
      <c r="C36" s="163"/>
      <c r="D36" s="163"/>
      <c r="E36" s="163"/>
      <c r="F36" s="163"/>
      <c r="G36" s="164"/>
      <c r="H36" s="165"/>
      <c r="I36" s="166"/>
      <c r="J36" s="54"/>
      <c r="K36" s="58">
        <v>1</v>
      </c>
      <c r="L36" s="58">
        <v>1</v>
      </c>
      <c r="M36" s="58">
        <v>1</v>
      </c>
      <c r="N36" s="58">
        <v>1</v>
      </c>
      <c r="O36" s="58"/>
      <c r="P36" s="58">
        <v>1</v>
      </c>
      <c r="Q36" s="59"/>
      <c r="R36" s="59"/>
      <c r="S36" s="167"/>
    </row>
    <row r="37" spans="1:19" ht="78" customHeight="1">
      <c r="A37" s="90"/>
      <c r="B37" s="71"/>
      <c r="C37" s="168"/>
      <c r="D37" s="159" t="s">
        <v>65</v>
      </c>
      <c r="E37" s="159" t="s">
        <v>65</v>
      </c>
      <c r="F37" s="159" t="s">
        <v>65</v>
      </c>
      <c r="G37" s="159" t="s">
        <v>65</v>
      </c>
      <c r="H37" s="160" t="s">
        <v>122</v>
      </c>
      <c r="I37" s="161" t="s">
        <v>123</v>
      </c>
      <c r="J37" s="61" t="s">
        <v>124</v>
      </c>
      <c r="K37" s="169">
        <v>0</v>
      </c>
      <c r="L37" s="170">
        <v>1</v>
      </c>
      <c r="M37" s="169">
        <v>0</v>
      </c>
      <c r="N37" s="169">
        <v>0</v>
      </c>
      <c r="O37" s="169" t="s">
        <v>69</v>
      </c>
      <c r="P37" s="171">
        <v>1</v>
      </c>
      <c r="Q37" s="69">
        <v>43922</v>
      </c>
      <c r="R37" s="69">
        <v>43982</v>
      </c>
      <c r="S37" s="167"/>
    </row>
    <row r="38" spans="1:19" ht="15">
      <c r="A38" s="90"/>
      <c r="B38" s="54"/>
      <c r="C38" s="168"/>
      <c r="D38" s="164"/>
      <c r="E38" s="164"/>
      <c r="F38" s="164"/>
      <c r="G38" s="164"/>
      <c r="H38" s="165"/>
      <c r="I38" s="166"/>
      <c r="J38" s="54"/>
      <c r="K38" s="58">
        <v>0</v>
      </c>
      <c r="L38" s="58">
        <v>1</v>
      </c>
      <c r="M38" s="58">
        <v>1</v>
      </c>
      <c r="N38" s="58">
        <v>1</v>
      </c>
      <c r="O38" s="58"/>
      <c r="P38" s="58">
        <v>1</v>
      </c>
      <c r="Q38" s="59"/>
      <c r="R38" s="59"/>
      <c r="S38" s="172"/>
    </row>
    <row r="39" spans="1:19" ht="66.75" customHeight="1">
      <c r="A39" s="90"/>
      <c r="B39" s="91" t="s">
        <v>125</v>
      </c>
      <c r="C39" s="158"/>
      <c r="D39" s="158"/>
      <c r="E39" s="158"/>
      <c r="F39" s="158"/>
      <c r="G39" s="159" t="s">
        <v>65</v>
      </c>
      <c r="H39" s="93" t="s">
        <v>126</v>
      </c>
      <c r="I39" s="94" t="s">
        <v>127</v>
      </c>
      <c r="J39" s="91" t="s">
        <v>68</v>
      </c>
      <c r="K39" s="99">
        <v>0</v>
      </c>
      <c r="L39" s="99">
        <v>0</v>
      </c>
      <c r="M39" s="99">
        <v>0</v>
      </c>
      <c r="N39" s="65">
        <v>1</v>
      </c>
      <c r="O39" s="66"/>
      <c r="P39" s="68">
        <f>+SUM(K39:N39)</f>
        <v>1</v>
      </c>
      <c r="Q39" s="100">
        <v>44105</v>
      </c>
      <c r="R39" s="100">
        <v>44196</v>
      </c>
      <c r="S39" s="173" t="s">
        <v>128</v>
      </c>
    </row>
    <row r="40" spans="1:19" ht="20.25" customHeight="1" thickBot="1">
      <c r="A40" s="103"/>
      <c r="B40" s="138"/>
      <c r="C40" s="174"/>
      <c r="D40" s="174"/>
      <c r="E40" s="174"/>
      <c r="F40" s="174"/>
      <c r="G40" s="175"/>
      <c r="H40" s="176"/>
      <c r="I40" s="177"/>
      <c r="J40" s="138"/>
      <c r="K40" s="108">
        <v>0</v>
      </c>
      <c r="L40" s="108">
        <v>0</v>
      </c>
      <c r="M40" s="108">
        <v>0</v>
      </c>
      <c r="N40" s="178">
        <v>1</v>
      </c>
      <c r="O40" s="179"/>
      <c r="P40" s="108">
        <v>1</v>
      </c>
      <c r="Q40" s="109"/>
      <c r="R40" s="109"/>
      <c r="S40" s="180"/>
    </row>
    <row r="41" spans="1:19" ht="27.75" thickBot="1">
      <c r="A41" s="181"/>
      <c r="B41" s="181"/>
      <c r="C41" s="181"/>
      <c r="D41" s="181"/>
      <c r="E41" s="181"/>
      <c r="F41" s="181"/>
      <c r="G41" s="181"/>
      <c r="J41" s="182" t="s">
        <v>129</v>
      </c>
      <c r="K41" s="183">
        <f>+(K9+K11+K13+K15+K17+K24+K26+K28+K30+K32+K34+K40+K19+K36+K38)/15</f>
        <v>0.27666666666666667</v>
      </c>
      <c r="L41" s="183">
        <f>+(L9+L11+L13+L15+L17+L24+L26+L28+L30+L32+L34+L40+L19+L36+L38)/15</f>
        <v>0.6333333333333333</v>
      </c>
      <c r="M41" s="183">
        <f>+(M9+M11+M13+M15+M17+M24+M26+M28+M30+M32+M34+M40+M19+M36+M38)/15</f>
        <v>0.77666666666666662</v>
      </c>
      <c r="N41" s="184">
        <f>+(N9+N11+N13+N15+N17+N24+N26+N28+N30+N32+N34+N40+N19+N36+N38)/15</f>
        <v>1</v>
      </c>
      <c r="O41" s="185"/>
      <c r="P41" s="183">
        <f>+(P9+P11+P13+P15+P17+P24+P26+P28+P30+P32+P34+P40+P19+P36+P38)/15</f>
        <v>1</v>
      </c>
    </row>
    <row r="42" spans="1:19" ht="34.5" customHeight="1">
      <c r="A42" s="186" t="s">
        <v>130</v>
      </c>
      <c r="B42" s="186"/>
      <c r="C42" s="186"/>
      <c r="D42" s="186"/>
      <c r="E42" s="186"/>
      <c r="F42" s="186"/>
      <c r="G42" s="186"/>
      <c r="H42" s="186"/>
      <c r="I42" s="186"/>
      <c r="J42" s="186"/>
    </row>
    <row r="43" spans="1:19" ht="16.5" customHeight="1">
      <c r="A43" s="187" t="s">
        <v>131</v>
      </c>
      <c r="B43" s="181"/>
      <c r="C43" s="181"/>
      <c r="D43" s="181"/>
      <c r="E43" s="181"/>
      <c r="F43" s="181"/>
      <c r="G43" s="181"/>
    </row>
    <row r="44" spans="1:19" ht="27">
      <c r="A44" s="187" t="s">
        <v>132</v>
      </c>
      <c r="B44" s="181"/>
      <c r="C44" s="181"/>
      <c r="D44" s="181"/>
      <c r="E44" s="181"/>
      <c r="F44" s="181"/>
      <c r="G44" s="181"/>
    </row>
    <row r="45" spans="1:19" ht="27">
      <c r="A45" s="181"/>
      <c r="B45" s="181"/>
      <c r="C45" s="181"/>
      <c r="D45" s="181"/>
      <c r="E45" s="181"/>
      <c r="F45" s="181"/>
      <c r="G45" s="181"/>
    </row>
    <row r="46" spans="1:19" ht="27">
      <c r="A46" s="181"/>
      <c r="B46" s="181"/>
      <c r="C46" s="181"/>
      <c r="D46" s="181"/>
      <c r="E46" s="181"/>
      <c r="F46" s="181"/>
      <c r="G46" s="181"/>
    </row>
    <row r="47" spans="1:19" ht="27">
      <c r="A47" s="181"/>
      <c r="B47" s="181"/>
      <c r="C47" s="181"/>
      <c r="D47" s="181"/>
      <c r="E47" s="181"/>
      <c r="F47" s="181"/>
      <c r="G47" s="181"/>
    </row>
    <row r="48" spans="1:19" ht="27">
      <c r="A48" s="181"/>
      <c r="B48" s="181"/>
      <c r="C48" s="181"/>
      <c r="D48" s="181"/>
      <c r="E48" s="181"/>
      <c r="F48" s="181"/>
      <c r="G48" s="181"/>
    </row>
    <row r="49" spans="1:7" ht="27">
      <c r="A49" s="181"/>
      <c r="B49" s="181"/>
      <c r="C49" s="181"/>
      <c r="D49" s="181"/>
      <c r="E49" s="181"/>
      <c r="F49" s="181"/>
      <c r="G49" s="181"/>
    </row>
    <row r="50" spans="1:7" ht="27">
      <c r="A50" s="181"/>
      <c r="B50" s="181"/>
      <c r="C50" s="181"/>
      <c r="D50" s="181"/>
      <c r="E50" s="181"/>
      <c r="F50" s="181"/>
      <c r="G50" s="181"/>
    </row>
    <row r="51" spans="1:7" ht="27">
      <c r="A51" s="181"/>
      <c r="B51" s="181"/>
      <c r="C51" s="181"/>
      <c r="D51" s="181"/>
      <c r="E51" s="181"/>
      <c r="F51" s="181"/>
      <c r="G51" s="181"/>
    </row>
    <row r="52" spans="1:7" ht="27">
      <c r="A52" s="181"/>
      <c r="B52" s="181"/>
      <c r="C52" s="181"/>
      <c r="D52" s="181"/>
      <c r="E52" s="181"/>
      <c r="F52" s="181"/>
      <c r="G52" s="181"/>
    </row>
    <row r="53" spans="1:7" ht="27">
      <c r="A53" s="181"/>
      <c r="B53" s="181"/>
      <c r="C53" s="181"/>
      <c r="D53" s="181"/>
      <c r="E53" s="181"/>
      <c r="F53" s="181"/>
      <c r="G53" s="181"/>
    </row>
    <row r="54" spans="1:7" ht="27">
      <c r="A54" s="181"/>
      <c r="B54" s="181"/>
      <c r="C54" s="181"/>
      <c r="D54" s="181"/>
      <c r="E54" s="181"/>
      <c r="F54" s="181"/>
      <c r="G54" s="181"/>
    </row>
    <row r="55" spans="1:7" ht="27">
      <c r="A55" s="181"/>
      <c r="B55" s="181"/>
      <c r="C55" s="181"/>
      <c r="D55" s="181"/>
      <c r="E55" s="181"/>
      <c r="F55" s="181"/>
      <c r="G55" s="181"/>
    </row>
    <row r="56" spans="1:7" ht="27">
      <c r="A56" s="181"/>
      <c r="B56" s="181"/>
      <c r="C56" s="181"/>
      <c r="D56" s="181"/>
      <c r="E56" s="181"/>
      <c r="F56" s="181"/>
      <c r="G56" s="181"/>
    </row>
    <row r="57" spans="1:7" ht="27">
      <c r="A57" s="181"/>
      <c r="B57" s="181"/>
      <c r="C57" s="181"/>
      <c r="D57" s="181"/>
      <c r="E57" s="181"/>
      <c r="F57" s="181"/>
      <c r="G57" s="181"/>
    </row>
    <row r="58" spans="1:7" ht="27">
      <c r="A58" s="181"/>
      <c r="B58" s="181"/>
      <c r="C58" s="181"/>
      <c r="D58" s="181"/>
      <c r="E58" s="181"/>
      <c r="F58" s="181"/>
      <c r="G58" s="181"/>
    </row>
    <row r="59" spans="1:7" ht="27">
      <c r="A59" s="181"/>
      <c r="B59" s="181"/>
      <c r="C59" s="181"/>
      <c r="D59" s="181"/>
      <c r="E59" s="181"/>
      <c r="F59" s="181"/>
      <c r="G59" s="181"/>
    </row>
  </sheetData>
  <autoFilter ref="A7:S7" xr:uid="{00000000-0009-0000-0000-000001000000}"/>
  <mergeCells count="201">
    <mergeCell ref="N41:O41"/>
    <mergeCell ref="A42:J42"/>
    <mergeCell ref="I39:I40"/>
    <mergeCell ref="J39:J40"/>
    <mergeCell ref="N39:O39"/>
    <mergeCell ref="Q39:Q40"/>
    <mergeCell ref="R39:R40"/>
    <mergeCell ref="S39:S40"/>
    <mergeCell ref="N40:O40"/>
    <mergeCell ref="J37:J38"/>
    <mergeCell ref="Q37:Q38"/>
    <mergeCell ref="R37:R38"/>
    <mergeCell ref="B39:B40"/>
    <mergeCell ref="C39:C40"/>
    <mergeCell ref="D39:D40"/>
    <mergeCell ref="E39:E40"/>
    <mergeCell ref="F39:F40"/>
    <mergeCell ref="G39:G40"/>
    <mergeCell ref="H39:H40"/>
    <mergeCell ref="J35:J36"/>
    <mergeCell ref="Q35:Q36"/>
    <mergeCell ref="R35:R36"/>
    <mergeCell ref="S35:S38"/>
    <mergeCell ref="D37:D38"/>
    <mergeCell ref="E37:E38"/>
    <mergeCell ref="F37:F38"/>
    <mergeCell ref="G37:G38"/>
    <mergeCell ref="H37:H38"/>
    <mergeCell ref="I37:I38"/>
    <mergeCell ref="S33:S34"/>
    <mergeCell ref="N34:O34"/>
    <mergeCell ref="B35:B38"/>
    <mergeCell ref="C35:C36"/>
    <mergeCell ref="D35:D36"/>
    <mergeCell ref="E35:E36"/>
    <mergeCell ref="F35:F36"/>
    <mergeCell ref="G35:G36"/>
    <mergeCell ref="H35:H36"/>
    <mergeCell ref="I35:I36"/>
    <mergeCell ref="H33:H34"/>
    <mergeCell ref="I33:I34"/>
    <mergeCell ref="J33:J34"/>
    <mergeCell ref="N33:O33"/>
    <mergeCell ref="Q33:Q34"/>
    <mergeCell ref="R33:R34"/>
    <mergeCell ref="B33:B34"/>
    <mergeCell ref="C33:C34"/>
    <mergeCell ref="D33:D34"/>
    <mergeCell ref="E33:E34"/>
    <mergeCell ref="F33:F34"/>
    <mergeCell ref="G33:G34"/>
    <mergeCell ref="H31:H32"/>
    <mergeCell ref="I31:I32"/>
    <mergeCell ref="J31:J32"/>
    <mergeCell ref="Q31:Q32"/>
    <mergeCell ref="R31:R32"/>
    <mergeCell ref="S31:S32"/>
    <mergeCell ref="B31:B32"/>
    <mergeCell ref="C31:C32"/>
    <mergeCell ref="D31:D32"/>
    <mergeCell ref="E31:E32"/>
    <mergeCell ref="F31:F32"/>
    <mergeCell ref="G31:G32"/>
    <mergeCell ref="I29:I30"/>
    <mergeCell ref="J29:J30"/>
    <mergeCell ref="L29:M29"/>
    <mergeCell ref="Q29:Q30"/>
    <mergeCell ref="R29:R30"/>
    <mergeCell ref="S29:S30"/>
    <mergeCell ref="R27:R28"/>
    <mergeCell ref="S27:S28"/>
    <mergeCell ref="A29:A40"/>
    <mergeCell ref="B29:B30"/>
    <mergeCell ref="C29:C30"/>
    <mergeCell ref="D29:D30"/>
    <mergeCell ref="E29:E30"/>
    <mergeCell ref="F29:F30"/>
    <mergeCell ref="G29:G30"/>
    <mergeCell ref="H29:H30"/>
    <mergeCell ref="G27:G28"/>
    <mergeCell ref="H27:H28"/>
    <mergeCell ref="I27:I28"/>
    <mergeCell ref="J27:J28"/>
    <mergeCell ref="M27:N27"/>
    <mergeCell ref="Q27:Q28"/>
    <mergeCell ref="J25:J26"/>
    <mergeCell ref="K25:L25"/>
    <mergeCell ref="Q25:Q26"/>
    <mergeCell ref="R25:R26"/>
    <mergeCell ref="S25:S26"/>
    <mergeCell ref="B27:B28"/>
    <mergeCell ref="C27:C28"/>
    <mergeCell ref="D27:D28"/>
    <mergeCell ref="E27:E28"/>
    <mergeCell ref="F27:F28"/>
    <mergeCell ref="I23:I24"/>
    <mergeCell ref="B25:B26"/>
    <mergeCell ref="C25:C26"/>
    <mergeCell ref="D25:D26"/>
    <mergeCell ref="E25:E26"/>
    <mergeCell ref="F25:F26"/>
    <mergeCell ref="G25:G26"/>
    <mergeCell ref="H25:H26"/>
    <mergeCell ref="I25:I26"/>
    <mergeCell ref="C23:C24"/>
    <mergeCell ref="D23:D24"/>
    <mergeCell ref="E23:E24"/>
    <mergeCell ref="F23:F24"/>
    <mergeCell ref="G23:G24"/>
    <mergeCell ref="H23:H24"/>
    <mergeCell ref="N20:N23"/>
    <mergeCell ref="O20:O23"/>
    <mergeCell ref="P20:P23"/>
    <mergeCell ref="Q20:Q24"/>
    <mergeCell ref="R20:R24"/>
    <mergeCell ref="S20:S24"/>
    <mergeCell ref="I18:I19"/>
    <mergeCell ref="J18:J19"/>
    <mergeCell ref="Q18:Q19"/>
    <mergeCell ref="R18:R19"/>
    <mergeCell ref="A20:A28"/>
    <mergeCell ref="B20:B24"/>
    <mergeCell ref="J20:J24"/>
    <mergeCell ref="K20:K23"/>
    <mergeCell ref="L20:L23"/>
    <mergeCell ref="M20:M23"/>
    <mergeCell ref="J16:J17"/>
    <mergeCell ref="Q16:Q17"/>
    <mergeCell ref="R16:R17"/>
    <mergeCell ref="S16:S19"/>
    <mergeCell ref="C18:C19"/>
    <mergeCell ref="D18:D19"/>
    <mergeCell ref="E18:E19"/>
    <mergeCell ref="F18:F19"/>
    <mergeCell ref="G18:G19"/>
    <mergeCell ref="H18:H19"/>
    <mergeCell ref="R14:R15"/>
    <mergeCell ref="S14:S15"/>
    <mergeCell ref="B16:B19"/>
    <mergeCell ref="C16:C17"/>
    <mergeCell ref="D16:D17"/>
    <mergeCell ref="E16:E17"/>
    <mergeCell ref="F16:F17"/>
    <mergeCell ref="G16:G17"/>
    <mergeCell ref="H16:H17"/>
    <mergeCell ref="I16:I17"/>
    <mergeCell ref="G14:G15"/>
    <mergeCell ref="H14:H15"/>
    <mergeCell ref="I14:I15"/>
    <mergeCell ref="J14:J15"/>
    <mergeCell ref="K14:L14"/>
    <mergeCell ref="Q14:Q15"/>
    <mergeCell ref="A14:A19"/>
    <mergeCell ref="B14:B15"/>
    <mergeCell ref="C14:C15"/>
    <mergeCell ref="D14:D15"/>
    <mergeCell ref="E14:E15"/>
    <mergeCell ref="F14:F15"/>
    <mergeCell ref="K10:L10"/>
    <mergeCell ref="Q10:Q11"/>
    <mergeCell ref="R10:R11"/>
    <mergeCell ref="S10:S13"/>
    <mergeCell ref="J12:J13"/>
    <mergeCell ref="Q12:Q13"/>
    <mergeCell ref="R12:R13"/>
    <mergeCell ref="S8:S9"/>
    <mergeCell ref="B10:B13"/>
    <mergeCell ref="C10:C13"/>
    <mergeCell ref="D10:D13"/>
    <mergeCell ref="E10:E13"/>
    <mergeCell ref="F10:F13"/>
    <mergeCell ref="G10:G13"/>
    <mergeCell ref="H10:H13"/>
    <mergeCell ref="I10:I13"/>
    <mergeCell ref="J10:J11"/>
    <mergeCell ref="H8:H9"/>
    <mergeCell ref="I8:I9"/>
    <mergeCell ref="J8:J9"/>
    <mergeCell ref="K8:L8"/>
    <mergeCell ref="Q8:Q9"/>
    <mergeCell ref="R8:R9"/>
    <mergeCell ref="K6:P6"/>
    <mergeCell ref="Q6:R6"/>
    <mergeCell ref="S6:S7"/>
    <mergeCell ref="A8:A13"/>
    <mergeCell ref="B8:B9"/>
    <mergeCell ref="C8:C9"/>
    <mergeCell ref="D8:D9"/>
    <mergeCell ref="E8:E9"/>
    <mergeCell ref="F8:F9"/>
    <mergeCell ref="G8:G9"/>
    <mergeCell ref="A1:S1"/>
    <mergeCell ref="A2:S2"/>
    <mergeCell ref="A3:S3"/>
    <mergeCell ref="A5:S5"/>
    <mergeCell ref="A6:A7"/>
    <mergeCell ref="B6:B7"/>
    <mergeCell ref="C6:G6"/>
    <mergeCell ref="H6:H7"/>
    <mergeCell ref="I6:I7"/>
    <mergeCell ref="J6:J7"/>
  </mergeCells>
  <pageMargins left="0.70866141732283472" right="0.70866141732283472" top="0.74803149606299213" bottom="0.74803149606299213" header="0.31496062992125984" footer="0.31496062992125984"/>
  <pageSetup scale="35"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1013E-FEA7-46F2-8967-9E5F0F432AF7}">
  <dimension ref="A1:K21"/>
  <sheetViews>
    <sheetView topLeftCell="A22" zoomScaleNormal="100" zoomScaleSheetLayoutView="80" workbookViewId="0">
      <selection activeCell="C3" sqref="C3"/>
    </sheetView>
  </sheetViews>
  <sheetFormatPr baseColWidth="10" defaultRowHeight="14.25"/>
  <cols>
    <col min="1" max="1" width="22.42578125" style="190" customWidth="1"/>
    <col min="2" max="2" width="11.42578125" style="190"/>
    <col min="3" max="3" width="31" style="190" customWidth="1"/>
    <col min="4" max="4" width="29.42578125" style="190" customWidth="1"/>
    <col min="5" max="5" width="23.5703125" style="190" customWidth="1"/>
    <col min="6" max="6" width="16" style="190" customWidth="1"/>
    <col min="7" max="7" width="16.42578125" style="190" customWidth="1"/>
    <col min="8" max="8" width="14.85546875" style="190" customWidth="1"/>
    <col min="9" max="9" width="14.42578125" style="190" customWidth="1"/>
    <col min="10" max="10" width="14.140625" style="190" customWidth="1"/>
    <col min="11" max="11" width="15.28515625" style="190" customWidth="1"/>
    <col min="12" max="16384" width="11.42578125" style="190"/>
  </cols>
  <sheetData>
    <row r="1" spans="1:11" s="189" customFormat="1" ht="34.5" customHeight="1">
      <c r="A1" s="188" t="s">
        <v>0</v>
      </c>
      <c r="B1" s="188"/>
      <c r="C1" s="188"/>
      <c r="D1" s="188"/>
      <c r="E1" s="188"/>
      <c r="F1" s="188"/>
      <c r="G1" s="188"/>
      <c r="H1" s="188"/>
      <c r="I1" s="188"/>
      <c r="J1" s="188"/>
      <c r="K1" s="188"/>
    </row>
    <row r="2" spans="1:11" s="189" customFormat="1" ht="34.5" customHeight="1">
      <c r="A2" s="188"/>
      <c r="B2" s="188"/>
      <c r="C2" s="188"/>
      <c r="D2" s="188"/>
      <c r="E2" s="188"/>
      <c r="F2" s="188"/>
      <c r="G2" s="188"/>
      <c r="H2" s="188"/>
      <c r="I2" s="188"/>
      <c r="J2" s="188"/>
      <c r="K2" s="188"/>
    </row>
    <row r="3" spans="1:11" ht="15" thickBot="1"/>
    <row r="4" spans="1:11" ht="32.25" customHeight="1" thickBot="1">
      <c r="A4" s="191" t="s">
        <v>133</v>
      </c>
      <c r="B4" s="192"/>
      <c r="C4" s="192"/>
      <c r="D4" s="192"/>
      <c r="E4" s="192"/>
      <c r="F4" s="192"/>
      <c r="G4" s="192"/>
      <c r="H4" s="192"/>
      <c r="I4" s="192"/>
      <c r="J4" s="192"/>
      <c r="K4" s="192"/>
    </row>
    <row r="5" spans="1:11" ht="18">
      <c r="A5" s="193" t="s">
        <v>134</v>
      </c>
      <c r="B5" s="194" t="s">
        <v>135</v>
      </c>
      <c r="C5" s="195"/>
      <c r="D5" s="196" t="s">
        <v>136</v>
      </c>
      <c r="E5" s="197" t="s">
        <v>137</v>
      </c>
      <c r="F5" s="198" t="s">
        <v>138</v>
      </c>
      <c r="G5" s="198"/>
      <c r="H5" s="199"/>
      <c r="I5" s="199"/>
      <c r="J5" s="199"/>
      <c r="K5" s="199"/>
    </row>
    <row r="6" spans="1:11" ht="47.25">
      <c r="A6" s="200"/>
      <c r="B6" s="201"/>
      <c r="C6" s="202"/>
      <c r="D6" s="203"/>
      <c r="E6" s="204"/>
      <c r="F6" s="205" t="s">
        <v>139</v>
      </c>
      <c r="G6" s="205" t="s">
        <v>139</v>
      </c>
      <c r="H6" s="205" t="s">
        <v>140</v>
      </c>
      <c r="I6" s="205" t="s">
        <v>141</v>
      </c>
      <c r="J6" s="205" t="s">
        <v>142</v>
      </c>
      <c r="K6" s="205" t="s">
        <v>143</v>
      </c>
    </row>
    <row r="7" spans="1:11" ht="101.25" customHeight="1">
      <c r="A7" s="206" t="s">
        <v>144</v>
      </c>
      <c r="B7" s="207" t="s">
        <v>145</v>
      </c>
      <c r="C7" s="208" t="s">
        <v>146</v>
      </c>
      <c r="D7" s="209" t="s">
        <v>147</v>
      </c>
      <c r="E7" s="209" t="s">
        <v>148</v>
      </c>
      <c r="F7" s="210">
        <v>43862</v>
      </c>
      <c r="G7" s="211">
        <v>44196</v>
      </c>
      <c r="H7" s="212">
        <v>0.25</v>
      </c>
      <c r="I7" s="212">
        <v>0.25</v>
      </c>
      <c r="J7" s="212">
        <v>0.25</v>
      </c>
      <c r="K7" s="212">
        <v>0.25</v>
      </c>
    </row>
    <row r="8" spans="1:11" ht="101.25" customHeight="1">
      <c r="A8" s="213"/>
      <c r="B8" s="207" t="s">
        <v>149</v>
      </c>
      <c r="C8" s="214" t="s">
        <v>150</v>
      </c>
      <c r="D8" s="214" t="s">
        <v>151</v>
      </c>
      <c r="E8" s="209" t="s">
        <v>152</v>
      </c>
      <c r="F8" s="210">
        <v>43862</v>
      </c>
      <c r="G8" s="211">
        <v>44196</v>
      </c>
      <c r="H8" s="212">
        <v>0.25</v>
      </c>
      <c r="I8" s="212">
        <v>0.25</v>
      </c>
      <c r="J8" s="212">
        <v>0.25</v>
      </c>
      <c r="K8" s="212">
        <v>0.25</v>
      </c>
    </row>
    <row r="9" spans="1:11" ht="101.25" customHeight="1">
      <c r="A9" s="215"/>
      <c r="B9" s="207" t="s">
        <v>153</v>
      </c>
      <c r="C9" s="208" t="s">
        <v>154</v>
      </c>
      <c r="D9" s="209" t="s">
        <v>155</v>
      </c>
      <c r="E9" s="209" t="s">
        <v>152</v>
      </c>
      <c r="F9" s="210">
        <v>43862</v>
      </c>
      <c r="G9" s="211">
        <v>44196</v>
      </c>
      <c r="H9" s="212">
        <v>0.25</v>
      </c>
      <c r="I9" s="212">
        <v>0.25</v>
      </c>
      <c r="J9" s="212">
        <v>0.25</v>
      </c>
      <c r="K9" s="212">
        <v>0.25</v>
      </c>
    </row>
    <row r="10" spans="1:11" ht="70.5" customHeight="1">
      <c r="A10" s="216" t="s">
        <v>156</v>
      </c>
      <c r="B10" s="207" t="s">
        <v>157</v>
      </c>
      <c r="C10" s="217" t="s">
        <v>158</v>
      </c>
      <c r="D10" s="209" t="s">
        <v>159</v>
      </c>
      <c r="E10" s="209" t="s">
        <v>160</v>
      </c>
      <c r="F10" s="210">
        <v>43863</v>
      </c>
      <c r="G10" s="211">
        <v>44196</v>
      </c>
      <c r="H10" s="212">
        <v>0.25</v>
      </c>
      <c r="I10" s="212">
        <v>0.25</v>
      </c>
      <c r="J10" s="212">
        <v>0.25</v>
      </c>
      <c r="K10" s="212">
        <v>0.25</v>
      </c>
    </row>
    <row r="11" spans="1:11" ht="73.5" customHeight="1">
      <c r="A11" s="216"/>
      <c r="B11" s="207" t="s">
        <v>161</v>
      </c>
      <c r="C11" s="208" t="s">
        <v>162</v>
      </c>
      <c r="D11" s="209" t="s">
        <v>163</v>
      </c>
      <c r="E11" s="209" t="s">
        <v>164</v>
      </c>
      <c r="F11" s="210">
        <v>43863</v>
      </c>
      <c r="G11" s="211">
        <v>44196</v>
      </c>
      <c r="H11" s="212">
        <v>0.25</v>
      </c>
      <c r="I11" s="212">
        <v>0.25</v>
      </c>
      <c r="J11" s="212">
        <v>0.25</v>
      </c>
      <c r="K11" s="212">
        <v>0.25</v>
      </c>
    </row>
    <row r="12" spans="1:11" ht="143.25" customHeight="1">
      <c r="A12" s="206" t="s">
        <v>165</v>
      </c>
      <c r="B12" s="207" t="s">
        <v>166</v>
      </c>
      <c r="C12" s="217" t="s">
        <v>167</v>
      </c>
      <c r="D12" s="209" t="s">
        <v>168</v>
      </c>
      <c r="E12" s="209" t="s">
        <v>164</v>
      </c>
      <c r="F12" s="210">
        <v>43832</v>
      </c>
      <c r="G12" s="211">
        <v>44196</v>
      </c>
      <c r="H12" s="212">
        <v>0.25</v>
      </c>
      <c r="I12" s="212">
        <v>0.25</v>
      </c>
      <c r="J12" s="212">
        <v>0.25</v>
      </c>
      <c r="K12" s="212">
        <v>0.25</v>
      </c>
    </row>
    <row r="13" spans="1:11" ht="63.75" customHeight="1">
      <c r="A13" s="213"/>
      <c r="B13" s="207" t="s">
        <v>169</v>
      </c>
      <c r="C13" s="208" t="s">
        <v>170</v>
      </c>
      <c r="D13" s="209" t="s">
        <v>171</v>
      </c>
      <c r="E13" s="209" t="s">
        <v>172</v>
      </c>
      <c r="F13" s="210">
        <v>43832</v>
      </c>
      <c r="G13" s="211">
        <v>44196</v>
      </c>
      <c r="H13" s="212">
        <v>0.25</v>
      </c>
      <c r="I13" s="212">
        <v>0.25</v>
      </c>
      <c r="J13" s="212">
        <v>0.25</v>
      </c>
      <c r="K13" s="212">
        <v>0.25</v>
      </c>
    </row>
    <row r="14" spans="1:11" ht="63.75" customHeight="1">
      <c r="A14" s="215"/>
      <c r="B14" s="207" t="s">
        <v>173</v>
      </c>
      <c r="C14" s="214" t="s">
        <v>174</v>
      </c>
      <c r="D14" s="214" t="s">
        <v>175</v>
      </c>
      <c r="E14" s="209" t="s">
        <v>152</v>
      </c>
      <c r="F14" s="210">
        <v>43832</v>
      </c>
      <c r="G14" s="211">
        <v>44196</v>
      </c>
      <c r="H14" s="212">
        <v>0</v>
      </c>
      <c r="I14" s="212">
        <v>0</v>
      </c>
      <c r="J14" s="212">
        <v>0.5</v>
      </c>
      <c r="K14" s="212">
        <v>1</v>
      </c>
    </row>
    <row r="15" spans="1:11" ht="60.75" customHeight="1">
      <c r="A15" s="206" t="s">
        <v>176</v>
      </c>
      <c r="B15" s="207" t="s">
        <v>177</v>
      </c>
      <c r="C15" s="217" t="s">
        <v>178</v>
      </c>
      <c r="D15" s="209" t="s">
        <v>179</v>
      </c>
      <c r="E15" s="209" t="s">
        <v>180</v>
      </c>
      <c r="F15" s="210">
        <v>43832</v>
      </c>
      <c r="G15" s="211">
        <v>44196</v>
      </c>
      <c r="H15" s="212">
        <v>0.25</v>
      </c>
      <c r="I15" s="212">
        <v>0.25</v>
      </c>
      <c r="J15" s="212">
        <v>0.25</v>
      </c>
      <c r="K15" s="212">
        <v>0.25</v>
      </c>
    </row>
    <row r="16" spans="1:11" ht="60.75" customHeight="1">
      <c r="A16" s="213"/>
      <c r="B16" s="207" t="s">
        <v>181</v>
      </c>
      <c r="C16" s="217" t="s">
        <v>182</v>
      </c>
      <c r="D16" s="209" t="s">
        <v>183</v>
      </c>
      <c r="E16" s="209" t="s">
        <v>180</v>
      </c>
      <c r="F16" s="210">
        <v>43832</v>
      </c>
      <c r="G16" s="211">
        <v>44196</v>
      </c>
      <c r="H16" s="212">
        <v>0.25</v>
      </c>
      <c r="I16" s="212">
        <v>0.25</v>
      </c>
      <c r="J16" s="212">
        <v>0.25</v>
      </c>
      <c r="K16" s="212">
        <v>0.25</v>
      </c>
    </row>
    <row r="17" spans="1:11" ht="94.5" customHeight="1">
      <c r="A17" s="213"/>
      <c r="B17" s="207" t="s">
        <v>184</v>
      </c>
      <c r="C17" s="217" t="s">
        <v>185</v>
      </c>
      <c r="D17" s="209" t="s">
        <v>186</v>
      </c>
      <c r="E17" s="209" t="s">
        <v>180</v>
      </c>
      <c r="F17" s="210">
        <v>43832</v>
      </c>
      <c r="G17" s="211">
        <v>44196</v>
      </c>
      <c r="H17" s="212">
        <v>0.25</v>
      </c>
      <c r="I17" s="212">
        <v>0.25</v>
      </c>
      <c r="J17" s="212">
        <v>0.25</v>
      </c>
      <c r="K17" s="212">
        <v>0.25</v>
      </c>
    </row>
    <row r="18" spans="1:11" ht="126">
      <c r="A18" s="215"/>
      <c r="B18" s="207" t="s">
        <v>187</v>
      </c>
      <c r="C18" s="214" t="s">
        <v>188</v>
      </c>
      <c r="D18" s="214" t="s">
        <v>189</v>
      </c>
      <c r="E18" s="209" t="s">
        <v>152</v>
      </c>
      <c r="F18" s="210">
        <v>43922</v>
      </c>
      <c r="G18" s="211">
        <v>44196</v>
      </c>
      <c r="H18" s="212">
        <v>0</v>
      </c>
      <c r="I18" s="212">
        <v>0.33</v>
      </c>
      <c r="J18" s="212">
        <v>0.66</v>
      </c>
      <c r="K18" s="212">
        <v>1</v>
      </c>
    </row>
    <row r="19" spans="1:11" ht="94.5" customHeight="1">
      <c r="A19" s="216" t="s">
        <v>190</v>
      </c>
      <c r="B19" s="207" t="s">
        <v>191</v>
      </c>
      <c r="C19" s="208" t="s">
        <v>192</v>
      </c>
      <c r="D19" s="209" t="s">
        <v>193</v>
      </c>
      <c r="E19" s="209" t="s">
        <v>194</v>
      </c>
      <c r="F19" s="210">
        <v>43832</v>
      </c>
      <c r="G19" s="211">
        <v>44196</v>
      </c>
      <c r="H19" s="212">
        <v>0.25</v>
      </c>
      <c r="I19" s="212">
        <v>0.25</v>
      </c>
      <c r="J19" s="212">
        <v>0.25</v>
      </c>
      <c r="K19" s="212">
        <v>0.25</v>
      </c>
    </row>
    <row r="20" spans="1:11" ht="94.5" customHeight="1">
      <c r="A20" s="216"/>
      <c r="B20" s="207" t="s">
        <v>195</v>
      </c>
      <c r="C20" s="208" t="s">
        <v>196</v>
      </c>
      <c r="D20" s="209" t="s">
        <v>197</v>
      </c>
      <c r="E20" s="209" t="s">
        <v>180</v>
      </c>
      <c r="F20" s="210">
        <v>43832</v>
      </c>
      <c r="G20" s="211">
        <v>44196</v>
      </c>
      <c r="H20" s="212">
        <v>0.25</v>
      </c>
      <c r="I20" s="212">
        <v>0.25</v>
      </c>
      <c r="J20" s="212">
        <v>0.25</v>
      </c>
      <c r="K20" s="212">
        <v>0.25</v>
      </c>
    </row>
    <row r="21" spans="1:11" ht="15">
      <c r="B21" s="218"/>
      <c r="C21" s="218"/>
      <c r="D21" s="218"/>
      <c r="E21" s="218"/>
      <c r="F21" s="218"/>
      <c r="G21" s="218"/>
      <c r="H21" s="218"/>
      <c r="I21" s="218"/>
      <c r="J21" s="218"/>
      <c r="K21" s="218"/>
    </row>
  </sheetData>
  <mergeCells count="12">
    <mergeCell ref="A7:A9"/>
    <mergeCell ref="A10:A11"/>
    <mergeCell ref="A12:A14"/>
    <mergeCell ref="A15:A18"/>
    <mergeCell ref="A19:A20"/>
    <mergeCell ref="A1:K2"/>
    <mergeCell ref="A4:K4"/>
    <mergeCell ref="A5:A6"/>
    <mergeCell ref="B5:C6"/>
    <mergeCell ref="D5:D6"/>
    <mergeCell ref="E5:E6"/>
    <mergeCell ref="F5:G5"/>
  </mergeCells>
  <pageMargins left="0.7" right="0.7" top="0.75" bottom="0.75" header="0.3" footer="0.3"/>
  <pageSetup scale="43"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1EE0B-95C9-4BF9-A4D3-0101F0BDC298}">
  <dimension ref="B1:L33"/>
  <sheetViews>
    <sheetView topLeftCell="A19" zoomScale="70" zoomScaleNormal="70" zoomScaleSheetLayoutView="80" workbookViewId="0">
      <selection activeCell="E23" sqref="E23"/>
    </sheetView>
  </sheetViews>
  <sheetFormatPr baseColWidth="10" defaultRowHeight="15"/>
  <cols>
    <col min="1" max="1" width="5" style="220" customWidth="1"/>
    <col min="2" max="2" width="22" style="220" customWidth="1"/>
    <col min="3" max="3" width="11.42578125" style="220"/>
    <col min="4" max="4" width="39.42578125" style="220" customWidth="1"/>
    <col min="5" max="5" width="32" style="220" customWidth="1"/>
    <col min="6" max="6" width="36.140625" style="220" customWidth="1"/>
    <col min="7" max="7" width="20.28515625" style="220" customWidth="1"/>
    <col min="8" max="8" width="20.7109375" style="220" customWidth="1"/>
    <col min="9" max="12" width="16.28515625" style="220" customWidth="1"/>
    <col min="13" max="16384" width="11.42578125" style="220"/>
  </cols>
  <sheetData>
    <row r="1" spans="2:12" ht="20.25" customHeight="1">
      <c r="B1" s="219" t="s">
        <v>0</v>
      </c>
      <c r="C1" s="219"/>
      <c r="D1" s="219"/>
      <c r="E1" s="219"/>
      <c r="F1" s="219"/>
      <c r="G1" s="219"/>
      <c r="H1" s="219"/>
      <c r="I1" s="219"/>
      <c r="J1" s="219"/>
      <c r="K1" s="219"/>
      <c r="L1" s="219"/>
    </row>
    <row r="2" spans="2:12" ht="32.25" customHeight="1">
      <c r="B2" s="219"/>
      <c r="C2" s="219"/>
      <c r="D2" s="219"/>
      <c r="E2" s="219"/>
      <c r="F2" s="219"/>
      <c r="G2" s="219"/>
      <c r="H2" s="219"/>
      <c r="I2" s="219"/>
      <c r="J2" s="219"/>
      <c r="K2" s="219"/>
      <c r="L2" s="219"/>
    </row>
    <row r="4" spans="2:12" s="223" customFormat="1" ht="33.75" customHeight="1">
      <c r="B4" s="221" t="s">
        <v>198</v>
      </c>
      <c r="C4" s="222"/>
      <c r="D4" s="222"/>
      <c r="E4" s="222"/>
      <c r="F4" s="222"/>
      <c r="G4" s="222"/>
      <c r="H4" s="222"/>
      <c r="I4" s="222"/>
      <c r="J4" s="222"/>
      <c r="K4" s="222"/>
      <c r="L4" s="222"/>
    </row>
    <row r="5" spans="2:12" ht="15.75">
      <c r="B5" s="224" t="s">
        <v>134</v>
      </c>
      <c r="C5" s="225" t="s">
        <v>135</v>
      </c>
      <c r="D5" s="225"/>
      <c r="E5" s="226" t="s">
        <v>136</v>
      </c>
      <c r="F5" s="225" t="s">
        <v>137</v>
      </c>
      <c r="G5" s="226" t="s">
        <v>138</v>
      </c>
      <c r="H5" s="226"/>
      <c r="I5" s="226" t="s">
        <v>199</v>
      </c>
      <c r="J5" s="226"/>
      <c r="K5" s="226"/>
      <c r="L5" s="226"/>
    </row>
    <row r="6" spans="2:12" ht="32.25" thickBot="1">
      <c r="B6" s="227"/>
      <c r="C6" s="228"/>
      <c r="D6" s="228"/>
      <c r="E6" s="229"/>
      <c r="F6" s="228"/>
      <c r="G6" s="205" t="s">
        <v>139</v>
      </c>
      <c r="H6" s="205" t="s">
        <v>139</v>
      </c>
      <c r="I6" s="205" t="s">
        <v>140</v>
      </c>
      <c r="J6" s="205" t="s">
        <v>200</v>
      </c>
      <c r="K6" s="205" t="s">
        <v>201</v>
      </c>
      <c r="L6" s="205" t="s">
        <v>143</v>
      </c>
    </row>
    <row r="7" spans="2:12" ht="76.5" customHeight="1">
      <c r="B7" s="230" t="s">
        <v>202</v>
      </c>
      <c r="C7" s="231" t="s">
        <v>145</v>
      </c>
      <c r="D7" s="232" t="s">
        <v>203</v>
      </c>
      <c r="E7" s="233" t="s">
        <v>204</v>
      </c>
      <c r="F7" s="233" t="s">
        <v>205</v>
      </c>
      <c r="G7" s="234">
        <v>43831</v>
      </c>
      <c r="H7" s="235">
        <v>44196</v>
      </c>
      <c r="I7" s="236">
        <v>0.25</v>
      </c>
      <c r="J7" s="236">
        <v>0.5</v>
      </c>
      <c r="K7" s="236">
        <v>0.75</v>
      </c>
      <c r="L7" s="237">
        <v>1</v>
      </c>
    </row>
    <row r="8" spans="2:12" ht="71.25">
      <c r="B8" s="238"/>
      <c r="C8" s="239" t="s">
        <v>149</v>
      </c>
      <c r="D8" s="240" t="s">
        <v>206</v>
      </c>
      <c r="E8" s="241" t="s">
        <v>207</v>
      </c>
      <c r="F8" s="241" t="s">
        <v>208</v>
      </c>
      <c r="G8" s="234">
        <v>43831</v>
      </c>
      <c r="H8" s="235">
        <v>44196</v>
      </c>
      <c r="I8" s="242">
        <v>0.25</v>
      </c>
      <c r="J8" s="242">
        <v>0.5</v>
      </c>
      <c r="K8" s="242">
        <v>0.75</v>
      </c>
      <c r="L8" s="243">
        <v>1</v>
      </c>
    </row>
    <row r="9" spans="2:12" ht="96" customHeight="1">
      <c r="B9" s="238"/>
      <c r="C9" s="239" t="s">
        <v>153</v>
      </c>
      <c r="D9" s="240" t="s">
        <v>209</v>
      </c>
      <c r="E9" s="241" t="s">
        <v>210</v>
      </c>
      <c r="F9" s="241" t="s">
        <v>211</v>
      </c>
      <c r="G9" s="234">
        <v>43831</v>
      </c>
      <c r="H9" s="235">
        <v>44196</v>
      </c>
      <c r="I9" s="242">
        <v>0.25</v>
      </c>
      <c r="J9" s="242">
        <v>0.5</v>
      </c>
      <c r="K9" s="242">
        <v>0.75</v>
      </c>
      <c r="L9" s="243">
        <v>1</v>
      </c>
    </row>
    <row r="10" spans="2:12" ht="87" customHeight="1">
      <c r="B10" s="238"/>
      <c r="C10" s="239" t="s">
        <v>212</v>
      </c>
      <c r="D10" s="240" t="s">
        <v>213</v>
      </c>
      <c r="E10" s="244" t="s">
        <v>214</v>
      </c>
      <c r="F10" s="241" t="s">
        <v>215</v>
      </c>
      <c r="G10" s="234">
        <v>43831</v>
      </c>
      <c r="H10" s="235">
        <v>44196</v>
      </c>
      <c r="I10" s="242">
        <v>0.25</v>
      </c>
      <c r="J10" s="242">
        <v>0.5</v>
      </c>
      <c r="K10" s="242">
        <v>0.75</v>
      </c>
      <c r="L10" s="243">
        <v>1</v>
      </c>
    </row>
    <row r="11" spans="2:12" ht="53.25" customHeight="1">
      <c r="B11" s="238"/>
      <c r="C11" s="239" t="s">
        <v>216</v>
      </c>
      <c r="D11" s="240" t="s">
        <v>217</v>
      </c>
      <c r="E11" s="241" t="s">
        <v>218</v>
      </c>
      <c r="F11" s="241" t="s">
        <v>219</v>
      </c>
      <c r="G11" s="234">
        <v>43831</v>
      </c>
      <c r="H11" s="235">
        <v>44196</v>
      </c>
      <c r="I11" s="242">
        <v>0.25</v>
      </c>
      <c r="J11" s="242">
        <v>0.5</v>
      </c>
      <c r="K11" s="242">
        <v>0.75</v>
      </c>
      <c r="L11" s="243">
        <v>1</v>
      </c>
    </row>
    <row r="12" spans="2:12" ht="83.25" customHeight="1">
      <c r="B12" s="238"/>
      <c r="C12" s="239" t="s">
        <v>220</v>
      </c>
      <c r="D12" s="245" t="s">
        <v>221</v>
      </c>
      <c r="E12" s="246" t="s">
        <v>222</v>
      </c>
      <c r="F12" s="246" t="s">
        <v>223</v>
      </c>
      <c r="G12" s="234">
        <v>43831</v>
      </c>
      <c r="H12" s="235">
        <v>44196</v>
      </c>
      <c r="I12" s="242">
        <v>0.25</v>
      </c>
      <c r="J12" s="242">
        <v>0.5</v>
      </c>
      <c r="K12" s="242">
        <v>0.75</v>
      </c>
      <c r="L12" s="243">
        <v>1</v>
      </c>
    </row>
    <row r="13" spans="2:12" ht="99.75">
      <c r="B13" s="238"/>
      <c r="C13" s="239" t="s">
        <v>224</v>
      </c>
      <c r="D13" s="245" t="s">
        <v>225</v>
      </c>
      <c r="E13" s="246" t="s">
        <v>226</v>
      </c>
      <c r="F13" s="246" t="s">
        <v>227</v>
      </c>
      <c r="G13" s="234">
        <v>43831</v>
      </c>
      <c r="H13" s="235">
        <v>44196</v>
      </c>
      <c r="I13" s="242">
        <v>0.25</v>
      </c>
      <c r="J13" s="242">
        <v>0.5</v>
      </c>
      <c r="K13" s="242">
        <v>0.75</v>
      </c>
      <c r="L13" s="243">
        <v>1</v>
      </c>
    </row>
    <row r="14" spans="2:12" ht="81" customHeight="1">
      <c r="B14" s="238"/>
      <c r="C14" s="239" t="s">
        <v>228</v>
      </c>
      <c r="D14" s="245" t="s">
        <v>229</v>
      </c>
      <c r="E14" s="246" t="s">
        <v>230</v>
      </c>
      <c r="F14" s="246" t="s">
        <v>231</v>
      </c>
      <c r="G14" s="234">
        <v>43831</v>
      </c>
      <c r="H14" s="235">
        <v>44196</v>
      </c>
      <c r="I14" s="242">
        <v>1</v>
      </c>
      <c r="J14" s="242"/>
      <c r="K14" s="242"/>
      <c r="L14" s="243"/>
    </row>
    <row r="15" spans="2:12" ht="42.75">
      <c r="B15" s="238"/>
      <c r="C15" s="239" t="s">
        <v>232</v>
      </c>
      <c r="D15" s="245" t="s">
        <v>233</v>
      </c>
      <c r="E15" s="246" t="s">
        <v>234</v>
      </c>
      <c r="F15" s="246" t="s">
        <v>152</v>
      </c>
      <c r="G15" s="234">
        <v>43831</v>
      </c>
      <c r="H15" s="235">
        <v>44196</v>
      </c>
      <c r="I15" s="242">
        <v>0.25</v>
      </c>
      <c r="J15" s="242">
        <v>0.5</v>
      </c>
      <c r="K15" s="242">
        <v>0.75</v>
      </c>
      <c r="L15" s="243">
        <v>1</v>
      </c>
    </row>
    <row r="16" spans="2:12" ht="50.25" customHeight="1">
      <c r="B16" s="238"/>
      <c r="C16" s="239" t="s">
        <v>235</v>
      </c>
      <c r="D16" s="245" t="s">
        <v>236</v>
      </c>
      <c r="E16" s="246" t="s">
        <v>237</v>
      </c>
      <c r="F16" s="246" t="s">
        <v>152</v>
      </c>
      <c r="G16" s="234">
        <v>43831</v>
      </c>
      <c r="H16" s="235">
        <v>44196</v>
      </c>
      <c r="I16" s="242">
        <v>0.25</v>
      </c>
      <c r="J16" s="242">
        <v>0.5</v>
      </c>
      <c r="K16" s="242">
        <v>0.75</v>
      </c>
      <c r="L16" s="243">
        <v>1</v>
      </c>
    </row>
    <row r="17" spans="2:12" ht="66.75" customHeight="1">
      <c r="B17" s="238"/>
      <c r="C17" s="239" t="s">
        <v>238</v>
      </c>
      <c r="D17" s="245" t="s">
        <v>239</v>
      </c>
      <c r="E17" s="246" t="s">
        <v>240</v>
      </c>
      <c r="F17" s="246" t="s">
        <v>152</v>
      </c>
      <c r="G17" s="234">
        <v>43831</v>
      </c>
      <c r="H17" s="235">
        <v>44196</v>
      </c>
      <c r="I17" s="242">
        <v>0.25</v>
      </c>
      <c r="J17" s="242">
        <v>0.5</v>
      </c>
      <c r="K17" s="242">
        <v>0.75</v>
      </c>
      <c r="L17" s="243">
        <v>1</v>
      </c>
    </row>
    <row r="18" spans="2:12" ht="77.25" customHeight="1">
      <c r="B18" s="238"/>
      <c r="C18" s="239" t="s">
        <v>241</v>
      </c>
      <c r="D18" s="245" t="s">
        <v>242</v>
      </c>
      <c r="E18" s="246" t="s">
        <v>243</v>
      </c>
      <c r="F18" s="246" t="s">
        <v>152</v>
      </c>
      <c r="G18" s="234">
        <v>43831</v>
      </c>
      <c r="H18" s="235">
        <v>44196</v>
      </c>
      <c r="I18" s="242">
        <v>0.25</v>
      </c>
      <c r="J18" s="242">
        <v>0.5</v>
      </c>
      <c r="K18" s="242">
        <v>0.75</v>
      </c>
      <c r="L18" s="243">
        <v>1</v>
      </c>
    </row>
    <row r="19" spans="2:12" ht="70.5" customHeight="1">
      <c r="B19" s="238"/>
      <c r="C19" s="239" t="s">
        <v>244</v>
      </c>
      <c r="D19" s="240" t="s">
        <v>245</v>
      </c>
      <c r="E19" s="241" t="s">
        <v>246</v>
      </c>
      <c r="F19" s="241" t="s">
        <v>118</v>
      </c>
      <c r="G19" s="234">
        <v>43831</v>
      </c>
      <c r="H19" s="235">
        <v>44196</v>
      </c>
      <c r="I19" s="242">
        <v>0.25</v>
      </c>
      <c r="J19" s="242">
        <v>0.5</v>
      </c>
      <c r="K19" s="242">
        <v>0.75</v>
      </c>
      <c r="L19" s="243">
        <v>1</v>
      </c>
    </row>
    <row r="20" spans="2:12" ht="104.25" customHeight="1">
      <c r="B20" s="238" t="s">
        <v>247</v>
      </c>
      <c r="C20" s="239" t="s">
        <v>157</v>
      </c>
      <c r="D20" s="245" t="s">
        <v>248</v>
      </c>
      <c r="E20" s="246" t="s">
        <v>249</v>
      </c>
      <c r="F20" s="246" t="s">
        <v>152</v>
      </c>
      <c r="G20" s="234">
        <v>43831</v>
      </c>
      <c r="H20" s="235">
        <v>44196</v>
      </c>
      <c r="I20" s="242">
        <v>0.25</v>
      </c>
      <c r="J20" s="242">
        <v>0.5</v>
      </c>
      <c r="K20" s="242">
        <v>0.75</v>
      </c>
      <c r="L20" s="243">
        <v>1</v>
      </c>
    </row>
    <row r="21" spans="2:12" ht="45" customHeight="1">
      <c r="B21" s="238"/>
      <c r="C21" s="239" t="s">
        <v>161</v>
      </c>
      <c r="D21" s="240" t="s">
        <v>250</v>
      </c>
      <c r="E21" s="241" t="s">
        <v>251</v>
      </c>
      <c r="F21" s="241" t="s">
        <v>252</v>
      </c>
      <c r="G21" s="234">
        <v>43831</v>
      </c>
      <c r="H21" s="235">
        <v>44196</v>
      </c>
      <c r="I21" s="242">
        <v>0.25</v>
      </c>
      <c r="J21" s="242">
        <v>0.5</v>
      </c>
      <c r="K21" s="242">
        <v>0.75</v>
      </c>
      <c r="L21" s="243">
        <v>1</v>
      </c>
    </row>
    <row r="22" spans="2:12" ht="115.5" customHeight="1">
      <c r="B22" s="238" t="s">
        <v>253</v>
      </c>
      <c r="C22" s="239" t="s">
        <v>166</v>
      </c>
      <c r="D22" s="240" t="s">
        <v>254</v>
      </c>
      <c r="E22" s="241" t="s">
        <v>255</v>
      </c>
      <c r="F22" s="241" t="s">
        <v>118</v>
      </c>
      <c r="G22" s="234">
        <v>43831</v>
      </c>
      <c r="H22" s="235">
        <v>44196</v>
      </c>
      <c r="I22" s="242">
        <v>0.25</v>
      </c>
      <c r="J22" s="242">
        <v>0.5</v>
      </c>
      <c r="K22" s="242">
        <v>0.75</v>
      </c>
      <c r="L22" s="243">
        <v>1</v>
      </c>
    </row>
    <row r="23" spans="2:12" ht="115.5" customHeight="1">
      <c r="B23" s="238"/>
      <c r="C23" s="239" t="s">
        <v>169</v>
      </c>
      <c r="D23" s="331" t="s">
        <v>256</v>
      </c>
      <c r="E23" s="315" t="s">
        <v>257</v>
      </c>
      <c r="F23" s="241" t="s">
        <v>118</v>
      </c>
      <c r="G23" s="234">
        <v>43831</v>
      </c>
      <c r="H23" s="235">
        <v>44196</v>
      </c>
      <c r="I23" s="242">
        <v>0.25</v>
      </c>
      <c r="J23" s="242">
        <v>0.5</v>
      </c>
      <c r="K23" s="242">
        <v>0.75</v>
      </c>
      <c r="L23" s="243">
        <v>1</v>
      </c>
    </row>
    <row r="24" spans="2:12" ht="57" customHeight="1">
      <c r="B24" s="238"/>
      <c r="C24" s="239" t="s">
        <v>173</v>
      </c>
      <c r="D24" s="240" t="s">
        <v>258</v>
      </c>
      <c r="E24" s="241" t="s">
        <v>259</v>
      </c>
      <c r="F24" s="241" t="s">
        <v>260</v>
      </c>
      <c r="G24" s="234">
        <v>43831</v>
      </c>
      <c r="H24" s="235">
        <v>44196</v>
      </c>
      <c r="I24" s="242">
        <v>0.25</v>
      </c>
      <c r="J24" s="242">
        <v>0.5</v>
      </c>
      <c r="K24" s="242">
        <v>0.75</v>
      </c>
      <c r="L24" s="243">
        <v>1</v>
      </c>
    </row>
    <row r="25" spans="2:12" ht="53.25" customHeight="1">
      <c r="B25" s="238"/>
      <c r="C25" s="239" t="s">
        <v>261</v>
      </c>
      <c r="D25" s="240" t="s">
        <v>262</v>
      </c>
      <c r="E25" s="241" t="s">
        <v>263</v>
      </c>
      <c r="F25" s="241" t="s">
        <v>260</v>
      </c>
      <c r="G25" s="234">
        <v>43831</v>
      </c>
      <c r="H25" s="235">
        <v>44196</v>
      </c>
      <c r="I25" s="242">
        <v>0.25</v>
      </c>
      <c r="J25" s="242">
        <v>0.5</v>
      </c>
      <c r="K25" s="242">
        <v>0.75</v>
      </c>
      <c r="L25" s="243">
        <v>1</v>
      </c>
    </row>
    <row r="26" spans="2:12" ht="54" customHeight="1">
      <c r="B26" s="238"/>
      <c r="C26" s="239" t="s">
        <v>264</v>
      </c>
      <c r="D26" s="245" t="s">
        <v>265</v>
      </c>
      <c r="E26" s="246" t="s">
        <v>266</v>
      </c>
      <c r="F26" s="246" t="s">
        <v>267</v>
      </c>
      <c r="G26" s="234">
        <v>43831</v>
      </c>
      <c r="H26" s="235">
        <v>44196</v>
      </c>
      <c r="I26" s="242">
        <v>0.25</v>
      </c>
      <c r="J26" s="242">
        <v>0.5</v>
      </c>
      <c r="K26" s="242">
        <v>0.75</v>
      </c>
      <c r="L26" s="243">
        <v>1</v>
      </c>
    </row>
    <row r="27" spans="2:12" ht="69.75" customHeight="1">
      <c r="B27" s="238" t="s">
        <v>268</v>
      </c>
      <c r="C27" s="239" t="s">
        <v>177</v>
      </c>
      <c r="D27" s="245" t="s">
        <v>269</v>
      </c>
      <c r="E27" s="246" t="s">
        <v>270</v>
      </c>
      <c r="F27" s="246" t="s">
        <v>267</v>
      </c>
      <c r="G27" s="234">
        <v>43831</v>
      </c>
      <c r="H27" s="235">
        <v>44196</v>
      </c>
      <c r="I27" s="242">
        <v>0.25</v>
      </c>
      <c r="J27" s="242">
        <v>0.5</v>
      </c>
      <c r="K27" s="242">
        <v>0.75</v>
      </c>
      <c r="L27" s="243">
        <v>1</v>
      </c>
    </row>
    <row r="28" spans="2:12" ht="39.75" customHeight="1">
      <c r="B28" s="238"/>
      <c r="C28" s="239" t="s">
        <v>181</v>
      </c>
      <c r="D28" s="245" t="s">
        <v>271</v>
      </c>
      <c r="E28" s="246" t="s">
        <v>272</v>
      </c>
      <c r="F28" s="246" t="s">
        <v>267</v>
      </c>
      <c r="G28" s="234">
        <v>43831</v>
      </c>
      <c r="H28" s="235">
        <v>44196</v>
      </c>
      <c r="I28" s="242">
        <v>0.25</v>
      </c>
      <c r="J28" s="242">
        <v>0.5</v>
      </c>
      <c r="K28" s="242">
        <v>0.75</v>
      </c>
      <c r="L28" s="243">
        <v>1</v>
      </c>
    </row>
    <row r="29" spans="2:12" ht="43.5" customHeight="1">
      <c r="B29" s="247" t="s">
        <v>273</v>
      </c>
      <c r="C29" s="239" t="s">
        <v>191</v>
      </c>
      <c r="D29" s="240" t="s">
        <v>274</v>
      </c>
      <c r="E29" s="246" t="s">
        <v>275</v>
      </c>
      <c r="F29" s="241" t="s">
        <v>276</v>
      </c>
      <c r="G29" s="234">
        <v>43831</v>
      </c>
      <c r="H29" s="235">
        <v>44196</v>
      </c>
      <c r="I29" s="242">
        <v>0.25</v>
      </c>
      <c r="J29" s="242">
        <v>0.5</v>
      </c>
      <c r="K29" s="242">
        <v>0.75</v>
      </c>
      <c r="L29" s="243">
        <v>1</v>
      </c>
    </row>
    <row r="30" spans="2:12" ht="57" customHeight="1">
      <c r="B30" s="247"/>
      <c r="C30" s="239" t="s">
        <v>195</v>
      </c>
      <c r="D30" s="240" t="s">
        <v>277</v>
      </c>
      <c r="E30" s="246" t="s">
        <v>278</v>
      </c>
      <c r="F30" s="241" t="s">
        <v>276</v>
      </c>
      <c r="G30" s="234">
        <v>43831</v>
      </c>
      <c r="H30" s="235">
        <v>44196</v>
      </c>
      <c r="I30" s="242">
        <v>0.25</v>
      </c>
      <c r="J30" s="242">
        <v>0.5</v>
      </c>
      <c r="K30" s="242">
        <v>0.75</v>
      </c>
      <c r="L30" s="243">
        <v>1</v>
      </c>
    </row>
    <row r="31" spans="2:12" ht="38.25" customHeight="1">
      <c r="B31" s="247"/>
      <c r="C31" s="239" t="s">
        <v>279</v>
      </c>
      <c r="D31" s="240" t="s">
        <v>280</v>
      </c>
      <c r="E31" s="246" t="s">
        <v>281</v>
      </c>
      <c r="F31" s="241" t="s">
        <v>276</v>
      </c>
      <c r="G31" s="234">
        <v>43831</v>
      </c>
      <c r="H31" s="235">
        <v>44196</v>
      </c>
      <c r="I31" s="242">
        <v>0.25</v>
      </c>
      <c r="J31" s="242">
        <v>0.5</v>
      </c>
      <c r="K31" s="242">
        <v>0.75</v>
      </c>
      <c r="L31" s="243">
        <v>1</v>
      </c>
    </row>
    <row r="32" spans="2:12" ht="42.75">
      <c r="B32" s="247"/>
      <c r="C32" s="239" t="s">
        <v>282</v>
      </c>
      <c r="D32" s="240" t="s">
        <v>283</v>
      </c>
      <c r="E32" s="246" t="s">
        <v>284</v>
      </c>
      <c r="F32" s="241" t="s">
        <v>276</v>
      </c>
      <c r="G32" s="234">
        <v>43831</v>
      </c>
      <c r="H32" s="235">
        <v>44196</v>
      </c>
      <c r="I32" s="242">
        <v>0.25</v>
      </c>
      <c r="J32" s="242">
        <v>0.5</v>
      </c>
      <c r="K32" s="242">
        <v>0.75</v>
      </c>
      <c r="L32" s="243">
        <v>1</v>
      </c>
    </row>
    <row r="33" spans="2:12" ht="52.5" customHeight="1" thickBot="1">
      <c r="B33" s="248"/>
      <c r="C33" s="249" t="s">
        <v>285</v>
      </c>
      <c r="D33" s="250" t="s">
        <v>286</v>
      </c>
      <c r="E33" s="251" t="s">
        <v>251</v>
      </c>
      <c r="F33" s="251" t="s">
        <v>252</v>
      </c>
      <c r="G33" s="234">
        <v>43831</v>
      </c>
      <c r="H33" s="235">
        <v>44196</v>
      </c>
      <c r="I33" s="252">
        <v>0.25</v>
      </c>
      <c r="J33" s="252">
        <v>0.5</v>
      </c>
      <c r="K33" s="252">
        <v>0.75</v>
      </c>
      <c r="L33" s="253">
        <v>1</v>
      </c>
    </row>
  </sheetData>
  <autoFilter ref="B6:L33" xr:uid="{00000000-0009-0000-0000-000000000000}">
    <filterColumn colId="1" showButton="0"/>
  </autoFilter>
  <mergeCells count="13">
    <mergeCell ref="B7:B19"/>
    <mergeCell ref="B20:B21"/>
    <mergeCell ref="B22:B26"/>
    <mergeCell ref="B27:B28"/>
    <mergeCell ref="B29:B33"/>
    <mergeCell ref="B1:L2"/>
    <mergeCell ref="B4:L4"/>
    <mergeCell ref="B5:B6"/>
    <mergeCell ref="C5:D6"/>
    <mergeCell ref="E5:E6"/>
    <mergeCell ref="F5:F6"/>
    <mergeCell ref="G5:H5"/>
    <mergeCell ref="I5:L5"/>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4351-7C58-45F3-BE75-82A776CE9B1B}">
  <dimension ref="A1:S32"/>
  <sheetViews>
    <sheetView topLeftCell="A23" zoomScale="70" zoomScaleNormal="70" workbookViewId="0">
      <selection activeCell="A30" sqref="A30"/>
    </sheetView>
  </sheetViews>
  <sheetFormatPr baseColWidth="10" defaultColWidth="11.42578125" defaultRowHeight="14.25"/>
  <cols>
    <col min="1" max="2" width="24.42578125" style="21" customWidth="1"/>
    <col min="3" max="3" width="35.85546875" style="21" customWidth="1"/>
    <col min="4" max="4" width="40" style="21" customWidth="1"/>
    <col min="5" max="5" width="17.7109375" style="21" customWidth="1"/>
    <col min="6" max="6" width="21" style="21" customWidth="1"/>
    <col min="7" max="8" width="22.7109375" style="21" customWidth="1"/>
    <col min="9" max="9" width="20.7109375" style="21" customWidth="1"/>
    <col min="10" max="10" width="14.28515625" style="21" customWidth="1"/>
    <col min="11" max="11" width="13.42578125" style="21" customWidth="1"/>
    <col min="12" max="12" width="12.42578125" style="21" customWidth="1"/>
    <col min="13" max="13" width="16.28515625" style="21" customWidth="1"/>
    <col min="14" max="14" width="28.7109375" style="302" customWidth="1"/>
    <col min="15" max="16384" width="11.42578125" style="21"/>
  </cols>
  <sheetData>
    <row r="1" spans="1:19" ht="23.25">
      <c r="A1" s="20"/>
      <c r="B1" s="20"/>
      <c r="C1" s="20"/>
      <c r="D1" s="20"/>
      <c r="E1" s="20"/>
      <c r="F1" s="20"/>
      <c r="G1" s="20"/>
      <c r="H1" s="20"/>
      <c r="I1" s="20"/>
      <c r="J1" s="20"/>
      <c r="K1" s="20"/>
      <c r="L1" s="20"/>
      <c r="M1" s="20"/>
      <c r="N1" s="20"/>
    </row>
    <row r="2" spans="1:19" ht="26.25">
      <c r="A2" s="22" t="s">
        <v>0</v>
      </c>
      <c r="B2" s="22"/>
      <c r="C2" s="22"/>
      <c r="D2" s="22"/>
      <c r="E2" s="22"/>
      <c r="F2" s="22"/>
      <c r="G2" s="22"/>
      <c r="H2" s="22"/>
      <c r="I2" s="22"/>
      <c r="J2" s="22"/>
      <c r="K2" s="22"/>
      <c r="L2" s="22"/>
      <c r="M2" s="22"/>
      <c r="N2" s="22"/>
      <c r="O2" s="254"/>
    </row>
    <row r="3" spans="1:19" ht="20.25">
      <c r="A3" s="23"/>
      <c r="B3" s="23"/>
      <c r="C3" s="23"/>
      <c r="D3" s="23"/>
      <c r="E3" s="23"/>
      <c r="F3" s="23"/>
      <c r="G3" s="23"/>
      <c r="H3" s="23"/>
      <c r="I3" s="23"/>
      <c r="J3" s="23"/>
      <c r="K3" s="23"/>
      <c r="L3" s="23"/>
      <c r="M3" s="23"/>
      <c r="N3" s="23"/>
    </row>
    <row r="4" spans="1:19" ht="45.75" customHeight="1" thickBot="1">
      <c r="A4" s="24" t="s">
        <v>287</v>
      </c>
      <c r="B4" s="25"/>
      <c r="C4" s="25"/>
      <c r="D4" s="25"/>
      <c r="E4" s="25"/>
      <c r="F4" s="25"/>
      <c r="G4" s="25"/>
      <c r="H4" s="25"/>
      <c r="I4" s="25"/>
      <c r="J4" s="25"/>
      <c r="K4" s="25"/>
      <c r="L4" s="25"/>
      <c r="M4" s="25"/>
      <c r="N4" s="25"/>
      <c r="O4" s="25"/>
      <c r="P4" s="25"/>
      <c r="Q4" s="25"/>
      <c r="R4" s="25"/>
      <c r="S4" s="25"/>
    </row>
    <row r="5" spans="1:19" ht="15" customHeight="1">
      <c r="A5" s="255" t="s">
        <v>288</v>
      </c>
      <c r="B5" s="256" t="s">
        <v>42</v>
      </c>
      <c r="C5" s="256" t="s">
        <v>44</v>
      </c>
      <c r="D5" s="256" t="s">
        <v>45</v>
      </c>
      <c r="E5" s="257" t="s">
        <v>289</v>
      </c>
      <c r="F5" s="258" t="s">
        <v>47</v>
      </c>
      <c r="G5" s="259"/>
      <c r="H5" s="259"/>
      <c r="I5" s="259"/>
      <c r="J5" s="259"/>
      <c r="K5" s="260"/>
      <c r="L5" s="261" t="s">
        <v>48</v>
      </c>
      <c r="M5" s="261"/>
      <c r="N5" s="262" t="s">
        <v>49</v>
      </c>
    </row>
    <row r="6" spans="1:19" ht="43.5" customHeight="1">
      <c r="A6" s="263"/>
      <c r="B6" s="264"/>
      <c r="C6" s="264"/>
      <c r="D6" s="264"/>
      <c r="E6" s="265"/>
      <c r="F6" s="39" t="s">
        <v>55</v>
      </c>
      <c r="G6" s="39" t="s">
        <v>56</v>
      </c>
      <c r="H6" s="39" t="s">
        <v>57</v>
      </c>
      <c r="I6" s="39" t="s">
        <v>58</v>
      </c>
      <c r="J6" s="39" t="s">
        <v>59</v>
      </c>
      <c r="K6" s="266" t="s">
        <v>60</v>
      </c>
      <c r="L6" s="267" t="s">
        <v>61</v>
      </c>
      <c r="M6" s="267" t="s">
        <v>62</v>
      </c>
      <c r="N6" s="268"/>
    </row>
    <row r="7" spans="1:19" ht="87" customHeight="1">
      <c r="A7" s="269" t="s">
        <v>290</v>
      </c>
      <c r="B7" s="91" t="s">
        <v>291</v>
      </c>
      <c r="C7" s="93" t="s">
        <v>292</v>
      </c>
      <c r="D7" s="94" t="s">
        <v>293</v>
      </c>
      <c r="E7" s="91" t="s">
        <v>68</v>
      </c>
      <c r="F7" s="65">
        <v>1</v>
      </c>
      <c r="G7" s="66"/>
      <c r="H7" s="67">
        <v>0</v>
      </c>
      <c r="I7" s="67">
        <v>0</v>
      </c>
      <c r="J7" s="67" t="s">
        <v>69</v>
      </c>
      <c r="K7" s="68">
        <f>+SUM(F7:I7)</f>
        <v>1</v>
      </c>
      <c r="L7" s="100">
        <v>43855</v>
      </c>
      <c r="M7" s="100">
        <v>43982</v>
      </c>
      <c r="N7" s="270" t="s">
        <v>70</v>
      </c>
    </row>
    <row r="8" spans="1:19" ht="17.25" customHeight="1">
      <c r="A8" s="269"/>
      <c r="B8" s="91"/>
      <c r="C8" s="93"/>
      <c r="D8" s="94"/>
      <c r="E8" s="91"/>
      <c r="F8" s="58">
        <v>0.6</v>
      </c>
      <c r="G8" s="58">
        <v>1</v>
      </c>
      <c r="H8" s="58">
        <v>1</v>
      </c>
      <c r="I8" s="58">
        <v>1</v>
      </c>
      <c r="J8" s="58"/>
      <c r="K8" s="58">
        <v>1</v>
      </c>
      <c r="L8" s="100"/>
      <c r="M8" s="100"/>
      <c r="N8" s="270"/>
    </row>
    <row r="9" spans="1:19" ht="42.75" customHeight="1">
      <c r="A9" s="269"/>
      <c r="B9" s="91" t="s">
        <v>294</v>
      </c>
      <c r="C9" s="93" t="s">
        <v>295</v>
      </c>
      <c r="D9" s="94" t="s">
        <v>296</v>
      </c>
      <c r="E9" s="91" t="s">
        <v>74</v>
      </c>
      <c r="F9" s="65">
        <v>1</v>
      </c>
      <c r="G9" s="66"/>
      <c r="H9" s="67">
        <v>0</v>
      </c>
      <c r="I9" s="67">
        <v>0</v>
      </c>
      <c r="J9" s="67" t="s">
        <v>69</v>
      </c>
      <c r="K9" s="68">
        <f>+SUM(F9:I9)</f>
        <v>1</v>
      </c>
      <c r="L9" s="100">
        <v>43855</v>
      </c>
      <c r="M9" s="100">
        <v>43982</v>
      </c>
      <c r="N9" s="270" t="s">
        <v>75</v>
      </c>
    </row>
    <row r="10" spans="1:19" ht="15">
      <c r="A10" s="269"/>
      <c r="B10" s="91"/>
      <c r="C10" s="93"/>
      <c r="D10" s="94"/>
      <c r="E10" s="91"/>
      <c r="F10" s="58">
        <v>0.6</v>
      </c>
      <c r="G10" s="58">
        <v>1</v>
      </c>
      <c r="H10" s="58">
        <v>1</v>
      </c>
      <c r="I10" s="58">
        <v>1</v>
      </c>
      <c r="J10" s="58"/>
      <c r="K10" s="58">
        <v>1</v>
      </c>
      <c r="L10" s="100"/>
      <c r="M10" s="100"/>
      <c r="N10" s="270"/>
    </row>
    <row r="11" spans="1:19" ht="71.25" customHeight="1">
      <c r="A11" s="269"/>
      <c r="B11" s="91"/>
      <c r="C11" s="93"/>
      <c r="D11" s="94"/>
      <c r="E11" s="91" t="s">
        <v>76</v>
      </c>
      <c r="F11" s="76">
        <v>1</v>
      </c>
      <c r="G11" s="67">
        <v>0</v>
      </c>
      <c r="H11" s="65">
        <v>1</v>
      </c>
      <c r="I11" s="66"/>
      <c r="J11" s="129" t="s">
        <v>69</v>
      </c>
      <c r="K11" s="68">
        <f>+SUM(F11:I11)</f>
        <v>2</v>
      </c>
      <c r="L11" s="100">
        <v>43855</v>
      </c>
      <c r="M11" s="100">
        <v>44135</v>
      </c>
      <c r="N11" s="270"/>
    </row>
    <row r="12" spans="1:19" ht="15">
      <c r="A12" s="269"/>
      <c r="B12" s="91"/>
      <c r="C12" s="93"/>
      <c r="D12" s="94"/>
      <c r="E12" s="91"/>
      <c r="F12" s="58">
        <v>0.5</v>
      </c>
      <c r="G12" s="58">
        <v>0.5</v>
      </c>
      <c r="H12" s="58">
        <v>1</v>
      </c>
      <c r="I12" s="58">
        <v>1</v>
      </c>
      <c r="J12" s="58"/>
      <c r="K12" s="58">
        <v>1</v>
      </c>
      <c r="L12" s="100"/>
      <c r="M12" s="100"/>
      <c r="N12" s="270"/>
    </row>
    <row r="13" spans="1:19" ht="54.75" customHeight="1">
      <c r="A13" s="269"/>
      <c r="B13" s="91" t="s">
        <v>297</v>
      </c>
      <c r="C13" s="93" t="s">
        <v>298</v>
      </c>
      <c r="D13" s="94" t="s">
        <v>299</v>
      </c>
      <c r="E13" s="91" t="s">
        <v>68</v>
      </c>
      <c r="F13" s="271">
        <v>1</v>
      </c>
      <c r="G13" s="272"/>
      <c r="H13" s="124">
        <v>0</v>
      </c>
      <c r="I13" s="124">
        <v>0</v>
      </c>
      <c r="J13" s="124" t="s">
        <v>69</v>
      </c>
      <c r="K13" s="125">
        <f>+SUM(F13:I16)</f>
        <v>1</v>
      </c>
      <c r="L13" s="100">
        <v>43855</v>
      </c>
      <c r="M13" s="100">
        <v>43982</v>
      </c>
      <c r="N13" s="270" t="s">
        <v>81</v>
      </c>
    </row>
    <row r="14" spans="1:19" ht="21" customHeight="1">
      <c r="A14" s="269"/>
      <c r="B14" s="91"/>
      <c r="C14" s="93"/>
      <c r="D14" s="94"/>
      <c r="E14" s="91"/>
      <c r="F14" s="273"/>
      <c r="G14" s="274"/>
      <c r="H14" s="124"/>
      <c r="I14" s="124"/>
      <c r="J14" s="124"/>
      <c r="K14" s="125"/>
      <c r="L14" s="100"/>
      <c r="M14" s="100"/>
      <c r="N14" s="270"/>
    </row>
    <row r="15" spans="1:19" ht="128.25">
      <c r="A15" s="269"/>
      <c r="B15" s="91"/>
      <c r="C15" s="275" t="s">
        <v>300</v>
      </c>
      <c r="D15" s="276" t="s">
        <v>301</v>
      </c>
      <c r="E15" s="91"/>
      <c r="F15" s="273"/>
      <c r="G15" s="274"/>
      <c r="H15" s="124"/>
      <c r="I15" s="124"/>
      <c r="J15" s="124"/>
      <c r="K15" s="125"/>
      <c r="L15" s="100"/>
      <c r="M15" s="100"/>
      <c r="N15" s="270"/>
    </row>
    <row r="16" spans="1:19" ht="75" customHeight="1">
      <c r="A16" s="269"/>
      <c r="B16" s="91"/>
      <c r="C16" s="121" t="s">
        <v>302</v>
      </c>
      <c r="D16" s="276" t="s">
        <v>303</v>
      </c>
      <c r="E16" s="91"/>
      <c r="F16" s="273"/>
      <c r="G16" s="274"/>
      <c r="H16" s="124"/>
      <c r="I16" s="124"/>
      <c r="J16" s="124"/>
      <c r="K16" s="125"/>
      <c r="L16" s="100"/>
      <c r="M16" s="100"/>
      <c r="N16" s="270"/>
    </row>
    <row r="17" spans="1:14" ht="51" customHeight="1">
      <c r="A17" s="269"/>
      <c r="B17" s="91"/>
      <c r="C17" s="93" t="s">
        <v>304</v>
      </c>
      <c r="D17" s="94" t="s">
        <v>305</v>
      </c>
      <c r="E17" s="91"/>
      <c r="F17" s="277"/>
      <c r="G17" s="278"/>
      <c r="H17" s="124"/>
      <c r="I17" s="124"/>
      <c r="J17" s="124"/>
      <c r="K17" s="125"/>
      <c r="L17" s="100"/>
      <c r="M17" s="100"/>
      <c r="N17" s="270"/>
    </row>
    <row r="18" spans="1:14" ht="15">
      <c r="A18" s="269"/>
      <c r="B18" s="91"/>
      <c r="C18" s="93"/>
      <c r="D18" s="94"/>
      <c r="E18" s="91"/>
      <c r="F18" s="58">
        <v>0.6</v>
      </c>
      <c r="G18" s="58">
        <v>1</v>
      </c>
      <c r="H18" s="58">
        <v>1</v>
      </c>
      <c r="I18" s="58">
        <v>1</v>
      </c>
      <c r="J18" s="58"/>
      <c r="K18" s="58">
        <v>1</v>
      </c>
      <c r="L18" s="100"/>
      <c r="M18" s="100"/>
      <c r="N18" s="270"/>
    </row>
    <row r="19" spans="1:14" ht="71.25" customHeight="1">
      <c r="A19" s="269" t="s">
        <v>306</v>
      </c>
      <c r="B19" s="120" t="s">
        <v>307</v>
      </c>
      <c r="C19" s="93" t="s">
        <v>308</v>
      </c>
      <c r="D19" s="279" t="s">
        <v>309</v>
      </c>
      <c r="E19" s="120" t="s">
        <v>310</v>
      </c>
      <c r="F19" s="67">
        <v>0</v>
      </c>
      <c r="G19" s="76">
        <v>1</v>
      </c>
      <c r="H19" s="67">
        <v>0</v>
      </c>
      <c r="I19" s="67">
        <v>0</v>
      </c>
      <c r="J19" s="67" t="s">
        <v>69</v>
      </c>
      <c r="K19" s="68">
        <f>+SUM(F19:I19)</f>
        <v>1</v>
      </c>
      <c r="L19" s="100">
        <v>43982</v>
      </c>
      <c r="M19" s="100">
        <v>44012</v>
      </c>
      <c r="N19" s="270" t="s">
        <v>311</v>
      </c>
    </row>
    <row r="20" spans="1:14" ht="15">
      <c r="A20" s="269"/>
      <c r="B20" s="120"/>
      <c r="C20" s="93"/>
      <c r="D20" s="279"/>
      <c r="E20" s="120"/>
      <c r="F20" s="58">
        <v>0.6</v>
      </c>
      <c r="G20" s="58">
        <v>1</v>
      </c>
      <c r="H20" s="58">
        <v>1</v>
      </c>
      <c r="I20" s="58">
        <v>1</v>
      </c>
      <c r="J20" s="58"/>
      <c r="K20" s="58">
        <v>1</v>
      </c>
      <c r="L20" s="95"/>
      <c r="M20" s="95"/>
      <c r="N20" s="270"/>
    </row>
    <row r="21" spans="1:14" ht="71.25" customHeight="1">
      <c r="A21" s="269"/>
      <c r="B21" s="91" t="s">
        <v>312</v>
      </c>
      <c r="C21" s="280" t="s">
        <v>313</v>
      </c>
      <c r="D21" s="94" t="s">
        <v>314</v>
      </c>
      <c r="E21" s="91" t="s">
        <v>68</v>
      </c>
      <c r="F21" s="65">
        <v>1</v>
      </c>
      <c r="G21" s="66"/>
      <c r="H21" s="67">
        <v>0</v>
      </c>
      <c r="I21" s="67">
        <v>0</v>
      </c>
      <c r="J21" s="67" t="s">
        <v>69</v>
      </c>
      <c r="K21" s="68">
        <f>+SUM(F21:I21)</f>
        <v>1</v>
      </c>
      <c r="L21" s="100">
        <v>43922</v>
      </c>
      <c r="M21" s="100">
        <v>43982</v>
      </c>
      <c r="N21" s="270" t="s">
        <v>81</v>
      </c>
    </row>
    <row r="22" spans="1:14" ht="15">
      <c r="A22" s="269"/>
      <c r="B22" s="91"/>
      <c r="C22" s="280"/>
      <c r="D22" s="94"/>
      <c r="E22" s="91"/>
      <c r="F22" s="58">
        <v>0</v>
      </c>
      <c r="G22" s="58">
        <v>0.6</v>
      </c>
      <c r="H22" s="58">
        <v>1</v>
      </c>
      <c r="I22" s="58">
        <v>1</v>
      </c>
      <c r="J22" s="58"/>
      <c r="K22" s="58">
        <v>1</v>
      </c>
      <c r="L22" s="100"/>
      <c r="M22" s="95"/>
      <c r="N22" s="270"/>
    </row>
    <row r="23" spans="1:14" ht="85.5" customHeight="1">
      <c r="A23" s="269"/>
      <c r="B23" s="61" t="s">
        <v>315</v>
      </c>
      <c r="C23" s="61" t="s">
        <v>316</v>
      </c>
      <c r="D23" s="161" t="s">
        <v>317</v>
      </c>
      <c r="E23" s="91" t="s">
        <v>318</v>
      </c>
      <c r="F23" s="76">
        <v>10</v>
      </c>
      <c r="G23" s="76">
        <v>40</v>
      </c>
      <c r="H23" s="76">
        <v>70</v>
      </c>
      <c r="I23" s="76">
        <v>100</v>
      </c>
      <c r="J23" s="99" t="s">
        <v>69</v>
      </c>
      <c r="K23" s="68">
        <v>100</v>
      </c>
      <c r="L23" s="100">
        <v>43855</v>
      </c>
      <c r="M23" s="100">
        <v>44196</v>
      </c>
      <c r="N23" s="70" t="s">
        <v>118</v>
      </c>
    </row>
    <row r="24" spans="1:14" ht="15">
      <c r="A24" s="269"/>
      <c r="B24" s="71"/>
      <c r="C24" s="71"/>
      <c r="D24" s="166"/>
      <c r="E24" s="91"/>
      <c r="F24" s="58">
        <v>0.1</v>
      </c>
      <c r="G24" s="58">
        <v>0.4</v>
      </c>
      <c r="H24" s="58">
        <v>0.7</v>
      </c>
      <c r="I24" s="58">
        <v>1</v>
      </c>
      <c r="J24" s="58"/>
      <c r="K24" s="58">
        <v>1</v>
      </c>
      <c r="L24" s="95"/>
      <c r="M24" s="95"/>
      <c r="N24" s="75"/>
    </row>
    <row r="25" spans="1:14" ht="51" customHeight="1">
      <c r="A25" s="269"/>
      <c r="B25" s="71"/>
      <c r="C25" s="71"/>
      <c r="D25" s="94" t="s">
        <v>319</v>
      </c>
      <c r="E25" s="61" t="s">
        <v>68</v>
      </c>
      <c r="F25" s="281">
        <v>0</v>
      </c>
      <c r="G25" s="281">
        <v>0</v>
      </c>
      <c r="H25" s="281">
        <v>0</v>
      </c>
      <c r="I25" s="282">
        <v>1</v>
      </c>
      <c r="J25" s="283"/>
      <c r="K25" s="284">
        <f>+SUM(F25:I25)</f>
        <v>1</v>
      </c>
      <c r="L25" s="69">
        <v>44166</v>
      </c>
      <c r="M25" s="69">
        <v>44211</v>
      </c>
      <c r="N25" s="75"/>
    </row>
    <row r="26" spans="1:14" ht="15">
      <c r="A26" s="269"/>
      <c r="B26" s="54"/>
      <c r="C26" s="54"/>
      <c r="D26" s="94"/>
      <c r="E26" s="54"/>
      <c r="F26" s="58">
        <v>0</v>
      </c>
      <c r="G26" s="58">
        <v>0</v>
      </c>
      <c r="H26" s="58">
        <v>0</v>
      </c>
      <c r="I26" s="156">
        <v>1</v>
      </c>
      <c r="J26" s="157"/>
      <c r="K26" s="58">
        <v>1</v>
      </c>
      <c r="L26" s="59"/>
      <c r="M26" s="59"/>
      <c r="N26" s="60"/>
    </row>
    <row r="27" spans="1:14" ht="99.75" customHeight="1">
      <c r="A27" s="269"/>
      <c r="B27" s="91" t="s">
        <v>320</v>
      </c>
      <c r="C27" s="160" t="s">
        <v>321</v>
      </c>
      <c r="D27" s="161" t="s">
        <v>127</v>
      </c>
      <c r="E27" s="61" t="s">
        <v>68</v>
      </c>
      <c r="F27" s="99">
        <v>0</v>
      </c>
      <c r="G27" s="99">
        <v>0</v>
      </c>
      <c r="H27" s="99">
        <v>0</v>
      </c>
      <c r="I27" s="65">
        <v>1</v>
      </c>
      <c r="J27" s="66"/>
      <c r="K27" s="68">
        <f>+SUM(F27:I27)</f>
        <v>1</v>
      </c>
      <c r="L27" s="100">
        <v>44105</v>
      </c>
      <c r="M27" s="100">
        <v>44211</v>
      </c>
      <c r="N27" s="70" t="s">
        <v>128</v>
      </c>
    </row>
    <row r="28" spans="1:14" ht="15.75" thickBot="1">
      <c r="A28" s="285"/>
      <c r="B28" s="286"/>
      <c r="C28" s="287"/>
      <c r="D28" s="288"/>
      <c r="E28" s="289"/>
      <c r="F28" s="290">
        <v>0</v>
      </c>
      <c r="G28" s="290">
        <v>0</v>
      </c>
      <c r="H28" s="290">
        <v>0</v>
      </c>
      <c r="I28" s="291">
        <v>1</v>
      </c>
      <c r="J28" s="292"/>
      <c r="K28" s="290">
        <v>1</v>
      </c>
      <c r="L28" s="293"/>
      <c r="M28" s="293"/>
      <c r="N28" s="294"/>
    </row>
    <row r="29" spans="1:14" ht="15.75" thickBot="1">
      <c r="A29" s="295"/>
      <c r="B29" s="296"/>
      <c r="C29" s="297"/>
      <c r="D29" s="298"/>
      <c r="E29" s="182" t="s">
        <v>129</v>
      </c>
      <c r="F29" s="183">
        <f>+(F8+F10+F12+F18+F20+F22+F24+F26+F28)/9</f>
        <v>0.33333333333333331</v>
      </c>
      <c r="G29" s="183">
        <f>+(G8+G10+G12+G18+G20+G22+G24+G26+G28)/9</f>
        <v>0.61111111111111116</v>
      </c>
      <c r="H29" s="183">
        <f>+(H8+H10+H12+H18+H20+H22+H24+H26+H28)/9</f>
        <v>0.74444444444444446</v>
      </c>
      <c r="I29" s="299">
        <f>+(I8+I10+I12+I18+I20+I22+I24+I26+I28)/9</f>
        <v>1</v>
      </c>
      <c r="J29" s="300"/>
      <c r="K29" s="183">
        <f>+(K8+K10+K12+K18+K20+K22+K24+K26+K28)/9</f>
        <v>1</v>
      </c>
      <c r="L29" s="301"/>
      <c r="M29" s="301"/>
      <c r="N29" s="296"/>
    </row>
    <row r="30" spans="1:14">
      <c r="A30" s="187" t="s">
        <v>322</v>
      </c>
    </row>
    <row r="31" spans="1:14">
      <c r="A31" s="187" t="s">
        <v>131</v>
      </c>
    </row>
    <row r="32" spans="1:14">
      <c r="A32" s="187" t="s">
        <v>132</v>
      </c>
    </row>
  </sheetData>
  <autoFilter ref="A6:N6" xr:uid="{00000000-0009-0000-0000-000000000000}"/>
  <mergeCells count="86">
    <mergeCell ref="M27:M28"/>
    <mergeCell ref="N27:N28"/>
    <mergeCell ref="I28:J28"/>
    <mergeCell ref="I29:J29"/>
    <mergeCell ref="B27:B28"/>
    <mergeCell ref="C27:C28"/>
    <mergeCell ref="D27:D28"/>
    <mergeCell ref="E27:E28"/>
    <mergeCell ref="I27:J27"/>
    <mergeCell ref="L27:L28"/>
    <mergeCell ref="L23:L24"/>
    <mergeCell ref="M23:M24"/>
    <mergeCell ref="N23:N26"/>
    <mergeCell ref="D25:D26"/>
    <mergeCell ref="E25:E26"/>
    <mergeCell ref="I25:J25"/>
    <mergeCell ref="L25:L26"/>
    <mergeCell ref="M25:M26"/>
    <mergeCell ref="I26:J26"/>
    <mergeCell ref="M19:M20"/>
    <mergeCell ref="N19:N20"/>
    <mergeCell ref="B21:B22"/>
    <mergeCell ref="C21:C22"/>
    <mergeCell ref="D21:D22"/>
    <mergeCell ref="E21:E22"/>
    <mergeCell ref="F21:G21"/>
    <mergeCell ref="L21:L22"/>
    <mergeCell ref="M21:M22"/>
    <mergeCell ref="N21:N22"/>
    <mergeCell ref="A19:A28"/>
    <mergeCell ref="B19:B20"/>
    <mergeCell ref="C19:C20"/>
    <mergeCell ref="D19:D20"/>
    <mergeCell ref="E19:E20"/>
    <mergeCell ref="L19:L20"/>
    <mergeCell ref="B23:B26"/>
    <mergeCell ref="C23:C26"/>
    <mergeCell ref="D23:D24"/>
    <mergeCell ref="E23:E24"/>
    <mergeCell ref="J13:J17"/>
    <mergeCell ref="K13:K17"/>
    <mergeCell ref="L13:L18"/>
    <mergeCell ref="M13:M18"/>
    <mergeCell ref="N13:N18"/>
    <mergeCell ref="C17:C18"/>
    <mergeCell ref="D17:D18"/>
    <mergeCell ref="H11:I11"/>
    <mergeCell ref="L11:L12"/>
    <mergeCell ref="M11:M12"/>
    <mergeCell ref="B13:B18"/>
    <mergeCell ref="C13:C14"/>
    <mergeCell ref="D13:D14"/>
    <mergeCell ref="E13:E18"/>
    <mergeCell ref="F13:G17"/>
    <mergeCell ref="H13:H17"/>
    <mergeCell ref="I13:I17"/>
    <mergeCell ref="N7:N8"/>
    <mergeCell ref="B9:B12"/>
    <mergeCell ref="C9:C12"/>
    <mergeCell ref="D9:D12"/>
    <mergeCell ref="E9:E10"/>
    <mergeCell ref="F9:G9"/>
    <mergeCell ref="L9:L10"/>
    <mergeCell ref="M9:M10"/>
    <mergeCell ref="N9:N12"/>
    <mergeCell ref="E11:E12"/>
    <mergeCell ref="L5:M5"/>
    <mergeCell ref="N5:N6"/>
    <mergeCell ref="A7:A18"/>
    <mergeCell ref="B7:B8"/>
    <mergeCell ref="C7:C8"/>
    <mergeCell ref="D7:D8"/>
    <mergeCell ref="E7:E8"/>
    <mergeCell ref="F7:G7"/>
    <mergeCell ref="L7:L8"/>
    <mergeCell ref="M7:M8"/>
    <mergeCell ref="A1:N1"/>
    <mergeCell ref="A2:N2"/>
    <mergeCell ref="A3:N3"/>
    <mergeCell ref="A4:S4"/>
    <mergeCell ref="A5:A6"/>
    <mergeCell ref="B5:B6"/>
    <mergeCell ref="C5:C6"/>
    <mergeCell ref="D5:D6"/>
    <mergeCell ref="E5:E6"/>
    <mergeCell ref="F5:K5"/>
  </mergeCells>
  <pageMargins left="0.7" right="0.7"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15A71-F239-46E9-992B-E5202C74ECF2}">
  <dimension ref="A1"/>
  <sheetViews>
    <sheetView tabSelected="1"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Gestión del Riesgo</vt:lpstr>
      <vt:lpstr>2 Racionalización de Trámites</vt:lpstr>
      <vt:lpstr>3. Rendición de Cuentas</vt:lpstr>
      <vt:lpstr>4. Servicio al ciudadano</vt:lpstr>
      <vt:lpstr>5. Transparencia </vt:lpstr>
      <vt:lpstr>6. Participación Ciudadana</vt:lpstr>
      <vt:lpstr>Hoja5</vt:lpstr>
      <vt:lpstr>'2 Racionalización de Trámites'!Área_de_impresión</vt:lpstr>
      <vt:lpstr>'3. Rendición de Cuentas'!Área_de_impresión</vt:lpstr>
      <vt:lpstr>'5. Transparencia '!Área_de_impresión</vt:lpstr>
      <vt:lpstr>'6. Participación Ciudadana'!Área_de_impresión</vt:lpstr>
      <vt:lpstr>'3. Rendición de 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Senia María Díaz Salazar</dc:creator>
  <cp:lastModifiedBy>usuario</cp:lastModifiedBy>
  <dcterms:created xsi:type="dcterms:W3CDTF">2020-01-31T17:39:44Z</dcterms:created>
  <dcterms:modified xsi:type="dcterms:W3CDTF">2020-04-30T13:18:39Z</dcterms:modified>
</cp:coreProperties>
</file>