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RECIPROCAS" sheetId="1" r:id="rId1"/>
  </sheets>
  <definedNames>
    <definedName name="_xlnm._FilterDatabase" localSheetId="0" hidden="1">'RECIPROCAS'!$A$5:$AW$104</definedName>
  </definedNames>
  <calcPr fullCalcOnLoad="1"/>
</workbook>
</file>

<file path=xl/sharedStrings.xml><?xml version="1.0" encoding="utf-8"?>
<sst xmlns="http://schemas.openxmlformats.org/spreadsheetml/2006/main" count="265" uniqueCount="223">
  <si>
    <t>Elaborado por: Carmenza Rojas Quintero - Profesional Contabilidad</t>
  </si>
  <si>
    <t>TOTAL SALDO A 31 DE DICIEMBRE DEL 2009</t>
  </si>
  <si>
    <t>maicaohacienda@hotmail.com</t>
  </si>
  <si>
    <t>MAICAO - GUAJIRA</t>
  </si>
  <si>
    <t>fleque5@yahoo.com</t>
  </si>
  <si>
    <t>DEPARTAMENTO DE LA GUAJIRA</t>
  </si>
  <si>
    <t>presupmgdot@hotmail.com</t>
  </si>
  <si>
    <t>GIRARDOT - CUNDINAMARCA</t>
  </si>
  <si>
    <t>alcaldebtura7@msn.com</t>
  </si>
  <si>
    <t>BUENAVENTURA - VALLE DEL CAUCA</t>
  </si>
  <si>
    <t>administrador@gobmagdalena.gov.co</t>
  </si>
  <si>
    <t>DEPARTAMENTO DEL MAGDALENA</t>
  </si>
  <si>
    <t>Contabilidad@alcaldiasoacha.gov.co</t>
  </si>
  <si>
    <t>SOACHA - CUNDINAMARCA</t>
  </si>
  <si>
    <t>secretaria@magangue-bolivar.gov.co</t>
  </si>
  <si>
    <t>MAGANGUE - BOLIVAR</t>
  </si>
  <si>
    <t>gobernacion@sucre.gov.co</t>
  </si>
  <si>
    <t>DEPARTAMENTO DE SUCRE</t>
  </si>
  <si>
    <t>hecjavi@hotmail.com</t>
  </si>
  <si>
    <t>DEPARTAMENTO DEL CAUCA</t>
  </si>
  <si>
    <t>contaduria@alcaldiadecucuta.gov.co</t>
  </si>
  <si>
    <t>MUNICIPIO DE CUCUTA</t>
  </si>
  <si>
    <t>tjaimes@gobernaciondesantander.gov.co</t>
  </si>
  <si>
    <t>DEPARTAMENTO DE SANTANDER</t>
  </si>
  <si>
    <t>jgonzalezm@tolima.gov.co</t>
  </si>
  <si>
    <t>DEPARTAMENTO DEL TOLIMA</t>
  </si>
  <si>
    <t>gobernador@gobernaciondecaqueta.gov.co</t>
  </si>
  <si>
    <t>DEPARTAMENTO DEL CAQUETA</t>
  </si>
  <si>
    <t>contabilidad@casanare.gov.co</t>
  </si>
  <si>
    <t>DEPARTAMENTO DE CASANARE</t>
  </si>
  <si>
    <t>contabilidad8@alcaldianeiva.gov.co</t>
  </si>
  <si>
    <t>MUNICIPIO DE NEIVA</t>
  </si>
  <si>
    <t>jesuscadena@int.gobernar.gov.co</t>
  </si>
  <si>
    <t>DEPARTAMENTO DE NARIÑO</t>
  </si>
  <si>
    <t>gsantana@amazonas.gov.co</t>
  </si>
  <si>
    <t>DEPARTAMENTO DEL AMAZONAS</t>
  </si>
  <si>
    <t>contabilidad@shd.gov.co</t>
  </si>
  <si>
    <t>BOGOTA DISTRITO CAPITAL</t>
  </si>
  <si>
    <t>contabilidadguainia@hotmail.com</t>
  </si>
  <si>
    <t>DEPARTAMENTO DE GUAINIA</t>
  </si>
  <si>
    <t>contador@sogamoso-boyaca.gov.co</t>
  </si>
  <si>
    <t>SOGAMOSO - BOYACA</t>
  </si>
  <si>
    <t>contabilidad@santamarta.gov.co</t>
  </si>
  <si>
    <t>DISTRITO TURISTICO DE SANTA MA</t>
  </si>
  <si>
    <t>hacienda@Pasto.gov.co</t>
  </si>
  <si>
    <t>PASTO NARINO</t>
  </si>
  <si>
    <t>aleydaparra@hotmail.com</t>
  </si>
  <si>
    <t>TUMACO - NARINO</t>
  </si>
  <si>
    <t>contabilidad@itagui.gov.co</t>
  </si>
  <si>
    <t>ITAGUI - ANTIOQUIA</t>
  </si>
  <si>
    <t>contabilidad@alcaldiadecartagena.gov.co</t>
  </si>
  <si>
    <t>DISTRITO TURISTICO DE CARTAGEN</t>
  </si>
  <si>
    <t>aliciadiazsilva@yahoo.com</t>
  </si>
  <si>
    <t>GIRON SANTANDER</t>
  </si>
  <si>
    <t>asincelejo@hotmail.com</t>
  </si>
  <si>
    <t>SINCELEJO SUCRE</t>
  </si>
  <si>
    <t>maligo76@yahoo.com</t>
  </si>
  <si>
    <t>DOSQUEBRADAS  RISARALDA</t>
  </si>
  <si>
    <t>sec.hacienda@alcaldiadeibague.gov.co</t>
  </si>
  <si>
    <t>IBAGUE - TOLIMA</t>
  </si>
  <si>
    <t>alcaldia@popayan.gov.co</t>
  </si>
  <si>
    <t>POPAYAN - CAUCA</t>
  </si>
  <si>
    <t>pvargas@pereira.gov.co</t>
  </si>
  <si>
    <t>PEREIRA</t>
  </si>
  <si>
    <t>bjsuarez@envigado.gov.co</t>
  </si>
  <si>
    <t>ENVIGADO</t>
  </si>
  <si>
    <t>contadoragral@cali.gov.co</t>
  </si>
  <si>
    <t>SANTIAGO DE CALI</t>
  </si>
  <si>
    <t>gobernaciondecordoba1@hotmail.com</t>
  </si>
  <si>
    <t>DEPARTAMENTO DE CÓRDOBA</t>
  </si>
  <si>
    <t>despacho.gobernador@boyaca.gov.co</t>
  </si>
  <si>
    <t>DEPARTAMENTO DE BOYACA</t>
  </si>
  <si>
    <t>lcv1967@yahoo.es</t>
  </si>
  <si>
    <t>CIENAGA - MAGDALENA</t>
  </si>
  <si>
    <t>alcaldia@quibdo-choco.gov.co</t>
  </si>
  <si>
    <t>QUIBDO - CHOCO</t>
  </si>
  <si>
    <t>contabilidad@risaralda.gov.co</t>
  </si>
  <si>
    <t>DEPARTAMENTO DE RISARALDA</t>
  </si>
  <si>
    <t>contabilidad@palmira.gov.co</t>
  </si>
  <si>
    <t>PALMIRA - VALLE DEL CAUCA</t>
  </si>
  <si>
    <t>olga.gil@medellin.gov.co</t>
  </si>
  <si>
    <t>MEDELLIN - ANTIOQUIA</t>
  </si>
  <si>
    <t>contabhda@gobant.gov.co</t>
  </si>
  <si>
    <t>DEPARTAMENTO DE ANTIOQUIA</t>
  </si>
  <si>
    <t>desalcalde@alcaldiamanizales.gov.co</t>
  </si>
  <si>
    <t>MANIZALES - CALDAS</t>
  </si>
  <si>
    <t>vrrodriguez@gobernaciondecaldas.gov.co</t>
  </si>
  <si>
    <t>DEPARTAMENTO DE CALDAS</t>
  </si>
  <si>
    <t>Ceslee1973@yahoo.com</t>
  </si>
  <si>
    <t>SOLEDAD - ATLANTICO</t>
  </si>
  <si>
    <t>gobernador@atlantico.gov.co</t>
  </si>
  <si>
    <t>DEPARTAMENTO DEL ATLANTICO</t>
  </si>
  <si>
    <t>fred0728@yahoo.com</t>
  </si>
  <si>
    <t>DEPARTAMENTO DE VAUPES</t>
  </si>
  <si>
    <t>sechacienda@nortedesantander.gov.co</t>
  </si>
  <si>
    <t>DEPARTAMENTO DE NORTE DE SANTA</t>
  </si>
  <si>
    <t>sauldiaz04@yahoo.com</t>
  </si>
  <si>
    <t>DEPARTAMENTO DE GUAVIARE</t>
  </si>
  <si>
    <t>alcaldiamonteria@yahoo.es</t>
  </si>
  <si>
    <t>MONTERIA - CORDOBA</t>
  </si>
  <si>
    <t>alcaldesa@florencia-caqueta.gov.co</t>
  </si>
  <si>
    <t>FLORENCIA - CAQUETA</t>
  </si>
  <si>
    <t>reinaldovargas1963@yahoo.es</t>
  </si>
  <si>
    <t>CARTAGO - VALLE DEL CAUCA</t>
  </si>
  <si>
    <t>contadurabello@epm.net.co</t>
  </si>
  <si>
    <t>BELLO - ANTIOQUIA</t>
  </si>
  <si>
    <t>contabilidad@bolivar.gov.co</t>
  </si>
  <si>
    <t>DEPARTAMENTO DE BOLIVAR</t>
  </si>
  <si>
    <t>contabilidad@alcaldiabarranquilla.gov.co</t>
  </si>
  <si>
    <t>DISTRITO TURISTICO Y CULTURAL</t>
  </si>
  <si>
    <t>financiera@putumayo.gov.co</t>
  </si>
  <si>
    <t>DEPARTAMENTO DEL PUTUMAYO</t>
  </si>
  <si>
    <t>contab@udistrital.edu.co</t>
  </si>
  <si>
    <t>UNIVERSIDAD DISTRITAL FRANCISC</t>
  </si>
  <si>
    <t>upn@uni.pedagogica.edu.co</t>
  </si>
  <si>
    <t>UNIVERSIDAD PEDAGAOGICA NACION</t>
  </si>
  <si>
    <t>divnacc_nal@.edu.co</t>
  </si>
  <si>
    <t>UNIVERSIDAD NACIONAL DE COLOMB</t>
  </si>
  <si>
    <t>gestioncontable@unicesar.edu.co</t>
  </si>
  <si>
    <t>UNIVERSIDAD POPULAR DEL CESAR</t>
  </si>
  <si>
    <t>olivero.iriarte@unisucre.edu.co</t>
  </si>
  <si>
    <t>UNIVERSIDAD DE SUCRE</t>
  </si>
  <si>
    <t>contabilidad@uniguajira.edu.co</t>
  </si>
  <si>
    <t>UNIVERSIDAD DE LA GUAJIRA</t>
  </si>
  <si>
    <t>enovoa@unillanos.edu.co</t>
  </si>
  <si>
    <t>UNIVERSIDAD DE LOS LLANOS</t>
  </si>
  <si>
    <t>jossa@uceva.edu.co</t>
  </si>
  <si>
    <t xml:space="preserve">UNIVERSIDAD CENTRAL DEL VALLE </t>
  </si>
  <si>
    <t>contabilidad@uptc.edu.co</t>
  </si>
  <si>
    <t>UNIVERSIDAD PEDAGÓGICA Y TECNO</t>
  </si>
  <si>
    <t>colboy7@telecom.com.co</t>
  </si>
  <si>
    <t>COLEGIO DE BOYACA MUNICIPIO DE</t>
  </si>
  <si>
    <t>contabilidad@unimagdalena.edu.co</t>
  </si>
  <si>
    <t>UNIVERSIDAD TECNOLOGICA DEL MA</t>
  </si>
  <si>
    <t>inhvg@hotmail.com</t>
  </si>
  <si>
    <t>INSTITUTO NACIONAL DE FORMACIO</t>
  </si>
  <si>
    <t>utch@utch.edu.co</t>
  </si>
  <si>
    <t>UNIVERSIDAD TECNOLÓGICA DEL CH</t>
  </si>
  <si>
    <t>contabilidad@colmayorcauca.edu.co</t>
  </si>
  <si>
    <t>COLEGIO MAYOR DEL CAUCA</t>
  </si>
  <si>
    <t>mvidal@unicauca.edu.co</t>
  </si>
  <si>
    <t>UNIVERSIDAD DEL CAUCA</t>
  </si>
  <si>
    <t>luzdary@utp.edu.co</t>
  </si>
  <si>
    <t>UNIVERSIDAD TECNOLÓGICA DE PER</t>
  </si>
  <si>
    <t>contabilidad@guadalajaradebuga-valle.gov.co</t>
  </si>
  <si>
    <t>BUGA - VALLE DEL CAUCA</t>
  </si>
  <si>
    <t>contabilidad@uniamazonia.edu.co</t>
  </si>
  <si>
    <t>UNIVERSIDAD DE LA AMAZONIA</t>
  </si>
  <si>
    <t>contabilidad@usco.edu.co</t>
  </si>
  <si>
    <t>UNIVERSIDAD SURCOLOMBIANA DE N</t>
  </si>
  <si>
    <t>planeacion@ns.unicordoba.edu.co</t>
  </si>
  <si>
    <t>UNIVERSIDAD DE CÓRDOBA</t>
  </si>
  <si>
    <t>aportesbpp@une.net.co</t>
  </si>
  <si>
    <t>BIBLIOTECA PUBLICA PILOTO DE M</t>
  </si>
  <si>
    <t>contabilidad@colmayor.edu.co</t>
  </si>
  <si>
    <t>COLEGIO MAYOR DE ANTIOQUIA</t>
  </si>
  <si>
    <t>mmarulan@arhuaco.udea.edu.co</t>
  </si>
  <si>
    <t>UNIVERSIDAD DE ANTIOQUIA</t>
  </si>
  <si>
    <t>contabilidad@iescinoc.edu.co</t>
  </si>
  <si>
    <t>COLEGIO INTEGRADO NACIONAL ORI</t>
  </si>
  <si>
    <t>contabil@ucaldas.edu.co</t>
  </si>
  <si>
    <t>UNIVERSIDAD DE CALDAS</t>
  </si>
  <si>
    <t>jblancogiraldo@yahoo.com</t>
  </si>
  <si>
    <t>CONSERVATORIO DE MUSICA DEL TO</t>
  </si>
  <si>
    <t>jairocontador@latinmail.com</t>
  </si>
  <si>
    <t>UNIVERSIDAD DEL TOLIMA</t>
  </si>
  <si>
    <t>jcquiroz11@hotmail.com</t>
  </si>
  <si>
    <t>UNIVERSIDAD DE CUNDINAMARCA</t>
  </si>
  <si>
    <t>seccontabi@unipamplona.edu.co</t>
  </si>
  <si>
    <t>UNIVERSIDAD DE PAMPLONA</t>
  </si>
  <si>
    <t>rectoria@ufps.edu.co</t>
  </si>
  <si>
    <t>UNIVERSIDAD FRANCISCO DE PAULA</t>
  </si>
  <si>
    <t>rodolforondon@yahoo.com</t>
  </si>
  <si>
    <t>UNIVERSIDAD DE CARTAGENA</t>
  </si>
  <si>
    <t>alexacol@univalle.edu.co</t>
  </si>
  <si>
    <t>UNIVERSIDAD DEL VALLE</t>
  </si>
  <si>
    <t>uiscontabilidad@hotmail.com</t>
  </si>
  <si>
    <t>UNIVERSIDAD INDUSTRIAL DE SANT</t>
  </si>
  <si>
    <t>rector@uniatlantico.edu.co</t>
  </si>
  <si>
    <t>UNIVERSIDAD DEL ATLANTICO</t>
  </si>
  <si>
    <t>rector@uniquindio.edu.co</t>
  </si>
  <si>
    <t>UNIVERSIDAD DEL QUINDIO</t>
  </si>
  <si>
    <t>wmontana@fiduprevisora.com.co</t>
  </si>
  <si>
    <t>SOCIEDAD FIDUCIARIA LA PREVISO</t>
  </si>
  <si>
    <t>jorge.aldana@unad.edu.co</t>
  </si>
  <si>
    <t>UNIVERSIDAD NACIONAL ABIERTA Y</t>
  </si>
  <si>
    <t>info@unipacifico.edu.co</t>
  </si>
  <si>
    <t>UNIVERSIDAD DEL PACIFICO</t>
  </si>
  <si>
    <t>mail@itp.edu.co</t>
  </si>
  <si>
    <t>INSTITUTO TECNOLOGICO DEL PUTU</t>
  </si>
  <si>
    <t>contumng@umng.edu.co</t>
  </si>
  <si>
    <t>UNIVERSIDAD MILITAR  NUEVA GRA</t>
  </si>
  <si>
    <t>direccion@ufpso.edu.co</t>
  </si>
  <si>
    <t>financiera@unicolmayor.edu.co</t>
  </si>
  <si>
    <t>UNIVERSIDAD COLEGIO MAYOR DE C</t>
  </si>
  <si>
    <t>instepa@uniweb.net.co</t>
  </si>
  <si>
    <t>INSTITUTO TECNOLOGICO AGRICOLA</t>
  </si>
  <si>
    <t>contabilidad@udenar.edu.co</t>
  </si>
  <si>
    <t>UNIVERSIDAD DE NARIÑO</t>
  </si>
  <si>
    <t>542303                  Para gastos de funcionamiento</t>
  </si>
  <si>
    <t xml:space="preserve">542302                     Para proyectos de inversión  </t>
  </si>
  <si>
    <t>542301                               Para pago de pensiones y/o cesantias</t>
  </si>
  <si>
    <t>542302              Para proyectos de inversión</t>
  </si>
  <si>
    <t>DIRECCION</t>
  </si>
  <si>
    <t>TERCERO</t>
  </si>
  <si>
    <t>CODIGO CONTADURIA</t>
  </si>
  <si>
    <t>NIT</t>
  </si>
  <si>
    <t>SALDOS A 31 DE DICIEMBRE DEL 2009</t>
  </si>
  <si>
    <t>MOVIMIENTOS DE DICIEMBRE</t>
  </si>
  <si>
    <t>SALDOS A 30 DE NOVIEMBRE DEL 2009</t>
  </si>
  <si>
    <t>MOVIMIENTOS DE NOVIEMBRE</t>
  </si>
  <si>
    <t>SALDOS A 31 DE OCTUBRE DEL 2009</t>
  </si>
  <si>
    <t>MOVIMIENTOS DE OCTUBRE</t>
  </si>
  <si>
    <t>SALDOS A 30 DE SEPTIEMBRE DEL 2009</t>
  </si>
  <si>
    <t>MOVIMIENTOS DE SEPTIEMBRE</t>
  </si>
  <si>
    <t>SALDOS A 31 DE AGOSTO DEL 2009</t>
  </si>
  <si>
    <t>MOVIMIENTOS DE AGOSTO</t>
  </si>
  <si>
    <t>SALDOS A 31 DE JULIO DEL 2009</t>
  </si>
  <si>
    <t>MOVIMIENTOS DE JULIO</t>
  </si>
  <si>
    <t>SALDOS A 30 DE JUNIO DEL 2009</t>
  </si>
  <si>
    <t>MOVIMIENTOS DE JUNIO</t>
  </si>
  <si>
    <t>SALDOS A 30 DE MAYO</t>
  </si>
  <si>
    <t>SALDOS DE CUENTAS DEL GASTO - OTRAS TRANSFERENCIAS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</si>
</sst>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[$€-2]* #,##0.00_);_([$€-2]* \(#,##0.00\);_([$€-2]* &quot;-&quot;??_)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172" fontId="1" fillId="0" borderId="0" applyFont="0" applyFill="0" applyBorder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 wrapText="1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52">
      <alignment wrapText="1"/>
      <protection/>
    </xf>
    <xf numFmtId="0" fontId="2" fillId="0" borderId="0" xfId="52" applyFont="1" applyAlignment="1">
      <alignment/>
      <protection/>
    </xf>
    <xf numFmtId="171" fontId="1" fillId="0" borderId="0" xfId="52" applyNumberFormat="1">
      <alignment wrapText="1"/>
      <protection/>
    </xf>
    <xf numFmtId="171" fontId="1" fillId="0" borderId="0" xfId="47" applyAlignment="1">
      <alignment wrapText="1"/>
    </xf>
    <xf numFmtId="171" fontId="2" fillId="16" borderId="10" xfId="52" applyNumberFormat="1" applyFont="1" applyFill="1" applyBorder="1">
      <alignment wrapText="1"/>
      <protection/>
    </xf>
    <xf numFmtId="171" fontId="1" fillId="0" borderId="10" xfId="52" applyNumberFormat="1" applyBorder="1" applyAlignment="1">
      <alignment/>
      <protection/>
    </xf>
    <xf numFmtId="171" fontId="1" fillId="24" borderId="10" xfId="52" applyNumberFormat="1" applyFill="1" applyBorder="1" applyAlignment="1">
      <alignment/>
      <protection/>
    </xf>
    <xf numFmtId="171" fontId="1" fillId="0" borderId="10" xfId="52" applyNumberFormat="1" applyFill="1" applyBorder="1" applyAlignment="1">
      <alignment/>
      <protection/>
    </xf>
    <xf numFmtId="171" fontId="1" fillId="6" borderId="10" xfId="52" applyNumberFormat="1" applyFill="1" applyBorder="1" applyAlignment="1">
      <alignment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10" xfId="52" applyBorder="1">
      <alignment wrapText="1"/>
      <protection/>
    </xf>
    <xf numFmtId="0" fontId="1" fillId="0" borderId="12" xfId="52" applyFill="1" applyBorder="1">
      <alignment wrapText="1"/>
      <protection/>
    </xf>
    <xf numFmtId="0" fontId="1" fillId="0" borderId="13" xfId="52" applyFill="1" applyBorder="1">
      <alignment wrapText="1"/>
      <protection/>
    </xf>
    <xf numFmtId="1" fontId="1" fillId="0" borderId="10" xfId="52" applyNumberFormat="1" applyBorder="1">
      <alignment wrapText="1"/>
      <protection/>
    </xf>
    <xf numFmtId="171" fontId="1" fillId="24" borderId="10" xfId="47" applyFill="1" applyBorder="1" applyAlignment="1">
      <alignment/>
    </xf>
    <xf numFmtId="0" fontId="2" fillId="0" borderId="0" xfId="52" applyFont="1" applyAlignment="1">
      <alignment horizontal="center" vertical="center" wrapText="1"/>
      <protection/>
    </xf>
    <xf numFmtId="0" fontId="2" fillId="16" borderId="10" xfId="52" applyFont="1" applyFill="1" applyBorder="1" applyAlignment="1">
      <alignment horizontal="center" vertical="center" wrapText="1"/>
      <protection/>
    </xf>
    <xf numFmtId="0" fontId="2" fillId="24" borderId="10" xfId="52" applyFont="1" applyFill="1" applyBorder="1" applyAlignment="1">
      <alignment horizontal="center" vertical="center" wrapText="1"/>
      <protection/>
    </xf>
    <xf numFmtId="1" fontId="1" fillId="0" borderId="0" xfId="52" applyNumberFormat="1">
      <alignment wrapText="1"/>
      <protection/>
    </xf>
    <xf numFmtId="0" fontId="3" fillId="0" borderId="0" xfId="52" applyFont="1" applyAlignment="1">
      <alignment/>
      <protection/>
    </xf>
    <xf numFmtId="0" fontId="2" fillId="24" borderId="10" xfId="52" applyFont="1" applyFill="1" applyBorder="1" applyAlignment="1">
      <alignment horizontal="center" wrapText="1"/>
      <protection/>
    </xf>
    <xf numFmtId="0" fontId="2" fillId="16" borderId="10" xfId="52" applyFont="1" applyFill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W109"/>
  <sheetViews>
    <sheetView tabSelected="1" zoomScalePageLayoutView="0" workbookViewId="0" topLeftCell="AP1">
      <selection activeCell="AR93" sqref="AR93"/>
    </sheetView>
  </sheetViews>
  <sheetFormatPr defaultColWidth="11.421875" defaultRowHeight="15"/>
  <cols>
    <col min="1" max="1" width="15.00390625" style="1" customWidth="1"/>
    <col min="2" max="2" width="15.8515625" style="1" customWidth="1"/>
    <col min="3" max="3" width="52.140625" style="1" customWidth="1"/>
    <col min="4" max="4" width="39.140625" style="1" customWidth="1"/>
    <col min="5" max="5" width="27.7109375" style="1" customWidth="1"/>
    <col min="6" max="6" width="17.28125" style="1" customWidth="1"/>
    <col min="7" max="7" width="19.8515625" style="1" customWidth="1"/>
    <col min="8" max="8" width="23.8515625" style="1" customWidth="1"/>
    <col min="9" max="9" width="17.28125" style="1" customWidth="1"/>
    <col min="10" max="10" width="19.8515625" style="1" customWidth="1"/>
    <col min="11" max="11" width="22.57421875" style="1" customWidth="1"/>
    <col min="12" max="12" width="17.28125" style="1" customWidth="1"/>
    <col min="13" max="13" width="19.8515625" style="1" customWidth="1"/>
    <col min="14" max="14" width="23.8515625" style="1" customWidth="1"/>
    <col min="15" max="15" width="17.28125" style="1" customWidth="1"/>
    <col min="16" max="16" width="19.8515625" style="1" customWidth="1"/>
    <col min="17" max="17" width="22.57421875" style="1" customWidth="1"/>
    <col min="18" max="18" width="17.28125" style="1" customWidth="1"/>
    <col min="19" max="19" width="19.8515625" style="1" customWidth="1"/>
    <col min="20" max="20" width="23.8515625" style="1" customWidth="1"/>
    <col min="21" max="21" width="17.28125" style="1" customWidth="1"/>
    <col min="22" max="22" width="19.8515625" style="1" customWidth="1"/>
    <col min="23" max="23" width="22.57421875" style="1" customWidth="1"/>
    <col min="24" max="24" width="22.00390625" style="1" customWidth="1"/>
    <col min="25" max="25" width="19.8515625" style="1" customWidth="1"/>
    <col min="26" max="26" width="23.8515625" style="1" customWidth="1"/>
    <col min="27" max="27" width="17.28125" style="1" customWidth="1"/>
    <col min="28" max="28" width="19.8515625" style="1" customWidth="1"/>
    <col min="29" max="29" width="22.57421875" style="1" customWidth="1"/>
    <col min="30" max="30" width="22.00390625" style="1" customWidth="1"/>
    <col min="31" max="31" width="19.8515625" style="1" customWidth="1"/>
    <col min="32" max="32" width="23.8515625" style="1" customWidth="1"/>
    <col min="33" max="33" width="17.28125" style="1" customWidth="1"/>
    <col min="34" max="34" width="19.8515625" style="1" customWidth="1"/>
    <col min="35" max="35" width="22.57421875" style="1" customWidth="1"/>
    <col min="36" max="36" width="22.00390625" style="1" customWidth="1"/>
    <col min="37" max="37" width="19.8515625" style="1" customWidth="1"/>
    <col min="38" max="38" width="23.8515625" style="1" customWidth="1"/>
    <col min="39" max="39" width="17.28125" style="1" customWidth="1"/>
    <col min="40" max="40" width="19.8515625" style="1" customWidth="1"/>
    <col min="41" max="41" width="22.57421875" style="1" customWidth="1"/>
    <col min="42" max="42" width="22.00390625" style="1" customWidth="1"/>
    <col min="43" max="43" width="19.8515625" style="1" customWidth="1"/>
    <col min="44" max="44" width="23.8515625" style="1" customWidth="1"/>
    <col min="45" max="45" width="22.7109375" style="1" customWidth="1"/>
    <col min="46" max="46" width="19.8515625" style="1" customWidth="1"/>
    <col min="47" max="47" width="22.57421875" style="1" customWidth="1"/>
    <col min="48" max="48" width="22.00390625" style="1" customWidth="1"/>
    <col min="49" max="49" width="19.8515625" style="1" customWidth="1"/>
    <col min="50" max="16384" width="11.421875" style="1" customWidth="1"/>
  </cols>
  <sheetData>
    <row r="2" s="21" customFormat="1" ht="18">
      <c r="A2" s="21" t="s">
        <v>222</v>
      </c>
    </row>
    <row r="3" spans="1:2" ht="12.75">
      <c r="A3" s="20"/>
      <c r="B3" s="20"/>
    </row>
    <row r="4" spans="5:49" ht="12.75">
      <c r="E4" s="23" t="s">
        <v>221</v>
      </c>
      <c r="F4" s="23"/>
      <c r="G4" s="23"/>
      <c r="H4" s="22" t="s">
        <v>220</v>
      </c>
      <c r="I4" s="22"/>
      <c r="J4" s="22"/>
      <c r="K4" s="23" t="s">
        <v>219</v>
      </c>
      <c r="L4" s="23"/>
      <c r="M4" s="23"/>
      <c r="N4" s="22" t="s">
        <v>218</v>
      </c>
      <c r="O4" s="22"/>
      <c r="P4" s="22"/>
      <c r="Q4" s="23" t="s">
        <v>217</v>
      </c>
      <c r="R4" s="23"/>
      <c r="S4" s="23"/>
      <c r="T4" s="22" t="s">
        <v>216</v>
      </c>
      <c r="U4" s="22"/>
      <c r="V4" s="22"/>
      <c r="W4" s="23" t="s">
        <v>215</v>
      </c>
      <c r="X4" s="23"/>
      <c r="Y4" s="23"/>
      <c r="Z4" s="22" t="s">
        <v>214</v>
      </c>
      <c r="AA4" s="22"/>
      <c r="AB4" s="22"/>
      <c r="AC4" s="23" t="s">
        <v>213</v>
      </c>
      <c r="AD4" s="23"/>
      <c r="AE4" s="23"/>
      <c r="AF4" s="22" t="s">
        <v>212</v>
      </c>
      <c r="AG4" s="22"/>
      <c r="AH4" s="22"/>
      <c r="AI4" s="23" t="s">
        <v>211</v>
      </c>
      <c r="AJ4" s="23"/>
      <c r="AK4" s="23"/>
      <c r="AL4" s="22" t="s">
        <v>210</v>
      </c>
      <c r="AM4" s="22"/>
      <c r="AN4" s="22"/>
      <c r="AO4" s="23" t="s">
        <v>209</v>
      </c>
      <c r="AP4" s="23"/>
      <c r="AQ4" s="23"/>
      <c r="AR4" s="22" t="s">
        <v>208</v>
      </c>
      <c r="AS4" s="22"/>
      <c r="AT4" s="22"/>
      <c r="AU4" s="23" t="s">
        <v>207</v>
      </c>
      <c r="AV4" s="23"/>
      <c r="AW4" s="23"/>
    </row>
    <row r="5" spans="1:49" s="17" customFormat="1" ht="40.5" customHeight="1">
      <c r="A5" s="18" t="s">
        <v>206</v>
      </c>
      <c r="B5" s="18" t="s">
        <v>205</v>
      </c>
      <c r="C5" s="18" t="s">
        <v>204</v>
      </c>
      <c r="D5" s="18" t="s">
        <v>203</v>
      </c>
      <c r="E5" s="18" t="s">
        <v>201</v>
      </c>
      <c r="F5" s="18" t="s">
        <v>202</v>
      </c>
      <c r="G5" s="18" t="s">
        <v>199</v>
      </c>
      <c r="H5" s="19" t="s">
        <v>201</v>
      </c>
      <c r="I5" s="19" t="s">
        <v>202</v>
      </c>
      <c r="J5" s="19" t="s">
        <v>199</v>
      </c>
      <c r="K5" s="18" t="s">
        <v>201</v>
      </c>
      <c r="L5" s="18" t="s">
        <v>202</v>
      </c>
      <c r="M5" s="18" t="s">
        <v>199</v>
      </c>
      <c r="N5" s="19" t="s">
        <v>201</v>
      </c>
      <c r="O5" s="19" t="s">
        <v>202</v>
      </c>
      <c r="P5" s="19" t="s">
        <v>199</v>
      </c>
      <c r="Q5" s="18" t="s">
        <v>201</v>
      </c>
      <c r="R5" s="18" t="s">
        <v>202</v>
      </c>
      <c r="S5" s="18" t="s">
        <v>199</v>
      </c>
      <c r="T5" s="19" t="s">
        <v>201</v>
      </c>
      <c r="U5" s="19" t="s">
        <v>202</v>
      </c>
      <c r="V5" s="19" t="s">
        <v>199</v>
      </c>
      <c r="W5" s="18" t="s">
        <v>201</v>
      </c>
      <c r="X5" s="18" t="s">
        <v>200</v>
      </c>
      <c r="Y5" s="18" t="s">
        <v>199</v>
      </c>
      <c r="Z5" s="19" t="s">
        <v>201</v>
      </c>
      <c r="AA5" s="19" t="s">
        <v>202</v>
      </c>
      <c r="AB5" s="19" t="s">
        <v>199</v>
      </c>
      <c r="AC5" s="18" t="s">
        <v>201</v>
      </c>
      <c r="AD5" s="18" t="s">
        <v>200</v>
      </c>
      <c r="AE5" s="18" t="s">
        <v>199</v>
      </c>
      <c r="AF5" s="19" t="s">
        <v>201</v>
      </c>
      <c r="AG5" s="19" t="s">
        <v>202</v>
      </c>
      <c r="AH5" s="19" t="s">
        <v>199</v>
      </c>
      <c r="AI5" s="18" t="s">
        <v>201</v>
      </c>
      <c r="AJ5" s="18" t="s">
        <v>200</v>
      </c>
      <c r="AK5" s="18" t="s">
        <v>199</v>
      </c>
      <c r="AL5" s="19" t="s">
        <v>201</v>
      </c>
      <c r="AM5" s="19" t="s">
        <v>202</v>
      </c>
      <c r="AN5" s="19" t="s">
        <v>199</v>
      </c>
      <c r="AO5" s="18" t="s">
        <v>201</v>
      </c>
      <c r="AP5" s="18" t="s">
        <v>200</v>
      </c>
      <c r="AQ5" s="18" t="s">
        <v>199</v>
      </c>
      <c r="AR5" s="19" t="s">
        <v>201</v>
      </c>
      <c r="AS5" s="19" t="s">
        <v>202</v>
      </c>
      <c r="AT5" s="19" t="s">
        <v>199</v>
      </c>
      <c r="AU5" s="18" t="s">
        <v>201</v>
      </c>
      <c r="AV5" s="18" t="s">
        <v>200</v>
      </c>
      <c r="AW5" s="18" t="s">
        <v>199</v>
      </c>
    </row>
    <row r="6" spans="1:49" ht="12.75">
      <c r="A6" s="15">
        <v>8001189541</v>
      </c>
      <c r="B6" s="15">
        <v>124552000</v>
      </c>
      <c r="C6" s="10" t="s">
        <v>198</v>
      </c>
      <c r="D6" s="10" t="s">
        <v>197</v>
      </c>
      <c r="E6" s="8">
        <v>0</v>
      </c>
      <c r="F6" s="8">
        <v>0</v>
      </c>
      <c r="G6" s="8">
        <v>15255580167</v>
      </c>
      <c r="H6" s="7">
        <v>0</v>
      </c>
      <c r="I6" s="7">
        <v>0</v>
      </c>
      <c r="J6" s="7">
        <v>4749572496</v>
      </c>
      <c r="K6" s="6">
        <f aca="true" t="shared" si="0" ref="K6:K37">E6+H6</f>
        <v>0</v>
      </c>
      <c r="L6" s="6">
        <f aca="true" t="shared" si="1" ref="L6:L37">F6+I6</f>
        <v>0</v>
      </c>
      <c r="M6" s="6">
        <f aca="true" t="shared" si="2" ref="M6:M37">G6+J6</f>
        <v>20005152663</v>
      </c>
      <c r="N6" s="7">
        <v>0</v>
      </c>
      <c r="O6" s="7">
        <v>0</v>
      </c>
      <c r="P6" s="7">
        <v>2374786248</v>
      </c>
      <c r="Q6" s="6">
        <f aca="true" t="shared" si="3" ref="Q6:Q37">K6+N6</f>
        <v>0</v>
      </c>
      <c r="R6" s="6">
        <f aca="true" t="shared" si="4" ref="R6:R37">L6+O6</f>
        <v>0</v>
      </c>
      <c r="S6" s="6">
        <f aca="true" t="shared" si="5" ref="S6:S37">M6+P6</f>
        <v>22379938911</v>
      </c>
      <c r="T6" s="7">
        <v>0</v>
      </c>
      <c r="U6" s="7">
        <v>0</v>
      </c>
      <c r="V6" s="7">
        <v>2374786248</v>
      </c>
      <c r="W6" s="6">
        <v>0</v>
      </c>
      <c r="X6" s="6">
        <v>0</v>
      </c>
      <c r="Y6" s="6">
        <v>24754725159</v>
      </c>
      <c r="Z6" s="7">
        <v>0</v>
      </c>
      <c r="AA6" s="7">
        <v>0</v>
      </c>
      <c r="AB6" s="7">
        <v>2374786248</v>
      </c>
      <c r="AC6" s="6">
        <v>0</v>
      </c>
      <c r="AD6" s="6">
        <v>0</v>
      </c>
      <c r="AE6" s="6">
        <v>27129511407</v>
      </c>
      <c r="AF6" s="7">
        <v>0</v>
      </c>
      <c r="AG6" s="7">
        <v>0</v>
      </c>
      <c r="AH6" s="7">
        <v>2374786248</v>
      </c>
      <c r="AI6" s="6">
        <f aca="true" t="shared" si="6" ref="AI6:AI37">AC6+AF6</f>
        <v>0</v>
      </c>
      <c r="AJ6" s="6">
        <f aca="true" t="shared" si="7" ref="AJ6:AJ37">AD6+AG6</f>
        <v>0</v>
      </c>
      <c r="AK6" s="6">
        <f aca="true" t="shared" si="8" ref="AK6:AK37">AE6+AH6</f>
        <v>29504297655</v>
      </c>
      <c r="AL6" s="7">
        <v>0</v>
      </c>
      <c r="AM6" s="7">
        <v>0</v>
      </c>
      <c r="AN6" s="7">
        <v>2374786248</v>
      </c>
      <c r="AO6" s="6">
        <v>0</v>
      </c>
      <c r="AP6" s="6">
        <v>0</v>
      </c>
      <c r="AQ6" s="6">
        <v>31879083903</v>
      </c>
      <c r="AR6" s="7">
        <v>0</v>
      </c>
      <c r="AS6" s="7">
        <v>0</v>
      </c>
      <c r="AT6" s="7">
        <v>9713691732</v>
      </c>
      <c r="AU6" s="6">
        <f aca="true" t="shared" si="9" ref="AU6:AU37">AO6+AR6</f>
        <v>0</v>
      </c>
      <c r="AV6" s="6">
        <f aca="true" t="shared" si="10" ref="AV6:AV37">AP6+AS6</f>
        <v>0</v>
      </c>
      <c r="AW6" s="6">
        <f aca="true" t="shared" si="11" ref="AW6:AW37">AQ6+AT6</f>
        <v>41592775635</v>
      </c>
    </row>
    <row r="7" spans="1:49" ht="12.75">
      <c r="A7" s="15">
        <v>8001240234</v>
      </c>
      <c r="B7" s="15">
        <v>824276000</v>
      </c>
      <c r="C7" s="10" t="s">
        <v>196</v>
      </c>
      <c r="D7" s="10" t="s">
        <v>195</v>
      </c>
      <c r="E7" s="8">
        <v>0</v>
      </c>
      <c r="F7" s="8">
        <v>0</v>
      </c>
      <c r="G7" s="8">
        <v>757492760</v>
      </c>
      <c r="H7" s="7">
        <v>0</v>
      </c>
      <c r="I7" s="7">
        <v>0</v>
      </c>
      <c r="J7" s="7">
        <v>151498552</v>
      </c>
      <c r="K7" s="6">
        <f t="shared" si="0"/>
        <v>0</v>
      </c>
      <c r="L7" s="6">
        <f t="shared" si="1"/>
        <v>0</v>
      </c>
      <c r="M7" s="6">
        <f t="shared" si="2"/>
        <v>908991312</v>
      </c>
      <c r="N7" s="7">
        <v>0</v>
      </c>
      <c r="O7" s="7">
        <v>0</v>
      </c>
      <c r="P7" s="7">
        <v>151498552</v>
      </c>
      <c r="Q7" s="6">
        <f t="shared" si="3"/>
        <v>0</v>
      </c>
      <c r="R7" s="6">
        <f t="shared" si="4"/>
        <v>0</v>
      </c>
      <c r="S7" s="6">
        <f t="shared" si="5"/>
        <v>1060489864</v>
      </c>
      <c r="T7" s="7">
        <v>0</v>
      </c>
      <c r="U7" s="7">
        <v>0</v>
      </c>
      <c r="V7" s="7">
        <v>151498552</v>
      </c>
      <c r="W7" s="6">
        <v>0</v>
      </c>
      <c r="X7" s="6">
        <v>0</v>
      </c>
      <c r="Y7" s="6">
        <v>1211988416</v>
      </c>
      <c r="Z7" s="7">
        <v>0</v>
      </c>
      <c r="AA7" s="7">
        <v>0</v>
      </c>
      <c r="AB7" s="7">
        <v>151498552</v>
      </c>
      <c r="AC7" s="6">
        <v>0</v>
      </c>
      <c r="AD7" s="6">
        <v>0</v>
      </c>
      <c r="AE7" s="6">
        <v>1363486968</v>
      </c>
      <c r="AF7" s="7">
        <v>0</v>
      </c>
      <c r="AG7" s="7">
        <v>0</v>
      </c>
      <c r="AH7" s="7">
        <v>151498552</v>
      </c>
      <c r="AI7" s="6">
        <f t="shared" si="6"/>
        <v>0</v>
      </c>
      <c r="AJ7" s="6">
        <f t="shared" si="7"/>
        <v>0</v>
      </c>
      <c r="AK7" s="6">
        <f t="shared" si="8"/>
        <v>1514985520</v>
      </c>
      <c r="AL7" s="7">
        <v>0</v>
      </c>
      <c r="AM7" s="7">
        <v>0</v>
      </c>
      <c r="AN7" s="7">
        <v>371084219</v>
      </c>
      <c r="AO7" s="6">
        <v>0</v>
      </c>
      <c r="AP7" s="6">
        <v>0</v>
      </c>
      <c r="AQ7" s="6">
        <v>1886069739</v>
      </c>
      <c r="AR7" s="7">
        <v>0</v>
      </c>
      <c r="AS7" s="7">
        <v>0</v>
      </c>
      <c r="AT7" s="7">
        <v>63538474</v>
      </c>
      <c r="AU7" s="6">
        <f t="shared" si="9"/>
        <v>0</v>
      </c>
      <c r="AV7" s="6">
        <f t="shared" si="10"/>
        <v>0</v>
      </c>
      <c r="AW7" s="6">
        <f t="shared" si="11"/>
        <v>1949608213</v>
      </c>
    </row>
    <row r="8" spans="1:49" ht="12.75">
      <c r="A8" s="15">
        <v>8001448299</v>
      </c>
      <c r="B8" s="15">
        <v>821400000</v>
      </c>
      <c r="C8" s="10" t="s">
        <v>194</v>
      </c>
      <c r="D8" s="10" t="s">
        <v>193</v>
      </c>
      <c r="E8" s="8">
        <v>0</v>
      </c>
      <c r="F8" s="8">
        <v>780730610</v>
      </c>
      <c r="G8" s="8">
        <v>4558832702</v>
      </c>
      <c r="H8" s="7">
        <v>0</v>
      </c>
      <c r="I8" s="7">
        <v>0</v>
      </c>
      <c r="J8" s="7">
        <v>1429906240</v>
      </c>
      <c r="K8" s="6">
        <f t="shared" si="0"/>
        <v>0</v>
      </c>
      <c r="L8" s="6">
        <f t="shared" si="1"/>
        <v>780730610</v>
      </c>
      <c r="M8" s="6">
        <f t="shared" si="2"/>
        <v>5988738942</v>
      </c>
      <c r="N8" s="7">
        <v>0</v>
      </c>
      <c r="O8" s="7">
        <v>0</v>
      </c>
      <c r="P8" s="7">
        <v>714953120</v>
      </c>
      <c r="Q8" s="6">
        <f t="shared" si="3"/>
        <v>0</v>
      </c>
      <c r="R8" s="6">
        <f t="shared" si="4"/>
        <v>780730610</v>
      </c>
      <c r="S8" s="6">
        <f t="shared" si="5"/>
        <v>6703692062</v>
      </c>
      <c r="T8" s="7">
        <v>0</v>
      </c>
      <c r="U8" s="7">
        <v>0</v>
      </c>
      <c r="V8" s="7">
        <v>714953120</v>
      </c>
      <c r="W8" s="6">
        <v>0</v>
      </c>
      <c r="X8" s="6">
        <v>780730610</v>
      </c>
      <c r="Y8" s="6">
        <v>7418645182</v>
      </c>
      <c r="Z8" s="7">
        <v>0</v>
      </c>
      <c r="AA8" s="7">
        <v>0</v>
      </c>
      <c r="AB8" s="7">
        <v>714953120</v>
      </c>
      <c r="AC8" s="6">
        <v>0</v>
      </c>
      <c r="AD8" s="6">
        <v>780730610</v>
      </c>
      <c r="AE8" s="6">
        <v>8133598302</v>
      </c>
      <c r="AF8" s="7">
        <v>0</v>
      </c>
      <c r="AG8" s="7">
        <v>0</v>
      </c>
      <c r="AH8" s="7">
        <v>714953120</v>
      </c>
      <c r="AI8" s="6">
        <f t="shared" si="6"/>
        <v>0</v>
      </c>
      <c r="AJ8" s="6">
        <f t="shared" si="7"/>
        <v>780730610</v>
      </c>
      <c r="AK8" s="6">
        <f t="shared" si="8"/>
        <v>8848551422</v>
      </c>
      <c r="AL8" s="7">
        <v>0</v>
      </c>
      <c r="AM8" s="7">
        <v>0</v>
      </c>
      <c r="AN8" s="7">
        <v>714953120</v>
      </c>
      <c r="AO8" s="6">
        <v>0</v>
      </c>
      <c r="AP8" s="6">
        <v>780730610</v>
      </c>
      <c r="AQ8" s="6">
        <v>9563504542</v>
      </c>
      <c r="AR8" s="7">
        <v>0</v>
      </c>
      <c r="AS8" s="7">
        <v>0</v>
      </c>
      <c r="AT8" s="7">
        <v>3452610968</v>
      </c>
      <c r="AU8" s="6">
        <f t="shared" si="9"/>
        <v>0</v>
      </c>
      <c r="AV8" s="6">
        <f t="shared" si="10"/>
        <v>780730610</v>
      </c>
      <c r="AW8" s="6">
        <f t="shared" si="11"/>
        <v>13016115510</v>
      </c>
    </row>
    <row r="9" spans="1:49" ht="12.75">
      <c r="A9" s="15">
        <v>8001631300</v>
      </c>
      <c r="B9" s="15">
        <v>129254000</v>
      </c>
      <c r="C9" s="10" t="s">
        <v>171</v>
      </c>
      <c r="D9" s="10" t="s">
        <v>192</v>
      </c>
      <c r="E9" s="8">
        <v>0</v>
      </c>
      <c r="F9" s="8">
        <v>0</v>
      </c>
      <c r="G9" s="8">
        <v>2365901783</v>
      </c>
      <c r="H9" s="7">
        <v>0</v>
      </c>
      <c r="I9" s="7">
        <v>0</v>
      </c>
      <c r="J9" s="7">
        <v>749003554</v>
      </c>
      <c r="K9" s="6">
        <f t="shared" si="0"/>
        <v>0</v>
      </c>
      <c r="L9" s="6">
        <f t="shared" si="1"/>
        <v>0</v>
      </c>
      <c r="M9" s="6">
        <f t="shared" si="2"/>
        <v>3114905337</v>
      </c>
      <c r="N9" s="7">
        <v>0</v>
      </c>
      <c r="O9" s="7">
        <v>0</v>
      </c>
      <c r="P9" s="7">
        <v>374501777</v>
      </c>
      <c r="Q9" s="6">
        <f t="shared" si="3"/>
        <v>0</v>
      </c>
      <c r="R9" s="6">
        <f t="shared" si="4"/>
        <v>0</v>
      </c>
      <c r="S9" s="6">
        <f t="shared" si="5"/>
        <v>3489407114</v>
      </c>
      <c r="T9" s="7">
        <v>0</v>
      </c>
      <c r="U9" s="7">
        <v>0</v>
      </c>
      <c r="V9" s="7">
        <v>374501777</v>
      </c>
      <c r="W9" s="6">
        <v>0</v>
      </c>
      <c r="X9" s="6">
        <v>0</v>
      </c>
      <c r="Y9" s="6">
        <v>3863908891</v>
      </c>
      <c r="Z9" s="7">
        <v>0</v>
      </c>
      <c r="AA9" s="7">
        <v>0</v>
      </c>
      <c r="AB9" s="7">
        <v>374501777</v>
      </c>
      <c r="AC9" s="6">
        <v>0</v>
      </c>
      <c r="AD9" s="6">
        <v>0</v>
      </c>
      <c r="AE9" s="6">
        <v>4238410668</v>
      </c>
      <c r="AF9" s="7">
        <v>0</v>
      </c>
      <c r="AG9" s="7">
        <v>0</v>
      </c>
      <c r="AH9" s="7">
        <v>374501777</v>
      </c>
      <c r="AI9" s="6">
        <f t="shared" si="6"/>
        <v>0</v>
      </c>
      <c r="AJ9" s="6">
        <f t="shared" si="7"/>
        <v>0</v>
      </c>
      <c r="AK9" s="6">
        <f t="shared" si="8"/>
        <v>4612912445</v>
      </c>
      <c r="AL9" s="7">
        <v>0</v>
      </c>
      <c r="AM9" s="7">
        <v>0</v>
      </c>
      <c r="AN9" s="7">
        <v>374501777</v>
      </c>
      <c r="AO9" s="6">
        <v>0</v>
      </c>
      <c r="AP9" s="6">
        <v>0</v>
      </c>
      <c r="AQ9" s="6">
        <v>4987414222</v>
      </c>
      <c r="AR9" s="7">
        <v>0</v>
      </c>
      <c r="AS9" s="7">
        <v>0</v>
      </c>
      <c r="AT9" s="7">
        <v>2084036395</v>
      </c>
      <c r="AU9" s="6">
        <f t="shared" si="9"/>
        <v>0</v>
      </c>
      <c r="AV9" s="6">
        <f t="shared" si="10"/>
        <v>0</v>
      </c>
      <c r="AW9" s="6">
        <f t="shared" si="11"/>
        <v>7071450617</v>
      </c>
    </row>
    <row r="10" spans="1:49" ht="12.75">
      <c r="A10" s="15">
        <v>8002253408</v>
      </c>
      <c r="B10" s="15">
        <v>821700000</v>
      </c>
      <c r="C10" s="10" t="s">
        <v>191</v>
      </c>
      <c r="D10" s="10" t="s">
        <v>190</v>
      </c>
      <c r="E10" s="8">
        <v>0</v>
      </c>
      <c r="F10" s="8">
        <v>0</v>
      </c>
      <c r="G10" s="8">
        <v>2218888553</v>
      </c>
      <c r="H10" s="7">
        <v>0</v>
      </c>
      <c r="I10" s="7">
        <v>0</v>
      </c>
      <c r="J10" s="7">
        <v>694711094</v>
      </c>
      <c r="K10" s="6">
        <f t="shared" si="0"/>
        <v>0</v>
      </c>
      <c r="L10" s="6">
        <f t="shared" si="1"/>
        <v>0</v>
      </c>
      <c r="M10" s="6">
        <f t="shared" si="2"/>
        <v>2913599647</v>
      </c>
      <c r="N10" s="7">
        <v>0</v>
      </c>
      <c r="O10" s="7">
        <v>0</v>
      </c>
      <c r="P10" s="7">
        <v>347355547</v>
      </c>
      <c r="Q10" s="6">
        <f t="shared" si="3"/>
        <v>0</v>
      </c>
      <c r="R10" s="6">
        <f t="shared" si="4"/>
        <v>0</v>
      </c>
      <c r="S10" s="6">
        <f t="shared" si="5"/>
        <v>3260955194</v>
      </c>
      <c r="T10" s="7">
        <v>0</v>
      </c>
      <c r="U10" s="7">
        <v>0</v>
      </c>
      <c r="V10" s="7">
        <v>347355547</v>
      </c>
      <c r="W10" s="6">
        <v>0</v>
      </c>
      <c r="X10" s="6">
        <v>0</v>
      </c>
      <c r="Y10" s="6">
        <v>3608310741</v>
      </c>
      <c r="Z10" s="7">
        <v>0</v>
      </c>
      <c r="AA10" s="7">
        <v>0</v>
      </c>
      <c r="AB10" s="7">
        <v>347355547</v>
      </c>
      <c r="AC10" s="6">
        <v>0</v>
      </c>
      <c r="AD10" s="6">
        <v>0</v>
      </c>
      <c r="AE10" s="6">
        <v>3955666288</v>
      </c>
      <c r="AF10" s="7">
        <v>0</v>
      </c>
      <c r="AG10" s="7">
        <v>0</v>
      </c>
      <c r="AH10" s="7">
        <v>347355547</v>
      </c>
      <c r="AI10" s="6">
        <f t="shared" si="6"/>
        <v>0</v>
      </c>
      <c r="AJ10" s="6">
        <f t="shared" si="7"/>
        <v>0</v>
      </c>
      <c r="AK10" s="6">
        <f t="shared" si="8"/>
        <v>4303021835</v>
      </c>
      <c r="AL10" s="7">
        <v>0</v>
      </c>
      <c r="AM10" s="7">
        <v>0</v>
      </c>
      <c r="AN10" s="7">
        <v>357066108</v>
      </c>
      <c r="AO10" s="6">
        <v>0</v>
      </c>
      <c r="AP10" s="6">
        <v>0</v>
      </c>
      <c r="AQ10" s="6">
        <v>4660087943</v>
      </c>
      <c r="AR10" s="7">
        <v>0</v>
      </c>
      <c r="AS10" s="7">
        <v>0</v>
      </c>
      <c r="AT10" s="7">
        <v>3127670137</v>
      </c>
      <c r="AU10" s="6">
        <f t="shared" si="9"/>
        <v>0</v>
      </c>
      <c r="AV10" s="6">
        <f t="shared" si="10"/>
        <v>0</v>
      </c>
      <c r="AW10" s="6">
        <f t="shared" si="11"/>
        <v>7787758080</v>
      </c>
    </row>
    <row r="11" spans="1:49" ht="12.75">
      <c r="A11" s="15">
        <v>8002479401</v>
      </c>
      <c r="B11" s="15">
        <v>824086000</v>
      </c>
      <c r="C11" s="10" t="s">
        <v>189</v>
      </c>
      <c r="D11" s="10" t="s">
        <v>188</v>
      </c>
      <c r="E11" s="8">
        <v>0</v>
      </c>
      <c r="F11" s="8">
        <v>0</v>
      </c>
      <c r="G11" s="8">
        <v>541947900</v>
      </c>
      <c r="H11" s="7">
        <v>0</v>
      </c>
      <c r="I11" s="7">
        <v>0</v>
      </c>
      <c r="J11" s="7">
        <v>108389580</v>
      </c>
      <c r="K11" s="6">
        <f t="shared" si="0"/>
        <v>0</v>
      </c>
      <c r="L11" s="6">
        <f t="shared" si="1"/>
        <v>0</v>
      </c>
      <c r="M11" s="6">
        <f t="shared" si="2"/>
        <v>650337480</v>
      </c>
      <c r="N11" s="7">
        <v>0</v>
      </c>
      <c r="O11" s="7">
        <v>0</v>
      </c>
      <c r="P11" s="7">
        <v>108389580</v>
      </c>
      <c r="Q11" s="6">
        <f t="shared" si="3"/>
        <v>0</v>
      </c>
      <c r="R11" s="6">
        <f t="shared" si="4"/>
        <v>0</v>
      </c>
      <c r="S11" s="6">
        <f t="shared" si="5"/>
        <v>758727060</v>
      </c>
      <c r="T11" s="7">
        <v>0</v>
      </c>
      <c r="U11" s="7">
        <v>0</v>
      </c>
      <c r="V11" s="7">
        <v>108389580</v>
      </c>
      <c r="W11" s="6">
        <v>0</v>
      </c>
      <c r="X11" s="6">
        <v>0</v>
      </c>
      <c r="Y11" s="6">
        <v>867116640</v>
      </c>
      <c r="Z11" s="7">
        <v>0</v>
      </c>
      <c r="AA11" s="7">
        <v>0</v>
      </c>
      <c r="AB11" s="7">
        <v>108389580</v>
      </c>
      <c r="AC11" s="6">
        <v>0</v>
      </c>
      <c r="AD11" s="6">
        <v>0</v>
      </c>
      <c r="AE11" s="6">
        <v>975506220</v>
      </c>
      <c r="AF11" s="7">
        <v>0</v>
      </c>
      <c r="AG11" s="7">
        <v>0</v>
      </c>
      <c r="AH11" s="7">
        <v>108389580</v>
      </c>
      <c r="AI11" s="6">
        <f t="shared" si="6"/>
        <v>0</v>
      </c>
      <c r="AJ11" s="6">
        <f t="shared" si="7"/>
        <v>0</v>
      </c>
      <c r="AK11" s="6">
        <f t="shared" si="8"/>
        <v>1083895800</v>
      </c>
      <c r="AL11" s="7">
        <v>0</v>
      </c>
      <c r="AM11" s="7">
        <v>0</v>
      </c>
      <c r="AN11" s="7">
        <v>265492067</v>
      </c>
      <c r="AO11" s="6">
        <v>0</v>
      </c>
      <c r="AP11" s="6">
        <v>0</v>
      </c>
      <c r="AQ11" s="6">
        <v>1349387867</v>
      </c>
      <c r="AR11" s="7">
        <v>0</v>
      </c>
      <c r="AS11" s="7">
        <v>0</v>
      </c>
      <c r="AT11" s="7">
        <v>0</v>
      </c>
      <c r="AU11" s="6">
        <f t="shared" si="9"/>
        <v>0</v>
      </c>
      <c r="AV11" s="6">
        <f t="shared" si="10"/>
        <v>0</v>
      </c>
      <c r="AW11" s="6">
        <f t="shared" si="11"/>
        <v>1349387867</v>
      </c>
    </row>
    <row r="12" spans="1:49" ht="12.75">
      <c r="A12" s="15">
        <v>8350003004</v>
      </c>
      <c r="B12" s="15">
        <v>826076000</v>
      </c>
      <c r="C12" s="10" t="s">
        <v>187</v>
      </c>
      <c r="D12" s="10" t="s">
        <v>186</v>
      </c>
      <c r="E12" s="8">
        <v>0</v>
      </c>
      <c r="F12" s="8">
        <v>336134953</v>
      </c>
      <c r="G12" s="8">
        <v>3044493746</v>
      </c>
      <c r="H12" s="7">
        <v>0</v>
      </c>
      <c r="I12" s="7">
        <v>0</v>
      </c>
      <c r="J12" s="7">
        <v>795368648</v>
      </c>
      <c r="K12" s="6">
        <f t="shared" si="0"/>
        <v>0</v>
      </c>
      <c r="L12" s="6">
        <f t="shared" si="1"/>
        <v>336134953</v>
      </c>
      <c r="M12" s="6">
        <f t="shared" si="2"/>
        <v>3839862394</v>
      </c>
      <c r="N12" s="7">
        <v>0</v>
      </c>
      <c r="O12" s="7">
        <v>0</v>
      </c>
      <c r="P12" s="7">
        <v>597684324</v>
      </c>
      <c r="Q12" s="6">
        <f t="shared" si="3"/>
        <v>0</v>
      </c>
      <c r="R12" s="6">
        <f t="shared" si="4"/>
        <v>336134953</v>
      </c>
      <c r="S12" s="6">
        <f t="shared" si="5"/>
        <v>4437546718</v>
      </c>
      <c r="T12" s="7">
        <v>0</v>
      </c>
      <c r="U12" s="7">
        <v>0</v>
      </c>
      <c r="V12" s="7">
        <v>397684324</v>
      </c>
      <c r="W12" s="6">
        <v>0</v>
      </c>
      <c r="X12" s="6">
        <v>336134953</v>
      </c>
      <c r="Y12" s="6">
        <v>4835231042</v>
      </c>
      <c r="Z12" s="7">
        <v>0</v>
      </c>
      <c r="AA12" s="7">
        <v>0</v>
      </c>
      <c r="AB12" s="7">
        <v>1197684324</v>
      </c>
      <c r="AC12" s="6">
        <v>0</v>
      </c>
      <c r="AD12" s="6">
        <v>336134953</v>
      </c>
      <c r="AE12" s="6">
        <v>6032915366</v>
      </c>
      <c r="AF12" s="7">
        <v>0</v>
      </c>
      <c r="AG12" s="7">
        <v>0</v>
      </c>
      <c r="AH12" s="7">
        <v>200000000</v>
      </c>
      <c r="AI12" s="6">
        <f t="shared" si="6"/>
        <v>0</v>
      </c>
      <c r="AJ12" s="6">
        <f t="shared" si="7"/>
        <v>336134953</v>
      </c>
      <c r="AK12" s="6">
        <f t="shared" si="8"/>
        <v>6232915366</v>
      </c>
      <c r="AL12" s="7">
        <v>0</v>
      </c>
      <c r="AM12" s="7">
        <v>0</v>
      </c>
      <c r="AN12" s="7">
        <v>814369755</v>
      </c>
      <c r="AO12" s="6">
        <v>0</v>
      </c>
      <c r="AP12" s="6">
        <v>336134953</v>
      </c>
      <c r="AQ12" s="6">
        <v>7047285121</v>
      </c>
      <c r="AR12" s="7">
        <v>0</v>
      </c>
      <c r="AS12" s="7">
        <v>0</v>
      </c>
      <c r="AT12" s="7">
        <v>464155991</v>
      </c>
      <c r="AU12" s="6">
        <f t="shared" si="9"/>
        <v>0</v>
      </c>
      <c r="AV12" s="6">
        <f t="shared" si="10"/>
        <v>336134953</v>
      </c>
      <c r="AW12" s="6">
        <f t="shared" si="11"/>
        <v>7511441112</v>
      </c>
    </row>
    <row r="13" spans="1:49" ht="12.75">
      <c r="A13" s="15">
        <v>8605127804</v>
      </c>
      <c r="B13" s="15">
        <v>822000000</v>
      </c>
      <c r="C13" s="10" t="s">
        <v>185</v>
      </c>
      <c r="D13" s="10" t="s">
        <v>184</v>
      </c>
      <c r="E13" s="8">
        <v>0</v>
      </c>
      <c r="F13" s="8">
        <v>757424095</v>
      </c>
      <c r="G13" s="8">
        <v>8192477631</v>
      </c>
      <c r="H13" s="7">
        <v>0</v>
      </c>
      <c r="I13" s="7">
        <v>0</v>
      </c>
      <c r="J13" s="7">
        <v>2560652568</v>
      </c>
      <c r="K13" s="6">
        <f t="shared" si="0"/>
        <v>0</v>
      </c>
      <c r="L13" s="6">
        <f t="shared" si="1"/>
        <v>757424095</v>
      </c>
      <c r="M13" s="6">
        <f t="shared" si="2"/>
        <v>10753130199</v>
      </c>
      <c r="N13" s="7">
        <v>0</v>
      </c>
      <c r="O13" s="7">
        <v>0</v>
      </c>
      <c r="P13" s="7">
        <v>1280326284</v>
      </c>
      <c r="Q13" s="6">
        <f t="shared" si="3"/>
        <v>0</v>
      </c>
      <c r="R13" s="6">
        <f t="shared" si="4"/>
        <v>757424095</v>
      </c>
      <c r="S13" s="6">
        <f t="shared" si="5"/>
        <v>12033456483</v>
      </c>
      <c r="T13" s="7">
        <v>0</v>
      </c>
      <c r="U13" s="7">
        <v>0</v>
      </c>
      <c r="V13" s="7">
        <v>1280326284</v>
      </c>
      <c r="W13" s="6">
        <v>0</v>
      </c>
      <c r="X13" s="6">
        <v>757424095</v>
      </c>
      <c r="Y13" s="6">
        <v>13313782767</v>
      </c>
      <c r="Z13" s="7">
        <v>0</v>
      </c>
      <c r="AA13" s="7">
        <v>0</v>
      </c>
      <c r="AB13" s="7">
        <v>1280326284</v>
      </c>
      <c r="AC13" s="6">
        <v>0</v>
      </c>
      <c r="AD13" s="6">
        <v>757424095</v>
      </c>
      <c r="AE13" s="6">
        <v>14594109051</v>
      </c>
      <c r="AF13" s="7">
        <v>0</v>
      </c>
      <c r="AG13" s="7">
        <v>0</v>
      </c>
      <c r="AH13" s="7">
        <v>1280326284</v>
      </c>
      <c r="AI13" s="6">
        <f t="shared" si="6"/>
        <v>0</v>
      </c>
      <c r="AJ13" s="6">
        <f t="shared" si="7"/>
        <v>757424095</v>
      </c>
      <c r="AK13" s="6">
        <f t="shared" si="8"/>
        <v>15874435335</v>
      </c>
      <c r="AL13" s="7">
        <v>0</v>
      </c>
      <c r="AM13" s="7">
        <v>0</v>
      </c>
      <c r="AN13" s="7">
        <v>1280326284</v>
      </c>
      <c r="AO13" s="6">
        <v>0</v>
      </c>
      <c r="AP13" s="6">
        <v>757424095</v>
      </c>
      <c r="AQ13" s="6">
        <v>17154761619</v>
      </c>
      <c r="AR13" s="7">
        <v>0</v>
      </c>
      <c r="AS13" s="7">
        <v>0</v>
      </c>
      <c r="AT13" s="7">
        <v>7659911161</v>
      </c>
      <c r="AU13" s="6">
        <f t="shared" si="9"/>
        <v>0</v>
      </c>
      <c r="AV13" s="6">
        <f t="shared" si="10"/>
        <v>757424095</v>
      </c>
      <c r="AW13" s="6">
        <f t="shared" si="11"/>
        <v>24814672780</v>
      </c>
    </row>
    <row r="14" spans="1:49" ht="12.75">
      <c r="A14" s="15">
        <v>8605251485</v>
      </c>
      <c r="B14" s="15">
        <v>44600000</v>
      </c>
      <c r="C14" s="10" t="s">
        <v>183</v>
      </c>
      <c r="D14" s="10" t="s">
        <v>182</v>
      </c>
      <c r="E14" s="8">
        <v>856415296360</v>
      </c>
      <c r="F14" s="8">
        <v>0</v>
      </c>
      <c r="G14" s="8">
        <v>0</v>
      </c>
      <c r="H14" s="7">
        <v>131283059272</v>
      </c>
      <c r="I14" s="7">
        <v>0</v>
      </c>
      <c r="J14" s="7">
        <v>0</v>
      </c>
      <c r="K14" s="6">
        <f t="shared" si="0"/>
        <v>987698355632</v>
      </c>
      <c r="L14" s="6">
        <f t="shared" si="1"/>
        <v>0</v>
      </c>
      <c r="M14" s="6">
        <f t="shared" si="2"/>
        <v>0</v>
      </c>
      <c r="N14" s="7">
        <v>262566118544</v>
      </c>
      <c r="O14" s="7">
        <v>0</v>
      </c>
      <c r="P14" s="7">
        <v>0</v>
      </c>
      <c r="Q14" s="6">
        <f t="shared" si="3"/>
        <v>1250264474176</v>
      </c>
      <c r="R14" s="6">
        <f t="shared" si="4"/>
        <v>0</v>
      </c>
      <c r="S14" s="6">
        <f t="shared" si="5"/>
        <v>0</v>
      </c>
      <c r="T14" s="7">
        <v>0</v>
      </c>
      <c r="U14" s="7">
        <v>0</v>
      </c>
      <c r="V14" s="7"/>
      <c r="W14" s="6">
        <v>1250264474176</v>
      </c>
      <c r="X14" s="6">
        <v>0</v>
      </c>
      <c r="Y14" s="6">
        <v>0</v>
      </c>
      <c r="Z14" s="7">
        <v>412566118544</v>
      </c>
      <c r="AA14" s="7">
        <v>0</v>
      </c>
      <c r="AB14" s="7">
        <v>0</v>
      </c>
      <c r="AC14" s="6">
        <v>1662830592720</v>
      </c>
      <c r="AD14" s="6">
        <v>0</v>
      </c>
      <c r="AE14" s="6">
        <v>0</v>
      </c>
      <c r="AF14" s="7">
        <v>123343200000</v>
      </c>
      <c r="AG14" s="7">
        <v>0</v>
      </c>
      <c r="AH14" s="7">
        <v>0</v>
      </c>
      <c r="AI14" s="6">
        <f t="shared" si="6"/>
        <v>1786173792720</v>
      </c>
      <c r="AJ14" s="6">
        <f t="shared" si="7"/>
        <v>0</v>
      </c>
      <c r="AK14" s="6">
        <f t="shared" si="8"/>
        <v>0</v>
      </c>
      <c r="AL14" s="7">
        <v>145796391298</v>
      </c>
      <c r="AM14" s="7">
        <v>0</v>
      </c>
      <c r="AN14" s="7">
        <v>0</v>
      </c>
      <c r="AO14" s="6">
        <v>1931970184018</v>
      </c>
      <c r="AP14" s="6">
        <v>0</v>
      </c>
      <c r="AQ14" s="6">
        <v>0</v>
      </c>
      <c r="AR14" s="7">
        <v>134525147785</v>
      </c>
      <c r="AS14" s="7">
        <v>0</v>
      </c>
      <c r="AT14" s="7">
        <v>0</v>
      </c>
      <c r="AU14" s="6">
        <f t="shared" si="9"/>
        <v>2066495331803</v>
      </c>
      <c r="AV14" s="6">
        <f t="shared" si="10"/>
        <v>0</v>
      </c>
      <c r="AW14" s="6">
        <f t="shared" si="11"/>
        <v>0</v>
      </c>
    </row>
    <row r="15" spans="1:49" ht="12.75">
      <c r="A15" s="15">
        <v>8900004328</v>
      </c>
      <c r="B15" s="15">
        <v>126663000</v>
      </c>
      <c r="C15" s="10" t="s">
        <v>181</v>
      </c>
      <c r="D15" s="10" t="s">
        <v>180</v>
      </c>
      <c r="E15" s="8">
        <v>0</v>
      </c>
      <c r="F15" s="8">
        <v>0</v>
      </c>
      <c r="G15" s="8">
        <v>12682806432</v>
      </c>
      <c r="H15" s="7">
        <v>0</v>
      </c>
      <c r="I15" s="7">
        <v>0</v>
      </c>
      <c r="J15" s="7">
        <v>3948581958</v>
      </c>
      <c r="K15" s="6">
        <f t="shared" si="0"/>
        <v>0</v>
      </c>
      <c r="L15" s="6">
        <f t="shared" si="1"/>
        <v>0</v>
      </c>
      <c r="M15" s="6">
        <f t="shared" si="2"/>
        <v>16631388390</v>
      </c>
      <c r="N15" s="7">
        <v>0</v>
      </c>
      <c r="O15" s="7">
        <v>0</v>
      </c>
      <c r="P15" s="7">
        <v>1974290979</v>
      </c>
      <c r="Q15" s="6">
        <f t="shared" si="3"/>
        <v>0</v>
      </c>
      <c r="R15" s="6">
        <f t="shared" si="4"/>
        <v>0</v>
      </c>
      <c r="S15" s="6">
        <f t="shared" si="5"/>
        <v>18605679369</v>
      </c>
      <c r="T15" s="7">
        <v>0</v>
      </c>
      <c r="U15" s="7">
        <v>0</v>
      </c>
      <c r="V15" s="7">
        <v>1974290979</v>
      </c>
      <c r="W15" s="6">
        <v>0</v>
      </c>
      <c r="X15" s="6">
        <v>0</v>
      </c>
      <c r="Y15" s="6">
        <v>20579970348</v>
      </c>
      <c r="Z15" s="7">
        <v>0</v>
      </c>
      <c r="AA15" s="7">
        <v>0</v>
      </c>
      <c r="AB15" s="7">
        <v>1974290979</v>
      </c>
      <c r="AC15" s="6">
        <v>0</v>
      </c>
      <c r="AD15" s="6">
        <v>0</v>
      </c>
      <c r="AE15" s="6">
        <v>22554261327</v>
      </c>
      <c r="AF15" s="7">
        <v>0</v>
      </c>
      <c r="AG15" s="7">
        <v>0</v>
      </c>
      <c r="AH15" s="7">
        <v>1974290979</v>
      </c>
      <c r="AI15" s="6">
        <f t="shared" si="6"/>
        <v>0</v>
      </c>
      <c r="AJ15" s="6">
        <f t="shared" si="7"/>
        <v>0</v>
      </c>
      <c r="AK15" s="6">
        <f t="shared" si="8"/>
        <v>24528552306</v>
      </c>
      <c r="AL15" s="7">
        <v>0</v>
      </c>
      <c r="AM15" s="7">
        <v>0</v>
      </c>
      <c r="AN15" s="7">
        <v>1974290979</v>
      </c>
      <c r="AO15" s="6">
        <v>0</v>
      </c>
      <c r="AP15" s="6">
        <v>0</v>
      </c>
      <c r="AQ15" s="6">
        <v>26502843285</v>
      </c>
      <c r="AR15" s="7">
        <v>0</v>
      </c>
      <c r="AS15" s="7">
        <v>0</v>
      </c>
      <c r="AT15" s="7">
        <v>8795761711</v>
      </c>
      <c r="AU15" s="6">
        <f t="shared" si="9"/>
        <v>0</v>
      </c>
      <c r="AV15" s="6">
        <f t="shared" si="10"/>
        <v>0</v>
      </c>
      <c r="AW15" s="6">
        <f t="shared" si="11"/>
        <v>35298604996</v>
      </c>
    </row>
    <row r="16" spans="1:49" ht="12.75">
      <c r="A16" s="15">
        <v>8901022573</v>
      </c>
      <c r="B16" s="15">
        <v>121708000</v>
      </c>
      <c r="C16" s="10" t="s">
        <v>179</v>
      </c>
      <c r="D16" s="10" t="s">
        <v>178</v>
      </c>
      <c r="E16" s="8">
        <v>0</v>
      </c>
      <c r="F16" s="8">
        <v>0</v>
      </c>
      <c r="G16" s="8">
        <v>29211044184</v>
      </c>
      <c r="H16" s="7">
        <v>0</v>
      </c>
      <c r="I16" s="7">
        <v>0</v>
      </c>
      <c r="J16" s="7">
        <v>9094375338</v>
      </c>
      <c r="K16" s="6">
        <f t="shared" si="0"/>
        <v>0</v>
      </c>
      <c r="L16" s="6">
        <f t="shared" si="1"/>
        <v>0</v>
      </c>
      <c r="M16" s="6">
        <f t="shared" si="2"/>
        <v>38305419522</v>
      </c>
      <c r="N16" s="7">
        <v>0</v>
      </c>
      <c r="O16" s="7">
        <v>0</v>
      </c>
      <c r="P16" s="7">
        <v>4547187669</v>
      </c>
      <c r="Q16" s="6">
        <f t="shared" si="3"/>
        <v>0</v>
      </c>
      <c r="R16" s="6">
        <f t="shared" si="4"/>
        <v>0</v>
      </c>
      <c r="S16" s="6">
        <f t="shared" si="5"/>
        <v>42852607191</v>
      </c>
      <c r="T16" s="7">
        <v>0</v>
      </c>
      <c r="U16" s="7">
        <v>0</v>
      </c>
      <c r="V16" s="7">
        <v>4547187669</v>
      </c>
      <c r="W16" s="6">
        <v>0</v>
      </c>
      <c r="X16" s="6">
        <v>0</v>
      </c>
      <c r="Y16" s="6">
        <v>47399794860</v>
      </c>
      <c r="Z16" s="7">
        <v>0</v>
      </c>
      <c r="AA16" s="7">
        <v>0</v>
      </c>
      <c r="AB16" s="7">
        <v>4547187669</v>
      </c>
      <c r="AC16" s="6">
        <v>0</v>
      </c>
      <c r="AD16" s="6">
        <v>0</v>
      </c>
      <c r="AE16" s="6">
        <v>51946982529</v>
      </c>
      <c r="AF16" s="7">
        <v>0</v>
      </c>
      <c r="AG16" s="7">
        <v>0</v>
      </c>
      <c r="AH16" s="7">
        <v>4547187669</v>
      </c>
      <c r="AI16" s="6">
        <f t="shared" si="6"/>
        <v>0</v>
      </c>
      <c r="AJ16" s="6">
        <f t="shared" si="7"/>
        <v>0</v>
      </c>
      <c r="AK16" s="6">
        <f t="shared" si="8"/>
        <v>56494170198</v>
      </c>
      <c r="AL16" s="7">
        <v>0</v>
      </c>
      <c r="AM16" s="7">
        <v>0</v>
      </c>
      <c r="AN16" s="7">
        <v>4547187669</v>
      </c>
      <c r="AO16" s="6">
        <v>0</v>
      </c>
      <c r="AP16" s="6">
        <v>0</v>
      </c>
      <c r="AQ16" s="6">
        <v>61041357867</v>
      </c>
      <c r="AR16" s="7">
        <v>0</v>
      </c>
      <c r="AS16" s="7">
        <v>0</v>
      </c>
      <c r="AT16" s="7">
        <v>18036915381</v>
      </c>
      <c r="AU16" s="6">
        <f t="shared" si="9"/>
        <v>0</v>
      </c>
      <c r="AV16" s="6">
        <f t="shared" si="10"/>
        <v>0</v>
      </c>
      <c r="AW16" s="6">
        <f t="shared" si="11"/>
        <v>79078273248</v>
      </c>
    </row>
    <row r="17" spans="1:49" ht="12.75">
      <c r="A17" s="15">
        <v>8902012134</v>
      </c>
      <c r="B17" s="15">
        <v>128868000</v>
      </c>
      <c r="C17" s="10" t="s">
        <v>177</v>
      </c>
      <c r="D17" s="10" t="s">
        <v>176</v>
      </c>
      <c r="E17" s="8">
        <v>0</v>
      </c>
      <c r="F17" s="8">
        <v>0</v>
      </c>
      <c r="G17" s="8">
        <v>29380122310</v>
      </c>
      <c r="H17" s="7">
        <v>0</v>
      </c>
      <c r="I17" s="7">
        <v>0</v>
      </c>
      <c r="J17" s="7">
        <v>9146464082</v>
      </c>
      <c r="K17" s="6">
        <f t="shared" si="0"/>
        <v>0</v>
      </c>
      <c r="L17" s="6">
        <f t="shared" si="1"/>
        <v>0</v>
      </c>
      <c r="M17" s="6">
        <f t="shared" si="2"/>
        <v>38526586392</v>
      </c>
      <c r="N17" s="7">
        <v>0</v>
      </c>
      <c r="O17" s="7">
        <v>0</v>
      </c>
      <c r="P17" s="7">
        <v>4573632041</v>
      </c>
      <c r="Q17" s="6">
        <f t="shared" si="3"/>
        <v>0</v>
      </c>
      <c r="R17" s="6">
        <f t="shared" si="4"/>
        <v>0</v>
      </c>
      <c r="S17" s="6">
        <f t="shared" si="5"/>
        <v>43100218433</v>
      </c>
      <c r="T17" s="7">
        <v>0</v>
      </c>
      <c r="U17" s="7">
        <v>0</v>
      </c>
      <c r="V17" s="7">
        <v>4573632041</v>
      </c>
      <c r="W17" s="6">
        <v>0</v>
      </c>
      <c r="X17" s="6">
        <v>0</v>
      </c>
      <c r="Y17" s="6">
        <v>47673850474</v>
      </c>
      <c r="Z17" s="7">
        <v>0</v>
      </c>
      <c r="AA17" s="7">
        <v>0</v>
      </c>
      <c r="AB17" s="7">
        <v>4573632041</v>
      </c>
      <c r="AC17" s="6">
        <v>0</v>
      </c>
      <c r="AD17" s="6">
        <v>0</v>
      </c>
      <c r="AE17" s="6">
        <v>52247482515</v>
      </c>
      <c r="AF17" s="7">
        <v>0</v>
      </c>
      <c r="AG17" s="7">
        <v>0</v>
      </c>
      <c r="AH17" s="7">
        <v>4573632041</v>
      </c>
      <c r="AI17" s="6">
        <f t="shared" si="6"/>
        <v>0</v>
      </c>
      <c r="AJ17" s="6">
        <f t="shared" si="7"/>
        <v>0</v>
      </c>
      <c r="AK17" s="6">
        <f t="shared" si="8"/>
        <v>56821114556</v>
      </c>
      <c r="AL17" s="7">
        <v>0</v>
      </c>
      <c r="AM17" s="7">
        <v>0</v>
      </c>
      <c r="AN17" s="7">
        <v>4573632041</v>
      </c>
      <c r="AO17" s="6">
        <v>0</v>
      </c>
      <c r="AP17" s="6">
        <v>0</v>
      </c>
      <c r="AQ17" s="6">
        <v>61394746597</v>
      </c>
      <c r="AR17" s="7">
        <v>0</v>
      </c>
      <c r="AS17" s="7">
        <v>0</v>
      </c>
      <c r="AT17" s="7">
        <v>18589597127</v>
      </c>
      <c r="AU17" s="6">
        <f t="shared" si="9"/>
        <v>0</v>
      </c>
      <c r="AV17" s="6">
        <f t="shared" si="10"/>
        <v>0</v>
      </c>
      <c r="AW17" s="6">
        <f t="shared" si="11"/>
        <v>79984343724</v>
      </c>
    </row>
    <row r="18" spans="1:49" ht="12.75">
      <c r="A18" s="15">
        <v>8903990106</v>
      </c>
      <c r="B18" s="15">
        <v>120676000</v>
      </c>
      <c r="C18" s="10" t="s">
        <v>175</v>
      </c>
      <c r="D18" s="10" t="s">
        <v>174</v>
      </c>
      <c r="E18" s="8">
        <v>0</v>
      </c>
      <c r="F18" s="8">
        <v>0</v>
      </c>
      <c r="G18" s="8">
        <v>54909207497</v>
      </c>
      <c r="H18" s="7">
        <v>0</v>
      </c>
      <c r="I18" s="7">
        <v>0</v>
      </c>
      <c r="J18" s="7">
        <v>17095073334</v>
      </c>
      <c r="K18" s="6">
        <f t="shared" si="0"/>
        <v>0</v>
      </c>
      <c r="L18" s="6">
        <f t="shared" si="1"/>
        <v>0</v>
      </c>
      <c r="M18" s="6">
        <f t="shared" si="2"/>
        <v>72004280831</v>
      </c>
      <c r="N18" s="7">
        <v>0</v>
      </c>
      <c r="O18" s="7">
        <v>0</v>
      </c>
      <c r="P18" s="7">
        <v>8547536667</v>
      </c>
      <c r="Q18" s="6">
        <f t="shared" si="3"/>
        <v>0</v>
      </c>
      <c r="R18" s="6">
        <f t="shared" si="4"/>
        <v>0</v>
      </c>
      <c r="S18" s="6">
        <f t="shared" si="5"/>
        <v>80551817498</v>
      </c>
      <c r="T18" s="7">
        <v>0</v>
      </c>
      <c r="U18" s="7">
        <v>0</v>
      </c>
      <c r="V18" s="7">
        <v>8547536667</v>
      </c>
      <c r="W18" s="6">
        <v>0</v>
      </c>
      <c r="X18" s="6">
        <v>0</v>
      </c>
      <c r="Y18" s="6">
        <v>89099354165</v>
      </c>
      <c r="Z18" s="7">
        <v>0</v>
      </c>
      <c r="AA18" s="7">
        <v>0</v>
      </c>
      <c r="AB18" s="7">
        <v>8547536667</v>
      </c>
      <c r="AC18" s="6">
        <v>0</v>
      </c>
      <c r="AD18" s="6">
        <v>0</v>
      </c>
      <c r="AE18" s="6">
        <v>97646890832</v>
      </c>
      <c r="AF18" s="7">
        <v>0</v>
      </c>
      <c r="AG18" s="7">
        <v>0</v>
      </c>
      <c r="AH18" s="7">
        <v>8547536667</v>
      </c>
      <c r="AI18" s="6">
        <f t="shared" si="6"/>
        <v>0</v>
      </c>
      <c r="AJ18" s="6">
        <f t="shared" si="7"/>
        <v>0</v>
      </c>
      <c r="AK18" s="6">
        <f t="shared" si="8"/>
        <v>106194427499</v>
      </c>
      <c r="AL18" s="7">
        <v>0</v>
      </c>
      <c r="AM18" s="7">
        <v>0</v>
      </c>
      <c r="AN18" s="7">
        <v>8547536667</v>
      </c>
      <c r="AO18" s="6">
        <v>0</v>
      </c>
      <c r="AP18" s="6">
        <v>0</v>
      </c>
      <c r="AQ18" s="6">
        <v>114741964166</v>
      </c>
      <c r="AR18" s="7">
        <v>0</v>
      </c>
      <c r="AS18" s="7">
        <v>0</v>
      </c>
      <c r="AT18" s="7">
        <v>34269086379</v>
      </c>
      <c r="AU18" s="6">
        <f t="shared" si="9"/>
        <v>0</v>
      </c>
      <c r="AV18" s="6">
        <f t="shared" si="10"/>
        <v>0</v>
      </c>
      <c r="AW18" s="6">
        <f t="shared" si="11"/>
        <v>149011050545</v>
      </c>
    </row>
    <row r="19" spans="1:49" ht="12.75">
      <c r="A19" s="15">
        <v>8904801235</v>
      </c>
      <c r="B19" s="15">
        <v>122613000</v>
      </c>
      <c r="C19" s="10" t="s">
        <v>173</v>
      </c>
      <c r="D19" s="10" t="s">
        <v>172</v>
      </c>
      <c r="E19" s="8">
        <v>0</v>
      </c>
      <c r="F19" s="8">
        <v>0</v>
      </c>
      <c r="G19" s="8">
        <v>20408581549</v>
      </c>
      <c r="H19" s="7">
        <v>0</v>
      </c>
      <c r="I19" s="7">
        <v>0</v>
      </c>
      <c r="J19" s="7">
        <v>6355915316</v>
      </c>
      <c r="K19" s="6">
        <f t="shared" si="0"/>
        <v>0</v>
      </c>
      <c r="L19" s="6">
        <f t="shared" si="1"/>
        <v>0</v>
      </c>
      <c r="M19" s="6">
        <f t="shared" si="2"/>
        <v>26764496865</v>
      </c>
      <c r="N19" s="7">
        <v>0</v>
      </c>
      <c r="O19" s="7">
        <v>0</v>
      </c>
      <c r="P19" s="7">
        <v>3177957658</v>
      </c>
      <c r="Q19" s="6">
        <f t="shared" si="3"/>
        <v>0</v>
      </c>
      <c r="R19" s="6">
        <f t="shared" si="4"/>
        <v>0</v>
      </c>
      <c r="S19" s="6">
        <f t="shared" si="5"/>
        <v>29942454523</v>
      </c>
      <c r="T19" s="7">
        <v>0</v>
      </c>
      <c r="U19" s="7">
        <v>0</v>
      </c>
      <c r="V19" s="7">
        <v>3177957658</v>
      </c>
      <c r="W19" s="6">
        <v>0</v>
      </c>
      <c r="X19" s="6">
        <v>0</v>
      </c>
      <c r="Y19" s="6">
        <v>33120412181</v>
      </c>
      <c r="Z19" s="7">
        <v>0</v>
      </c>
      <c r="AA19" s="7">
        <v>0</v>
      </c>
      <c r="AB19" s="7">
        <v>3177957658</v>
      </c>
      <c r="AC19" s="6">
        <v>0</v>
      </c>
      <c r="AD19" s="6">
        <v>0</v>
      </c>
      <c r="AE19" s="6">
        <v>36298369839</v>
      </c>
      <c r="AF19" s="7">
        <v>0</v>
      </c>
      <c r="AG19" s="7">
        <v>0</v>
      </c>
      <c r="AH19" s="7">
        <v>3177957658</v>
      </c>
      <c r="AI19" s="6">
        <f t="shared" si="6"/>
        <v>0</v>
      </c>
      <c r="AJ19" s="6">
        <f t="shared" si="7"/>
        <v>0</v>
      </c>
      <c r="AK19" s="6">
        <f t="shared" si="8"/>
        <v>39476327497</v>
      </c>
      <c r="AL19" s="7">
        <v>0</v>
      </c>
      <c r="AM19" s="7">
        <v>0</v>
      </c>
      <c r="AN19" s="7">
        <v>3177957658</v>
      </c>
      <c r="AO19" s="6">
        <v>0</v>
      </c>
      <c r="AP19" s="6">
        <v>0</v>
      </c>
      <c r="AQ19" s="6">
        <v>42654285155</v>
      </c>
      <c r="AR19" s="7">
        <v>0</v>
      </c>
      <c r="AS19" s="7">
        <v>0</v>
      </c>
      <c r="AT19" s="7">
        <v>12901555490</v>
      </c>
      <c r="AU19" s="6">
        <f t="shared" si="9"/>
        <v>0</v>
      </c>
      <c r="AV19" s="6">
        <f t="shared" si="10"/>
        <v>0</v>
      </c>
      <c r="AW19" s="6">
        <f t="shared" si="11"/>
        <v>55555840645</v>
      </c>
    </row>
    <row r="20" spans="1:49" ht="12.75">
      <c r="A20" s="15">
        <v>8905006226</v>
      </c>
      <c r="B20" s="15">
        <v>125354000</v>
      </c>
      <c r="C20" s="10" t="s">
        <v>171</v>
      </c>
      <c r="D20" s="10" t="s">
        <v>170</v>
      </c>
      <c r="E20" s="8">
        <v>0</v>
      </c>
      <c r="F20" s="8">
        <v>0</v>
      </c>
      <c r="G20" s="8">
        <v>7848736595</v>
      </c>
      <c r="H20" s="7">
        <v>0</v>
      </c>
      <c r="I20" s="7">
        <v>0</v>
      </c>
      <c r="J20" s="7">
        <v>2448044146</v>
      </c>
      <c r="K20" s="6">
        <f t="shared" si="0"/>
        <v>0</v>
      </c>
      <c r="L20" s="6">
        <f t="shared" si="1"/>
        <v>0</v>
      </c>
      <c r="M20" s="6">
        <f t="shared" si="2"/>
        <v>10296780741</v>
      </c>
      <c r="N20" s="7">
        <v>0</v>
      </c>
      <c r="O20" s="7">
        <v>0</v>
      </c>
      <c r="P20" s="7">
        <v>1224022073</v>
      </c>
      <c r="Q20" s="6">
        <f t="shared" si="3"/>
        <v>0</v>
      </c>
      <c r="R20" s="6">
        <f t="shared" si="4"/>
        <v>0</v>
      </c>
      <c r="S20" s="6">
        <f t="shared" si="5"/>
        <v>11520802814</v>
      </c>
      <c r="T20" s="7">
        <v>0</v>
      </c>
      <c r="U20" s="7">
        <v>0</v>
      </c>
      <c r="V20" s="7">
        <v>1224022073</v>
      </c>
      <c r="W20" s="6">
        <v>0</v>
      </c>
      <c r="X20" s="6">
        <v>0</v>
      </c>
      <c r="Y20" s="6">
        <v>12744824887</v>
      </c>
      <c r="Z20" s="7">
        <v>0</v>
      </c>
      <c r="AA20" s="7">
        <v>0</v>
      </c>
      <c r="AB20" s="7">
        <v>1224022073</v>
      </c>
      <c r="AC20" s="6">
        <v>0</v>
      </c>
      <c r="AD20" s="6">
        <v>0</v>
      </c>
      <c r="AE20" s="6">
        <v>13968846960</v>
      </c>
      <c r="AF20" s="7">
        <v>0</v>
      </c>
      <c r="AG20" s="7">
        <v>0</v>
      </c>
      <c r="AH20" s="7">
        <v>1224022073</v>
      </c>
      <c r="AI20" s="6">
        <f t="shared" si="6"/>
        <v>0</v>
      </c>
      <c r="AJ20" s="6">
        <f t="shared" si="7"/>
        <v>0</v>
      </c>
      <c r="AK20" s="6">
        <f t="shared" si="8"/>
        <v>15192869033</v>
      </c>
      <c r="AL20" s="7">
        <v>0</v>
      </c>
      <c r="AM20" s="7">
        <v>0</v>
      </c>
      <c r="AN20" s="7">
        <v>1224022073</v>
      </c>
      <c r="AO20" s="6">
        <v>0</v>
      </c>
      <c r="AP20" s="6">
        <v>0</v>
      </c>
      <c r="AQ20" s="6">
        <v>16416891106</v>
      </c>
      <c r="AR20" s="7">
        <v>0</v>
      </c>
      <c r="AS20" s="7">
        <v>0</v>
      </c>
      <c r="AT20" s="7">
        <v>5529372587</v>
      </c>
      <c r="AU20" s="6">
        <f t="shared" si="9"/>
        <v>0</v>
      </c>
      <c r="AV20" s="6">
        <f t="shared" si="10"/>
        <v>0</v>
      </c>
      <c r="AW20" s="6">
        <f t="shared" si="11"/>
        <v>21946263693</v>
      </c>
    </row>
    <row r="21" spans="1:49" ht="12.75">
      <c r="A21" s="15">
        <v>8905015104</v>
      </c>
      <c r="B21" s="15">
        <v>125454000</v>
      </c>
      <c r="C21" s="10" t="s">
        <v>169</v>
      </c>
      <c r="D21" s="10" t="s">
        <v>168</v>
      </c>
      <c r="E21" s="8">
        <v>0</v>
      </c>
      <c r="F21" s="8">
        <v>0</v>
      </c>
      <c r="G21" s="8">
        <v>7809899601</v>
      </c>
      <c r="H21" s="7">
        <v>0</v>
      </c>
      <c r="I21" s="7">
        <v>0</v>
      </c>
      <c r="J21" s="7">
        <v>2449922902</v>
      </c>
      <c r="K21" s="6">
        <f t="shared" si="0"/>
        <v>0</v>
      </c>
      <c r="L21" s="6">
        <f t="shared" si="1"/>
        <v>0</v>
      </c>
      <c r="M21" s="6">
        <f t="shared" si="2"/>
        <v>10259822503</v>
      </c>
      <c r="N21" s="7">
        <v>0</v>
      </c>
      <c r="O21" s="7">
        <v>0</v>
      </c>
      <c r="P21" s="7">
        <v>1224961451</v>
      </c>
      <c r="Q21" s="6">
        <f t="shared" si="3"/>
        <v>0</v>
      </c>
      <c r="R21" s="6">
        <f t="shared" si="4"/>
        <v>0</v>
      </c>
      <c r="S21" s="6">
        <f t="shared" si="5"/>
        <v>11484783954</v>
      </c>
      <c r="T21" s="7">
        <v>0</v>
      </c>
      <c r="U21" s="7">
        <v>0</v>
      </c>
      <c r="V21" s="7">
        <v>1224961451</v>
      </c>
      <c r="W21" s="6">
        <v>0</v>
      </c>
      <c r="X21" s="6">
        <v>0</v>
      </c>
      <c r="Y21" s="6">
        <v>12709745405</v>
      </c>
      <c r="Z21" s="7">
        <v>0</v>
      </c>
      <c r="AA21" s="7">
        <v>0</v>
      </c>
      <c r="AB21" s="7">
        <v>1224961451</v>
      </c>
      <c r="AC21" s="6">
        <v>0</v>
      </c>
      <c r="AD21" s="6">
        <v>0</v>
      </c>
      <c r="AE21" s="6">
        <v>13934706856</v>
      </c>
      <c r="AF21" s="7">
        <v>0</v>
      </c>
      <c r="AG21" s="7">
        <v>0</v>
      </c>
      <c r="AH21" s="7">
        <v>1224961451</v>
      </c>
      <c r="AI21" s="6">
        <f t="shared" si="6"/>
        <v>0</v>
      </c>
      <c r="AJ21" s="6">
        <f t="shared" si="7"/>
        <v>0</v>
      </c>
      <c r="AK21" s="6">
        <f t="shared" si="8"/>
        <v>15159668307</v>
      </c>
      <c r="AL21" s="7">
        <v>0</v>
      </c>
      <c r="AM21" s="7">
        <v>0</v>
      </c>
      <c r="AN21" s="7">
        <v>1224961451</v>
      </c>
      <c r="AO21" s="6">
        <v>0</v>
      </c>
      <c r="AP21" s="6">
        <v>0</v>
      </c>
      <c r="AQ21" s="6">
        <v>16384629758</v>
      </c>
      <c r="AR21" s="7">
        <v>0</v>
      </c>
      <c r="AS21" s="7">
        <v>0</v>
      </c>
      <c r="AT21" s="7">
        <v>8131339102</v>
      </c>
      <c r="AU21" s="6">
        <f t="shared" si="9"/>
        <v>0</v>
      </c>
      <c r="AV21" s="6">
        <f t="shared" si="10"/>
        <v>0</v>
      </c>
      <c r="AW21" s="6">
        <f t="shared" si="11"/>
        <v>24515968860</v>
      </c>
    </row>
    <row r="22" spans="1:49" ht="12.75">
      <c r="A22" s="15">
        <v>8906800622</v>
      </c>
      <c r="B22" s="15">
        <v>127625000</v>
      </c>
      <c r="C22" s="10" t="s">
        <v>167</v>
      </c>
      <c r="D22" s="10" t="s">
        <v>166</v>
      </c>
      <c r="E22" s="8">
        <v>0</v>
      </c>
      <c r="F22" s="8">
        <v>0</v>
      </c>
      <c r="G22" s="8">
        <v>2541210129</v>
      </c>
      <c r="H22" s="7">
        <v>0</v>
      </c>
      <c r="I22" s="7">
        <v>0</v>
      </c>
      <c r="J22" s="7">
        <v>797612350</v>
      </c>
      <c r="K22" s="6">
        <f t="shared" si="0"/>
        <v>0</v>
      </c>
      <c r="L22" s="6">
        <f t="shared" si="1"/>
        <v>0</v>
      </c>
      <c r="M22" s="6">
        <f t="shared" si="2"/>
        <v>3338822479</v>
      </c>
      <c r="N22" s="7">
        <v>0</v>
      </c>
      <c r="O22" s="7">
        <v>0</v>
      </c>
      <c r="P22" s="7">
        <v>398806175</v>
      </c>
      <c r="Q22" s="6">
        <f t="shared" si="3"/>
        <v>0</v>
      </c>
      <c r="R22" s="6">
        <f t="shared" si="4"/>
        <v>0</v>
      </c>
      <c r="S22" s="6">
        <f t="shared" si="5"/>
        <v>3737628654</v>
      </c>
      <c r="T22" s="7">
        <v>0</v>
      </c>
      <c r="U22" s="7">
        <v>0</v>
      </c>
      <c r="V22" s="7">
        <v>398806175</v>
      </c>
      <c r="W22" s="6">
        <v>0</v>
      </c>
      <c r="X22" s="6">
        <v>0</v>
      </c>
      <c r="Y22" s="6">
        <v>4136434829</v>
      </c>
      <c r="Z22" s="7">
        <v>0</v>
      </c>
      <c r="AA22" s="7">
        <v>0</v>
      </c>
      <c r="AB22" s="7">
        <v>398806175</v>
      </c>
      <c r="AC22" s="6">
        <v>0</v>
      </c>
      <c r="AD22" s="6">
        <v>0</v>
      </c>
      <c r="AE22" s="6">
        <v>4535241004</v>
      </c>
      <c r="AF22" s="7">
        <v>0</v>
      </c>
      <c r="AG22" s="7">
        <v>0</v>
      </c>
      <c r="AH22" s="7">
        <v>398806175</v>
      </c>
      <c r="AI22" s="6">
        <f t="shared" si="6"/>
        <v>0</v>
      </c>
      <c r="AJ22" s="6">
        <f t="shared" si="7"/>
        <v>0</v>
      </c>
      <c r="AK22" s="6">
        <f t="shared" si="8"/>
        <v>4934047179</v>
      </c>
      <c r="AL22" s="7">
        <v>0</v>
      </c>
      <c r="AM22" s="7">
        <v>0</v>
      </c>
      <c r="AN22" s="7">
        <v>398806175</v>
      </c>
      <c r="AO22" s="6">
        <v>0</v>
      </c>
      <c r="AP22" s="6">
        <v>0</v>
      </c>
      <c r="AQ22" s="6">
        <v>5332853354</v>
      </c>
      <c r="AR22" s="7">
        <v>0</v>
      </c>
      <c r="AS22" s="7">
        <v>0</v>
      </c>
      <c r="AT22" s="7">
        <v>2357582583</v>
      </c>
      <c r="AU22" s="6">
        <f t="shared" si="9"/>
        <v>0</v>
      </c>
      <c r="AV22" s="6">
        <f t="shared" si="10"/>
        <v>0</v>
      </c>
      <c r="AW22" s="6">
        <f t="shared" si="11"/>
        <v>7690435937</v>
      </c>
    </row>
    <row r="23" spans="1:49" ht="12.75">
      <c r="A23" s="15">
        <v>8907006407</v>
      </c>
      <c r="B23" s="15">
        <v>129373000</v>
      </c>
      <c r="C23" s="10" t="s">
        <v>165</v>
      </c>
      <c r="D23" s="10" t="s">
        <v>164</v>
      </c>
      <c r="E23" s="8">
        <v>0</v>
      </c>
      <c r="F23" s="8">
        <v>0</v>
      </c>
      <c r="G23" s="8">
        <v>10535303090</v>
      </c>
      <c r="H23" s="7">
        <v>0</v>
      </c>
      <c r="I23" s="7">
        <v>0</v>
      </c>
      <c r="J23" s="7">
        <v>3288913384</v>
      </c>
      <c r="K23" s="6">
        <f t="shared" si="0"/>
        <v>0</v>
      </c>
      <c r="L23" s="6">
        <f t="shared" si="1"/>
        <v>0</v>
      </c>
      <c r="M23" s="6">
        <f t="shared" si="2"/>
        <v>13824216474</v>
      </c>
      <c r="N23" s="7">
        <v>0</v>
      </c>
      <c r="O23" s="7">
        <v>0</v>
      </c>
      <c r="P23" s="7">
        <v>1644456692</v>
      </c>
      <c r="Q23" s="6">
        <f t="shared" si="3"/>
        <v>0</v>
      </c>
      <c r="R23" s="6">
        <f t="shared" si="4"/>
        <v>0</v>
      </c>
      <c r="S23" s="6">
        <f t="shared" si="5"/>
        <v>15468673166</v>
      </c>
      <c r="T23" s="7">
        <v>0</v>
      </c>
      <c r="U23" s="7">
        <v>0</v>
      </c>
      <c r="V23" s="7">
        <v>1644456692</v>
      </c>
      <c r="W23" s="6">
        <v>0</v>
      </c>
      <c r="X23" s="6">
        <v>0</v>
      </c>
      <c r="Y23" s="6">
        <v>17113129858</v>
      </c>
      <c r="Z23" s="7">
        <v>0</v>
      </c>
      <c r="AA23" s="7">
        <v>0</v>
      </c>
      <c r="AB23" s="7">
        <v>1644456692</v>
      </c>
      <c r="AC23" s="6">
        <v>0</v>
      </c>
      <c r="AD23" s="6">
        <v>0</v>
      </c>
      <c r="AE23" s="6">
        <v>18757586550</v>
      </c>
      <c r="AF23" s="7">
        <v>0</v>
      </c>
      <c r="AG23" s="7">
        <v>0</v>
      </c>
      <c r="AH23" s="7">
        <v>1644456692</v>
      </c>
      <c r="AI23" s="6">
        <f t="shared" si="6"/>
        <v>0</v>
      </c>
      <c r="AJ23" s="6">
        <f t="shared" si="7"/>
        <v>0</v>
      </c>
      <c r="AK23" s="6">
        <f t="shared" si="8"/>
        <v>20402043242</v>
      </c>
      <c r="AL23" s="7">
        <v>0</v>
      </c>
      <c r="AM23" s="7">
        <v>0</v>
      </c>
      <c r="AN23" s="7">
        <v>1644456692</v>
      </c>
      <c r="AO23" s="6">
        <v>0</v>
      </c>
      <c r="AP23" s="6">
        <v>0</v>
      </c>
      <c r="AQ23" s="6">
        <v>22046499934</v>
      </c>
      <c r="AR23" s="7">
        <v>0</v>
      </c>
      <c r="AS23" s="7">
        <v>0</v>
      </c>
      <c r="AT23" s="7">
        <v>7747645902</v>
      </c>
      <c r="AU23" s="6">
        <f t="shared" si="9"/>
        <v>0</v>
      </c>
      <c r="AV23" s="6">
        <f t="shared" si="10"/>
        <v>0</v>
      </c>
      <c r="AW23" s="6">
        <f t="shared" si="11"/>
        <v>29794145836</v>
      </c>
    </row>
    <row r="24" spans="1:49" ht="12.75">
      <c r="A24" s="15">
        <v>8907009050</v>
      </c>
      <c r="B24" s="15">
        <v>128873000</v>
      </c>
      <c r="C24" s="10" t="s">
        <v>163</v>
      </c>
      <c r="D24" s="10" t="s">
        <v>162</v>
      </c>
      <c r="E24" s="8">
        <v>0</v>
      </c>
      <c r="F24" s="8">
        <v>0</v>
      </c>
      <c r="G24" s="8">
        <v>240100000</v>
      </c>
      <c r="H24" s="7">
        <v>0</v>
      </c>
      <c r="I24" s="7">
        <v>0</v>
      </c>
      <c r="J24" s="7">
        <v>54200000</v>
      </c>
      <c r="K24" s="6">
        <f t="shared" si="0"/>
        <v>0</v>
      </c>
      <c r="L24" s="6">
        <f t="shared" si="1"/>
        <v>0</v>
      </c>
      <c r="M24" s="6">
        <f t="shared" si="2"/>
        <v>294300000</v>
      </c>
      <c r="N24" s="7">
        <v>0</v>
      </c>
      <c r="O24" s="7">
        <v>0</v>
      </c>
      <c r="P24" s="7">
        <v>54200000</v>
      </c>
      <c r="Q24" s="6">
        <f t="shared" si="3"/>
        <v>0</v>
      </c>
      <c r="R24" s="6">
        <f t="shared" si="4"/>
        <v>0</v>
      </c>
      <c r="S24" s="6">
        <f t="shared" si="5"/>
        <v>348500000</v>
      </c>
      <c r="T24" s="7">
        <v>0</v>
      </c>
      <c r="U24" s="7">
        <v>0</v>
      </c>
      <c r="V24" s="16">
        <v>54200000</v>
      </c>
      <c r="W24" s="6">
        <v>0</v>
      </c>
      <c r="X24" s="6">
        <v>0</v>
      </c>
      <c r="Y24" s="6">
        <v>402700000</v>
      </c>
      <c r="Z24" s="7">
        <v>0</v>
      </c>
      <c r="AA24" s="7">
        <v>0</v>
      </c>
      <c r="AB24" s="16">
        <v>54200000</v>
      </c>
      <c r="AC24" s="6">
        <v>0</v>
      </c>
      <c r="AD24" s="6">
        <v>0</v>
      </c>
      <c r="AE24" s="6">
        <v>456900000</v>
      </c>
      <c r="AF24" s="7">
        <v>0</v>
      </c>
      <c r="AG24" s="7">
        <v>0</v>
      </c>
      <c r="AH24" s="7">
        <v>54200000</v>
      </c>
      <c r="AI24" s="6">
        <f t="shared" si="6"/>
        <v>0</v>
      </c>
      <c r="AJ24" s="6">
        <f t="shared" si="7"/>
        <v>0</v>
      </c>
      <c r="AK24" s="6">
        <f t="shared" si="8"/>
        <v>511100000</v>
      </c>
      <c r="AL24" s="7">
        <v>0</v>
      </c>
      <c r="AM24" s="7">
        <v>0</v>
      </c>
      <c r="AN24" s="7">
        <v>53637416</v>
      </c>
      <c r="AO24" s="6">
        <v>0</v>
      </c>
      <c r="AP24" s="6">
        <v>0</v>
      </c>
      <c r="AQ24" s="6">
        <v>564737416</v>
      </c>
      <c r="AR24" s="7">
        <v>0</v>
      </c>
      <c r="AS24" s="7">
        <v>0</v>
      </c>
      <c r="AT24" s="7">
        <v>10876472</v>
      </c>
      <c r="AU24" s="6">
        <f t="shared" si="9"/>
        <v>0</v>
      </c>
      <c r="AV24" s="6">
        <f t="shared" si="10"/>
        <v>0</v>
      </c>
      <c r="AW24" s="6">
        <f t="shared" si="11"/>
        <v>575613888</v>
      </c>
    </row>
    <row r="25" spans="1:49" ht="12.75">
      <c r="A25" s="15">
        <v>8908010630</v>
      </c>
      <c r="B25" s="15">
        <v>27017000</v>
      </c>
      <c r="C25" s="10" t="s">
        <v>161</v>
      </c>
      <c r="D25" s="10" t="s">
        <v>160</v>
      </c>
      <c r="E25" s="8">
        <v>4764977605</v>
      </c>
      <c r="F25" s="8">
        <v>2528980488</v>
      </c>
      <c r="G25" s="8">
        <v>19070222405</v>
      </c>
      <c r="H25" s="7">
        <v>1905991042</v>
      </c>
      <c r="I25" s="7">
        <v>0</v>
      </c>
      <c r="J25" s="7">
        <v>5993240598</v>
      </c>
      <c r="K25" s="6">
        <f t="shared" si="0"/>
        <v>6670968647</v>
      </c>
      <c r="L25" s="6">
        <f t="shared" si="1"/>
        <v>2528980488</v>
      </c>
      <c r="M25" s="6">
        <f t="shared" si="2"/>
        <v>25063463003</v>
      </c>
      <c r="N25" s="7">
        <v>952995521</v>
      </c>
      <c r="O25" s="7">
        <v>0</v>
      </c>
      <c r="P25" s="7">
        <v>2996620299</v>
      </c>
      <c r="Q25" s="6">
        <f t="shared" si="3"/>
        <v>7623964168</v>
      </c>
      <c r="R25" s="6">
        <f t="shared" si="4"/>
        <v>2528980488</v>
      </c>
      <c r="S25" s="6">
        <f t="shared" si="5"/>
        <v>28060083302</v>
      </c>
      <c r="T25" s="7">
        <v>952995521</v>
      </c>
      <c r="U25" s="7">
        <v>0</v>
      </c>
      <c r="V25" s="7">
        <v>2996620299</v>
      </c>
      <c r="W25" s="6">
        <v>8576959689</v>
      </c>
      <c r="X25" s="6">
        <v>2528980488</v>
      </c>
      <c r="Y25" s="6">
        <v>31056703601</v>
      </c>
      <c r="Z25" s="7">
        <v>952995521</v>
      </c>
      <c r="AA25" s="7">
        <v>0</v>
      </c>
      <c r="AB25" s="7">
        <v>2996620299</v>
      </c>
      <c r="AC25" s="6">
        <v>9529955210</v>
      </c>
      <c r="AD25" s="6">
        <v>2528980488</v>
      </c>
      <c r="AE25" s="6">
        <v>34053323900</v>
      </c>
      <c r="AF25" s="7">
        <v>952995521</v>
      </c>
      <c r="AG25" s="7">
        <v>0</v>
      </c>
      <c r="AH25" s="7">
        <v>2996620299</v>
      </c>
      <c r="AI25" s="6">
        <f t="shared" si="6"/>
        <v>10482950731</v>
      </c>
      <c r="AJ25" s="6">
        <f t="shared" si="7"/>
        <v>2528980488</v>
      </c>
      <c r="AK25" s="6">
        <f t="shared" si="8"/>
        <v>37049944199</v>
      </c>
      <c r="AL25" s="7">
        <v>952995521</v>
      </c>
      <c r="AM25" s="7">
        <v>0</v>
      </c>
      <c r="AN25" s="7">
        <v>2996620299</v>
      </c>
      <c r="AO25" s="6">
        <v>11435946252</v>
      </c>
      <c r="AP25" s="6">
        <v>2528980488</v>
      </c>
      <c r="AQ25" s="6">
        <v>40046564498</v>
      </c>
      <c r="AR25" s="7">
        <v>2178275481</v>
      </c>
      <c r="AS25" s="7">
        <v>0</v>
      </c>
      <c r="AT25" s="7">
        <v>12434027240</v>
      </c>
      <c r="AU25" s="6">
        <f t="shared" si="9"/>
        <v>13614221733</v>
      </c>
      <c r="AV25" s="6">
        <f t="shared" si="10"/>
        <v>2528980488</v>
      </c>
      <c r="AW25" s="6">
        <f t="shared" si="11"/>
        <v>52480591738</v>
      </c>
    </row>
    <row r="26" spans="1:49" ht="12.75">
      <c r="A26" s="15">
        <v>8908026784</v>
      </c>
      <c r="B26" s="15">
        <v>825717000</v>
      </c>
      <c r="C26" s="10" t="s">
        <v>159</v>
      </c>
      <c r="D26" s="10" t="s">
        <v>158</v>
      </c>
      <c r="E26" s="8">
        <v>0</v>
      </c>
      <c r="F26" s="8">
        <v>0</v>
      </c>
      <c r="G26" s="8">
        <v>565478850</v>
      </c>
      <c r="H26" s="7">
        <v>0</v>
      </c>
      <c r="I26" s="7">
        <v>0</v>
      </c>
      <c r="J26" s="7">
        <v>113095770</v>
      </c>
      <c r="K26" s="6">
        <f t="shared" si="0"/>
        <v>0</v>
      </c>
      <c r="L26" s="6">
        <f t="shared" si="1"/>
        <v>0</v>
      </c>
      <c r="M26" s="6">
        <f t="shared" si="2"/>
        <v>678574620</v>
      </c>
      <c r="N26" s="7">
        <v>0</v>
      </c>
      <c r="O26" s="7">
        <v>0</v>
      </c>
      <c r="P26" s="7">
        <v>113095770</v>
      </c>
      <c r="Q26" s="6">
        <f t="shared" si="3"/>
        <v>0</v>
      </c>
      <c r="R26" s="6">
        <f t="shared" si="4"/>
        <v>0</v>
      </c>
      <c r="S26" s="6">
        <f t="shared" si="5"/>
        <v>791670390</v>
      </c>
      <c r="T26" s="7">
        <v>0</v>
      </c>
      <c r="U26" s="7">
        <v>0</v>
      </c>
      <c r="V26" s="7">
        <v>113095770</v>
      </c>
      <c r="W26" s="6">
        <v>0</v>
      </c>
      <c r="X26" s="6">
        <v>0</v>
      </c>
      <c r="Y26" s="6">
        <v>904766160</v>
      </c>
      <c r="Z26" s="7">
        <v>0</v>
      </c>
      <c r="AA26" s="7">
        <v>0</v>
      </c>
      <c r="AB26" s="7">
        <v>113095770</v>
      </c>
      <c r="AC26" s="6">
        <v>0</v>
      </c>
      <c r="AD26" s="6">
        <v>0</v>
      </c>
      <c r="AE26" s="6">
        <v>1017861930</v>
      </c>
      <c r="AF26" s="7">
        <v>0</v>
      </c>
      <c r="AG26" s="7">
        <v>0</v>
      </c>
      <c r="AH26" s="7">
        <v>113095770</v>
      </c>
      <c r="AI26" s="6">
        <f t="shared" si="6"/>
        <v>0</v>
      </c>
      <c r="AJ26" s="6">
        <f t="shared" si="7"/>
        <v>0</v>
      </c>
      <c r="AK26" s="6">
        <f t="shared" si="8"/>
        <v>1130957700</v>
      </c>
      <c r="AL26" s="7">
        <v>0</v>
      </c>
      <c r="AM26" s="7">
        <v>0</v>
      </c>
      <c r="AN26" s="7">
        <v>277019517</v>
      </c>
      <c r="AO26" s="6">
        <v>0</v>
      </c>
      <c r="AP26" s="6">
        <v>0</v>
      </c>
      <c r="AQ26" s="6">
        <v>1407977217</v>
      </c>
      <c r="AR26" s="7">
        <v>0</v>
      </c>
      <c r="AS26" s="7">
        <v>0</v>
      </c>
      <c r="AT26" s="7">
        <v>33343125</v>
      </c>
      <c r="AU26" s="6">
        <f t="shared" si="9"/>
        <v>0</v>
      </c>
      <c r="AV26" s="6">
        <f t="shared" si="10"/>
        <v>0</v>
      </c>
      <c r="AW26" s="6">
        <f t="shared" si="11"/>
        <v>1441320342</v>
      </c>
    </row>
    <row r="27" spans="1:49" ht="12.75">
      <c r="A27" s="15">
        <v>8909800408</v>
      </c>
      <c r="B27" s="15">
        <v>120205000</v>
      </c>
      <c r="C27" s="10" t="s">
        <v>157</v>
      </c>
      <c r="D27" s="10" t="s">
        <v>156</v>
      </c>
      <c r="E27" s="8">
        <v>0</v>
      </c>
      <c r="F27" s="8">
        <v>0</v>
      </c>
      <c r="G27" s="8">
        <v>73376533485</v>
      </c>
      <c r="H27" s="7">
        <v>0</v>
      </c>
      <c r="I27" s="7">
        <v>0</v>
      </c>
      <c r="J27" s="7">
        <v>22844569756</v>
      </c>
      <c r="K27" s="6">
        <f t="shared" si="0"/>
        <v>0</v>
      </c>
      <c r="L27" s="6">
        <f t="shared" si="1"/>
        <v>0</v>
      </c>
      <c r="M27" s="6">
        <f t="shared" si="2"/>
        <v>96221103241</v>
      </c>
      <c r="N27" s="7">
        <v>0</v>
      </c>
      <c r="O27" s="7">
        <v>0</v>
      </c>
      <c r="P27" s="7">
        <v>11422284878</v>
      </c>
      <c r="Q27" s="6">
        <f t="shared" si="3"/>
        <v>0</v>
      </c>
      <c r="R27" s="6">
        <f t="shared" si="4"/>
        <v>0</v>
      </c>
      <c r="S27" s="6">
        <f t="shared" si="5"/>
        <v>107643388119</v>
      </c>
      <c r="T27" s="7">
        <v>0</v>
      </c>
      <c r="U27" s="7">
        <v>0</v>
      </c>
      <c r="V27" s="7">
        <v>11422284878</v>
      </c>
      <c r="W27" s="6">
        <v>0</v>
      </c>
      <c r="X27" s="6">
        <v>0</v>
      </c>
      <c r="Y27" s="6">
        <v>119065672997</v>
      </c>
      <c r="Z27" s="7">
        <v>0</v>
      </c>
      <c r="AA27" s="7">
        <v>0</v>
      </c>
      <c r="AB27" s="7">
        <v>11422284878</v>
      </c>
      <c r="AC27" s="6">
        <v>0</v>
      </c>
      <c r="AD27" s="6">
        <v>0</v>
      </c>
      <c r="AE27" s="6">
        <v>130487957875</v>
      </c>
      <c r="AF27" s="7">
        <v>0</v>
      </c>
      <c r="AG27" s="7">
        <v>0</v>
      </c>
      <c r="AH27" s="7">
        <v>11422284878</v>
      </c>
      <c r="AI27" s="6">
        <f t="shared" si="6"/>
        <v>0</v>
      </c>
      <c r="AJ27" s="6">
        <f t="shared" si="7"/>
        <v>0</v>
      </c>
      <c r="AK27" s="6">
        <f t="shared" si="8"/>
        <v>141910242753</v>
      </c>
      <c r="AL27" s="7">
        <v>0</v>
      </c>
      <c r="AM27" s="7">
        <v>0</v>
      </c>
      <c r="AN27" s="7">
        <v>11422284878</v>
      </c>
      <c r="AO27" s="6">
        <v>0</v>
      </c>
      <c r="AP27" s="6">
        <v>0</v>
      </c>
      <c r="AQ27" s="6">
        <v>153332527631</v>
      </c>
      <c r="AR27" s="7">
        <v>0</v>
      </c>
      <c r="AS27" s="7">
        <v>0</v>
      </c>
      <c r="AT27" s="7">
        <v>45529232264</v>
      </c>
      <c r="AU27" s="6">
        <f t="shared" si="9"/>
        <v>0</v>
      </c>
      <c r="AV27" s="6">
        <f t="shared" si="10"/>
        <v>0</v>
      </c>
      <c r="AW27" s="6">
        <f t="shared" si="11"/>
        <v>198861759895</v>
      </c>
    </row>
    <row r="28" spans="1:49" ht="12.75">
      <c r="A28" s="15">
        <v>8909801341</v>
      </c>
      <c r="B28" s="15">
        <v>824505000</v>
      </c>
      <c r="C28" s="10" t="s">
        <v>155</v>
      </c>
      <c r="D28" s="10" t="s">
        <v>154</v>
      </c>
      <c r="E28" s="8">
        <v>0</v>
      </c>
      <c r="F28" s="8">
        <v>0</v>
      </c>
      <c r="G28" s="8">
        <v>920526475</v>
      </c>
      <c r="H28" s="7">
        <v>0</v>
      </c>
      <c r="I28" s="7">
        <v>0</v>
      </c>
      <c r="J28" s="7">
        <v>184105295</v>
      </c>
      <c r="K28" s="6">
        <f t="shared" si="0"/>
        <v>0</v>
      </c>
      <c r="L28" s="6">
        <f t="shared" si="1"/>
        <v>0</v>
      </c>
      <c r="M28" s="6">
        <f t="shared" si="2"/>
        <v>1104631770</v>
      </c>
      <c r="N28" s="7">
        <v>0</v>
      </c>
      <c r="O28" s="7">
        <v>0</v>
      </c>
      <c r="P28" s="7">
        <v>184105295</v>
      </c>
      <c r="Q28" s="6">
        <f t="shared" si="3"/>
        <v>0</v>
      </c>
      <c r="R28" s="6">
        <f t="shared" si="4"/>
        <v>0</v>
      </c>
      <c r="S28" s="6">
        <f t="shared" si="5"/>
        <v>1288737065</v>
      </c>
      <c r="T28" s="7">
        <v>0</v>
      </c>
      <c r="U28" s="7">
        <v>0</v>
      </c>
      <c r="V28" s="7">
        <v>184105295</v>
      </c>
      <c r="W28" s="6">
        <v>0</v>
      </c>
      <c r="X28" s="6">
        <v>0</v>
      </c>
      <c r="Y28" s="6">
        <v>1472842360</v>
      </c>
      <c r="Z28" s="7">
        <v>0</v>
      </c>
      <c r="AA28" s="7">
        <v>0</v>
      </c>
      <c r="AB28" s="7">
        <v>184105295</v>
      </c>
      <c r="AC28" s="6">
        <v>0</v>
      </c>
      <c r="AD28" s="6">
        <v>0</v>
      </c>
      <c r="AE28" s="6">
        <v>1656947655</v>
      </c>
      <c r="AF28" s="7">
        <v>0</v>
      </c>
      <c r="AG28" s="7">
        <v>0</v>
      </c>
      <c r="AH28" s="7">
        <v>184105295</v>
      </c>
      <c r="AI28" s="6">
        <f t="shared" si="6"/>
        <v>0</v>
      </c>
      <c r="AJ28" s="6">
        <f t="shared" si="7"/>
        <v>0</v>
      </c>
      <c r="AK28" s="6">
        <f t="shared" si="8"/>
        <v>1841052950</v>
      </c>
      <c r="AL28" s="7">
        <v>0</v>
      </c>
      <c r="AM28" s="7">
        <v>0</v>
      </c>
      <c r="AN28" s="7">
        <v>450951974</v>
      </c>
      <c r="AO28" s="6">
        <v>0</v>
      </c>
      <c r="AP28" s="6">
        <v>0</v>
      </c>
      <c r="AQ28" s="6">
        <v>2292004924</v>
      </c>
      <c r="AR28" s="7">
        <v>0</v>
      </c>
      <c r="AS28" s="7">
        <v>0</v>
      </c>
      <c r="AT28" s="7">
        <v>45534236</v>
      </c>
      <c r="AU28" s="6">
        <f t="shared" si="9"/>
        <v>0</v>
      </c>
      <c r="AV28" s="6">
        <f t="shared" si="10"/>
        <v>0</v>
      </c>
      <c r="AW28" s="6">
        <f t="shared" si="11"/>
        <v>2337539160</v>
      </c>
    </row>
    <row r="29" spans="1:49" ht="12.75">
      <c r="A29" s="15">
        <v>8909801501</v>
      </c>
      <c r="B29" s="15">
        <v>824105000</v>
      </c>
      <c r="C29" s="10" t="s">
        <v>153</v>
      </c>
      <c r="D29" s="10" t="s">
        <v>152</v>
      </c>
      <c r="E29" s="8">
        <v>0</v>
      </c>
      <c r="F29" s="8">
        <v>0</v>
      </c>
      <c r="G29" s="8">
        <v>566214470</v>
      </c>
      <c r="H29" s="7">
        <v>0</v>
      </c>
      <c r="I29" s="7">
        <v>0</v>
      </c>
      <c r="J29" s="7">
        <v>113242894</v>
      </c>
      <c r="K29" s="6">
        <f t="shared" si="0"/>
        <v>0</v>
      </c>
      <c r="L29" s="6">
        <f t="shared" si="1"/>
        <v>0</v>
      </c>
      <c r="M29" s="6">
        <f t="shared" si="2"/>
        <v>679457364</v>
      </c>
      <c r="N29" s="7">
        <v>0</v>
      </c>
      <c r="O29" s="7">
        <v>0</v>
      </c>
      <c r="P29" s="7">
        <v>113242894</v>
      </c>
      <c r="Q29" s="6">
        <f t="shared" si="3"/>
        <v>0</v>
      </c>
      <c r="R29" s="6">
        <f t="shared" si="4"/>
        <v>0</v>
      </c>
      <c r="S29" s="6">
        <f t="shared" si="5"/>
        <v>792700258</v>
      </c>
      <c r="T29" s="7">
        <v>0</v>
      </c>
      <c r="U29" s="7">
        <v>0</v>
      </c>
      <c r="V29" s="7">
        <v>113242894</v>
      </c>
      <c r="W29" s="6">
        <v>0</v>
      </c>
      <c r="X29" s="6">
        <v>0</v>
      </c>
      <c r="Y29" s="6">
        <v>905943152</v>
      </c>
      <c r="Z29" s="7">
        <v>0</v>
      </c>
      <c r="AA29" s="7">
        <v>0</v>
      </c>
      <c r="AB29" s="7">
        <v>113242894</v>
      </c>
      <c r="AC29" s="6">
        <v>0</v>
      </c>
      <c r="AD29" s="6">
        <v>0</v>
      </c>
      <c r="AE29" s="6">
        <v>1019186046</v>
      </c>
      <c r="AF29" s="7">
        <v>0</v>
      </c>
      <c r="AG29" s="7">
        <v>0</v>
      </c>
      <c r="AH29" s="7">
        <v>113242894</v>
      </c>
      <c r="AI29" s="6">
        <f t="shared" si="6"/>
        <v>0</v>
      </c>
      <c r="AJ29" s="6">
        <f t="shared" si="7"/>
        <v>0</v>
      </c>
      <c r="AK29" s="6">
        <f t="shared" si="8"/>
        <v>1132428940</v>
      </c>
      <c r="AL29" s="7">
        <v>0</v>
      </c>
      <c r="AM29" s="7">
        <v>0</v>
      </c>
      <c r="AN29" s="7">
        <v>277379891</v>
      </c>
      <c r="AO29" s="6">
        <v>0</v>
      </c>
      <c r="AP29" s="6">
        <v>0</v>
      </c>
      <c r="AQ29" s="6">
        <v>1409808831</v>
      </c>
      <c r="AR29" s="7">
        <v>0</v>
      </c>
      <c r="AS29" s="7">
        <v>0</v>
      </c>
      <c r="AT29" s="7">
        <v>112140321</v>
      </c>
      <c r="AU29" s="6">
        <f t="shared" si="9"/>
        <v>0</v>
      </c>
      <c r="AV29" s="6">
        <f t="shared" si="10"/>
        <v>0</v>
      </c>
      <c r="AW29" s="6">
        <f t="shared" si="11"/>
        <v>1521949152</v>
      </c>
    </row>
    <row r="30" spans="1:49" ht="12.75">
      <c r="A30" s="15">
        <v>8910800313</v>
      </c>
      <c r="B30" s="15">
        <v>27123000</v>
      </c>
      <c r="C30" s="10" t="s">
        <v>151</v>
      </c>
      <c r="D30" s="10" t="s">
        <v>150</v>
      </c>
      <c r="E30" s="8">
        <v>8213278765</v>
      </c>
      <c r="F30" s="8">
        <v>1306345366</v>
      </c>
      <c r="G30" s="8">
        <v>18787557105</v>
      </c>
      <c r="H30" s="7">
        <v>3285311506</v>
      </c>
      <c r="I30" s="7">
        <v>0</v>
      </c>
      <c r="J30" s="7">
        <v>5898798782</v>
      </c>
      <c r="K30" s="6">
        <f t="shared" si="0"/>
        <v>11498590271</v>
      </c>
      <c r="L30" s="6">
        <f t="shared" si="1"/>
        <v>1306345366</v>
      </c>
      <c r="M30" s="6">
        <f t="shared" si="2"/>
        <v>24686355887</v>
      </c>
      <c r="N30" s="7">
        <v>1642655753</v>
      </c>
      <c r="O30" s="7">
        <v>0</v>
      </c>
      <c r="P30" s="7">
        <v>2949399391</v>
      </c>
      <c r="Q30" s="6">
        <f t="shared" si="3"/>
        <v>13141246024</v>
      </c>
      <c r="R30" s="6">
        <f t="shared" si="4"/>
        <v>1306345366</v>
      </c>
      <c r="S30" s="6">
        <f t="shared" si="5"/>
        <v>27635755278</v>
      </c>
      <c r="T30" s="7">
        <v>1642655753</v>
      </c>
      <c r="U30" s="7">
        <v>0</v>
      </c>
      <c r="V30" s="7">
        <v>2949399391</v>
      </c>
      <c r="W30" s="6">
        <v>14783901777</v>
      </c>
      <c r="X30" s="6">
        <v>1306345366</v>
      </c>
      <c r="Y30" s="6">
        <v>30585154669</v>
      </c>
      <c r="Z30" s="7">
        <v>1642655753</v>
      </c>
      <c r="AA30" s="7">
        <v>0</v>
      </c>
      <c r="AB30" s="7">
        <v>2949399391</v>
      </c>
      <c r="AC30" s="6">
        <v>16426557530</v>
      </c>
      <c r="AD30" s="6">
        <v>1306345366</v>
      </c>
      <c r="AE30" s="6">
        <v>33534554060</v>
      </c>
      <c r="AF30" s="7">
        <v>1642655753</v>
      </c>
      <c r="AG30" s="7">
        <v>0</v>
      </c>
      <c r="AH30" s="7">
        <v>2949399391</v>
      </c>
      <c r="AI30" s="6">
        <f t="shared" si="6"/>
        <v>18069213283</v>
      </c>
      <c r="AJ30" s="6">
        <f t="shared" si="7"/>
        <v>1306345366</v>
      </c>
      <c r="AK30" s="6">
        <f t="shared" si="8"/>
        <v>36483953451</v>
      </c>
      <c r="AL30" s="7">
        <v>1642655753</v>
      </c>
      <c r="AM30" s="7">
        <v>0</v>
      </c>
      <c r="AN30" s="7">
        <v>2949399391</v>
      </c>
      <c r="AO30" s="6">
        <v>19711869036</v>
      </c>
      <c r="AP30" s="6">
        <v>1306345366</v>
      </c>
      <c r="AQ30" s="6">
        <v>39433352842</v>
      </c>
      <c r="AR30" s="7">
        <v>3754641714</v>
      </c>
      <c r="AS30" s="7">
        <v>0</v>
      </c>
      <c r="AT30" s="7">
        <v>11992586944</v>
      </c>
      <c r="AU30" s="6">
        <f t="shared" si="9"/>
        <v>23466510750</v>
      </c>
      <c r="AV30" s="6">
        <f t="shared" si="10"/>
        <v>1306345366</v>
      </c>
      <c r="AW30" s="6">
        <f t="shared" si="11"/>
        <v>51425939786</v>
      </c>
    </row>
    <row r="31" spans="1:49" ht="12.75">
      <c r="A31" s="15">
        <v>8911800842</v>
      </c>
      <c r="B31" s="15">
        <v>26141000</v>
      </c>
      <c r="C31" s="10" t="s">
        <v>149</v>
      </c>
      <c r="D31" s="10" t="s">
        <v>148</v>
      </c>
      <c r="E31" s="8">
        <v>0</v>
      </c>
      <c r="F31" s="8">
        <v>1625591082</v>
      </c>
      <c r="G31" s="8">
        <v>12725888814</v>
      </c>
      <c r="H31" s="7">
        <v>0</v>
      </c>
      <c r="I31" s="7">
        <v>0</v>
      </c>
      <c r="J31" s="7">
        <v>3969371312</v>
      </c>
      <c r="K31" s="6">
        <f t="shared" si="0"/>
        <v>0</v>
      </c>
      <c r="L31" s="6">
        <f t="shared" si="1"/>
        <v>1625591082</v>
      </c>
      <c r="M31" s="6">
        <f t="shared" si="2"/>
        <v>16695260126</v>
      </c>
      <c r="N31" s="7">
        <v>0</v>
      </c>
      <c r="O31" s="7">
        <v>0</v>
      </c>
      <c r="P31" s="7">
        <v>1984685656</v>
      </c>
      <c r="Q31" s="6">
        <f t="shared" si="3"/>
        <v>0</v>
      </c>
      <c r="R31" s="6">
        <f t="shared" si="4"/>
        <v>1625591082</v>
      </c>
      <c r="S31" s="6">
        <f t="shared" si="5"/>
        <v>18679945782</v>
      </c>
      <c r="T31" s="7">
        <v>0</v>
      </c>
      <c r="U31" s="7">
        <v>0</v>
      </c>
      <c r="V31" s="7">
        <v>1984685656</v>
      </c>
      <c r="W31" s="6">
        <v>0</v>
      </c>
      <c r="X31" s="6">
        <v>1625591082</v>
      </c>
      <c r="Y31" s="6">
        <v>20664631438</v>
      </c>
      <c r="Z31" s="7">
        <v>0</v>
      </c>
      <c r="AA31" s="7">
        <v>0</v>
      </c>
      <c r="AB31" s="7">
        <v>1984685656</v>
      </c>
      <c r="AC31" s="6">
        <v>0</v>
      </c>
      <c r="AD31" s="6">
        <v>1625591082</v>
      </c>
      <c r="AE31" s="6">
        <v>22649317094</v>
      </c>
      <c r="AF31" s="7">
        <v>0</v>
      </c>
      <c r="AG31" s="7">
        <v>0</v>
      </c>
      <c r="AH31" s="7">
        <v>1984685656</v>
      </c>
      <c r="AI31" s="6">
        <f t="shared" si="6"/>
        <v>0</v>
      </c>
      <c r="AJ31" s="6">
        <f t="shared" si="7"/>
        <v>1625591082</v>
      </c>
      <c r="AK31" s="6">
        <f t="shared" si="8"/>
        <v>24634002750</v>
      </c>
      <c r="AL31" s="7">
        <v>0</v>
      </c>
      <c r="AM31" s="7">
        <v>0</v>
      </c>
      <c r="AN31" s="7">
        <v>1984685656</v>
      </c>
      <c r="AO31" s="6">
        <v>0</v>
      </c>
      <c r="AP31" s="6">
        <v>1625591082</v>
      </c>
      <c r="AQ31" s="6">
        <v>26618688406</v>
      </c>
      <c r="AR31" s="7">
        <v>0</v>
      </c>
      <c r="AS31" s="7">
        <v>0</v>
      </c>
      <c r="AT31" s="7">
        <v>8432381340</v>
      </c>
      <c r="AU31" s="6">
        <f t="shared" si="9"/>
        <v>0</v>
      </c>
      <c r="AV31" s="6">
        <f t="shared" si="10"/>
        <v>1625591082</v>
      </c>
      <c r="AW31" s="6">
        <f t="shared" si="11"/>
        <v>35051069746</v>
      </c>
    </row>
    <row r="32" spans="1:49" ht="12.75">
      <c r="A32" s="15">
        <v>8911903461</v>
      </c>
      <c r="B32" s="15">
        <v>26318000</v>
      </c>
      <c r="C32" s="10" t="s">
        <v>147</v>
      </c>
      <c r="D32" s="10" t="s">
        <v>146</v>
      </c>
      <c r="E32" s="8">
        <v>0</v>
      </c>
      <c r="F32" s="8">
        <v>535388109</v>
      </c>
      <c r="G32" s="8">
        <v>5738268376</v>
      </c>
      <c r="H32" s="7">
        <v>0</v>
      </c>
      <c r="I32" s="7">
        <v>0</v>
      </c>
      <c r="J32" s="7">
        <v>1795170400</v>
      </c>
      <c r="K32" s="6">
        <f t="shared" si="0"/>
        <v>0</v>
      </c>
      <c r="L32" s="6">
        <f t="shared" si="1"/>
        <v>535388109</v>
      </c>
      <c r="M32" s="6">
        <f t="shared" si="2"/>
        <v>7533438776</v>
      </c>
      <c r="N32" s="7">
        <v>0</v>
      </c>
      <c r="O32" s="7">
        <v>0</v>
      </c>
      <c r="P32" s="7">
        <v>897585200</v>
      </c>
      <c r="Q32" s="6">
        <f t="shared" si="3"/>
        <v>0</v>
      </c>
      <c r="R32" s="6">
        <f t="shared" si="4"/>
        <v>535388109</v>
      </c>
      <c r="S32" s="6">
        <f t="shared" si="5"/>
        <v>8431023976</v>
      </c>
      <c r="T32" s="7">
        <v>0</v>
      </c>
      <c r="U32" s="7">
        <v>0</v>
      </c>
      <c r="V32" s="7">
        <v>897585200</v>
      </c>
      <c r="W32" s="6">
        <v>0</v>
      </c>
      <c r="X32" s="6">
        <v>535388109</v>
      </c>
      <c r="Y32" s="6">
        <v>9328609176</v>
      </c>
      <c r="Z32" s="7">
        <v>0</v>
      </c>
      <c r="AA32" s="7">
        <v>0</v>
      </c>
      <c r="AB32" s="7">
        <v>897585200</v>
      </c>
      <c r="AC32" s="6">
        <v>0</v>
      </c>
      <c r="AD32" s="6">
        <v>535388109</v>
      </c>
      <c r="AE32" s="6">
        <v>10226194376</v>
      </c>
      <c r="AF32" s="7">
        <v>0</v>
      </c>
      <c r="AG32" s="7">
        <v>0</v>
      </c>
      <c r="AH32" s="7">
        <v>897585200</v>
      </c>
      <c r="AI32" s="6">
        <f t="shared" si="6"/>
        <v>0</v>
      </c>
      <c r="AJ32" s="6">
        <f t="shared" si="7"/>
        <v>535388109</v>
      </c>
      <c r="AK32" s="6">
        <f t="shared" si="8"/>
        <v>11123779576</v>
      </c>
      <c r="AL32" s="7">
        <v>0</v>
      </c>
      <c r="AM32" s="7">
        <v>0</v>
      </c>
      <c r="AN32" s="7">
        <v>897585200</v>
      </c>
      <c r="AO32" s="6">
        <v>0</v>
      </c>
      <c r="AP32" s="6">
        <v>535388109</v>
      </c>
      <c r="AQ32" s="6">
        <v>12021364776</v>
      </c>
      <c r="AR32" s="7">
        <v>0</v>
      </c>
      <c r="AS32" s="7">
        <v>0</v>
      </c>
      <c r="AT32" s="7">
        <v>4347757990</v>
      </c>
      <c r="AU32" s="6">
        <f t="shared" si="9"/>
        <v>0</v>
      </c>
      <c r="AV32" s="6">
        <f t="shared" si="10"/>
        <v>535388109</v>
      </c>
      <c r="AW32" s="6">
        <f t="shared" si="11"/>
        <v>16369122766</v>
      </c>
    </row>
    <row r="33" spans="1:49" ht="12.75">
      <c r="A33" s="15">
        <v>8913800335</v>
      </c>
      <c r="B33" s="15">
        <v>211176111</v>
      </c>
      <c r="C33" s="10" t="s">
        <v>145</v>
      </c>
      <c r="D33" s="10" t="s">
        <v>144</v>
      </c>
      <c r="E33" s="8">
        <v>0</v>
      </c>
      <c r="F33" s="8">
        <v>4480966</v>
      </c>
      <c r="G33" s="8">
        <v>0</v>
      </c>
      <c r="H33" s="7">
        <v>0</v>
      </c>
      <c r="I33" s="7">
        <v>0</v>
      </c>
      <c r="J33" s="7">
        <v>0</v>
      </c>
      <c r="K33" s="6">
        <f t="shared" si="0"/>
        <v>0</v>
      </c>
      <c r="L33" s="6">
        <f t="shared" si="1"/>
        <v>4480966</v>
      </c>
      <c r="M33" s="6">
        <f t="shared" si="2"/>
        <v>0</v>
      </c>
      <c r="N33" s="7">
        <v>0</v>
      </c>
      <c r="O33" s="7">
        <v>0</v>
      </c>
      <c r="P33" s="7">
        <v>0</v>
      </c>
      <c r="Q33" s="6">
        <f t="shared" si="3"/>
        <v>0</v>
      </c>
      <c r="R33" s="6">
        <f t="shared" si="4"/>
        <v>4480966</v>
      </c>
      <c r="S33" s="6">
        <f t="shared" si="5"/>
        <v>0</v>
      </c>
      <c r="T33" s="7">
        <v>0</v>
      </c>
      <c r="U33" s="7">
        <v>0</v>
      </c>
      <c r="V33" s="7">
        <v>0</v>
      </c>
      <c r="W33" s="6">
        <v>0</v>
      </c>
      <c r="X33" s="6">
        <v>4480966</v>
      </c>
      <c r="Y33" s="6">
        <v>0</v>
      </c>
      <c r="Z33" s="7">
        <v>0</v>
      </c>
      <c r="AA33" s="7">
        <v>0</v>
      </c>
      <c r="AB33" s="7">
        <v>0</v>
      </c>
      <c r="AC33" s="6">
        <v>0</v>
      </c>
      <c r="AD33" s="6">
        <v>4480966</v>
      </c>
      <c r="AE33" s="6">
        <v>0</v>
      </c>
      <c r="AF33" s="7">
        <v>0</v>
      </c>
      <c r="AG33" s="7">
        <v>0</v>
      </c>
      <c r="AH33" s="7">
        <v>0</v>
      </c>
      <c r="AI33" s="6">
        <f t="shared" si="6"/>
        <v>0</v>
      </c>
      <c r="AJ33" s="6">
        <f t="shared" si="7"/>
        <v>4480966</v>
      </c>
      <c r="AK33" s="6">
        <f t="shared" si="8"/>
        <v>0</v>
      </c>
      <c r="AL33" s="7">
        <v>0</v>
      </c>
      <c r="AM33" s="7">
        <v>0</v>
      </c>
      <c r="AN33" s="7">
        <v>0</v>
      </c>
      <c r="AO33" s="6">
        <v>0</v>
      </c>
      <c r="AP33" s="6">
        <v>4480966</v>
      </c>
      <c r="AQ33" s="6">
        <v>0</v>
      </c>
      <c r="AR33" s="7">
        <v>0</v>
      </c>
      <c r="AS33" s="7">
        <v>0</v>
      </c>
      <c r="AT33" s="7">
        <v>0</v>
      </c>
      <c r="AU33" s="6">
        <f t="shared" si="9"/>
        <v>0</v>
      </c>
      <c r="AV33" s="6">
        <f t="shared" si="10"/>
        <v>4480966</v>
      </c>
      <c r="AW33" s="6">
        <f t="shared" si="11"/>
        <v>0</v>
      </c>
    </row>
    <row r="34" spans="1:49" ht="12.75">
      <c r="A34" s="15">
        <v>8914800359</v>
      </c>
      <c r="B34" s="15">
        <v>24666000</v>
      </c>
      <c r="C34" s="10" t="s">
        <v>143</v>
      </c>
      <c r="D34" s="10" t="s">
        <v>142</v>
      </c>
      <c r="E34" s="8">
        <v>4101369360</v>
      </c>
      <c r="F34" s="8">
        <v>2246684691</v>
      </c>
      <c r="G34" s="8">
        <v>18859064015</v>
      </c>
      <c r="H34" s="7">
        <v>1640547744</v>
      </c>
      <c r="I34" s="7">
        <v>0</v>
      </c>
      <c r="J34" s="7">
        <v>5889829474</v>
      </c>
      <c r="K34" s="6">
        <f t="shared" si="0"/>
        <v>5741917104</v>
      </c>
      <c r="L34" s="6">
        <f t="shared" si="1"/>
        <v>2246684691</v>
      </c>
      <c r="M34" s="6">
        <f t="shared" si="2"/>
        <v>24748893489</v>
      </c>
      <c r="N34" s="7">
        <v>820273872</v>
      </c>
      <c r="O34" s="7">
        <v>0</v>
      </c>
      <c r="P34" s="7">
        <v>2944914737</v>
      </c>
      <c r="Q34" s="6">
        <f t="shared" si="3"/>
        <v>6562190976</v>
      </c>
      <c r="R34" s="6">
        <f t="shared" si="4"/>
        <v>2246684691</v>
      </c>
      <c r="S34" s="6">
        <f t="shared" si="5"/>
        <v>27693808226</v>
      </c>
      <c r="T34" s="7">
        <v>820273872</v>
      </c>
      <c r="U34" s="7">
        <v>0</v>
      </c>
      <c r="V34" s="7">
        <v>2944914737</v>
      </c>
      <c r="W34" s="6">
        <v>7382464848</v>
      </c>
      <c r="X34" s="6">
        <v>2246684691</v>
      </c>
      <c r="Y34" s="6">
        <v>30638722963</v>
      </c>
      <c r="Z34" s="7">
        <v>820273872</v>
      </c>
      <c r="AA34" s="7">
        <v>0</v>
      </c>
      <c r="AB34" s="7">
        <v>2944914737</v>
      </c>
      <c r="AC34" s="6">
        <v>8202738720</v>
      </c>
      <c r="AD34" s="6">
        <v>2246684691</v>
      </c>
      <c r="AE34" s="6">
        <v>33583637700</v>
      </c>
      <c r="AF34" s="7">
        <v>820273872</v>
      </c>
      <c r="AG34" s="7">
        <v>0</v>
      </c>
      <c r="AH34" s="7">
        <v>2944914737</v>
      </c>
      <c r="AI34" s="6">
        <f t="shared" si="6"/>
        <v>9023012592</v>
      </c>
      <c r="AJ34" s="6">
        <f t="shared" si="7"/>
        <v>2246684691</v>
      </c>
      <c r="AK34" s="6">
        <f t="shared" si="8"/>
        <v>36528552437</v>
      </c>
      <c r="AL34" s="7">
        <v>820273872</v>
      </c>
      <c r="AM34" s="7">
        <v>0</v>
      </c>
      <c r="AN34" s="7">
        <v>2944914737</v>
      </c>
      <c r="AO34" s="6">
        <v>9843286464</v>
      </c>
      <c r="AP34" s="6">
        <v>2246684691</v>
      </c>
      <c r="AQ34" s="6">
        <v>39473467174</v>
      </c>
      <c r="AR34" s="7">
        <v>1874911713</v>
      </c>
      <c r="AS34" s="7">
        <v>0</v>
      </c>
      <c r="AT34" s="7">
        <v>12344731133</v>
      </c>
      <c r="AU34" s="6">
        <f t="shared" si="9"/>
        <v>11718198177</v>
      </c>
      <c r="AV34" s="6">
        <f t="shared" si="10"/>
        <v>2246684691</v>
      </c>
      <c r="AW34" s="6">
        <f t="shared" si="11"/>
        <v>51818198307</v>
      </c>
    </row>
    <row r="35" spans="1:49" ht="12.75">
      <c r="A35" s="15">
        <v>8915003192</v>
      </c>
      <c r="B35" s="15">
        <v>27219000</v>
      </c>
      <c r="C35" s="10" t="s">
        <v>141</v>
      </c>
      <c r="D35" s="10" t="s">
        <v>140</v>
      </c>
      <c r="E35" s="8">
        <v>4794489135</v>
      </c>
      <c r="F35" s="8">
        <v>2536768711</v>
      </c>
      <c r="G35" s="8">
        <v>24828801999</v>
      </c>
      <c r="H35" s="7">
        <v>1917795654</v>
      </c>
      <c r="I35" s="7">
        <v>0</v>
      </c>
      <c r="J35" s="7">
        <v>7748213446</v>
      </c>
      <c r="K35" s="6">
        <f t="shared" si="0"/>
        <v>6712284789</v>
      </c>
      <c r="L35" s="6">
        <f t="shared" si="1"/>
        <v>2536768711</v>
      </c>
      <c r="M35" s="6">
        <f t="shared" si="2"/>
        <v>32577015445</v>
      </c>
      <c r="N35" s="7">
        <v>958897827</v>
      </c>
      <c r="O35" s="7">
        <v>0</v>
      </c>
      <c r="P35" s="7">
        <v>3874106723</v>
      </c>
      <c r="Q35" s="6">
        <f t="shared" si="3"/>
        <v>7671182616</v>
      </c>
      <c r="R35" s="6">
        <f t="shared" si="4"/>
        <v>2536768711</v>
      </c>
      <c r="S35" s="6">
        <f t="shared" si="5"/>
        <v>36451122168</v>
      </c>
      <c r="T35" s="7">
        <f>958897827-8630080443</f>
        <v>-7671182616</v>
      </c>
      <c r="U35" s="7">
        <v>0</v>
      </c>
      <c r="V35" s="7">
        <v>3874106723</v>
      </c>
      <c r="W35" s="6">
        <f>Q35+T35</f>
        <v>0</v>
      </c>
      <c r="X35" s="6">
        <v>2536768711</v>
      </c>
      <c r="Y35" s="6">
        <v>40325228891</v>
      </c>
      <c r="Z35" s="7">
        <v>0</v>
      </c>
      <c r="AA35" s="7">
        <v>0</v>
      </c>
      <c r="AB35" s="7">
        <v>3874106723</v>
      </c>
      <c r="AC35" s="6">
        <v>0</v>
      </c>
      <c r="AD35" s="6">
        <v>2536768711</v>
      </c>
      <c r="AE35" s="6">
        <v>44199335614</v>
      </c>
      <c r="AF35" s="7">
        <v>0</v>
      </c>
      <c r="AG35" s="7">
        <v>0</v>
      </c>
      <c r="AH35" s="7">
        <v>3874106723</v>
      </c>
      <c r="AI35" s="6">
        <f t="shared" si="6"/>
        <v>0</v>
      </c>
      <c r="AJ35" s="6">
        <f t="shared" si="7"/>
        <v>2536768711</v>
      </c>
      <c r="AK35" s="6">
        <f t="shared" si="8"/>
        <v>48073442337</v>
      </c>
      <c r="AL35" s="7">
        <v>0</v>
      </c>
      <c r="AM35" s="7">
        <v>0</v>
      </c>
      <c r="AN35" s="7">
        <v>3874106723</v>
      </c>
      <c r="AO35" s="6">
        <v>0</v>
      </c>
      <c r="AP35" s="6">
        <v>2536768711</v>
      </c>
      <c r="AQ35" s="6">
        <v>51947549060</v>
      </c>
      <c r="AR35" s="7">
        <v>0</v>
      </c>
      <c r="AS35" s="7">
        <v>0</v>
      </c>
      <c r="AT35" s="7">
        <v>15831326892</v>
      </c>
      <c r="AU35" s="6">
        <f t="shared" si="9"/>
        <v>0</v>
      </c>
      <c r="AV35" s="6">
        <f t="shared" si="10"/>
        <v>2536768711</v>
      </c>
      <c r="AW35" s="6">
        <f t="shared" si="11"/>
        <v>67778875952</v>
      </c>
    </row>
    <row r="36" spans="1:49" ht="12.75">
      <c r="A36" s="15">
        <v>8915007591</v>
      </c>
      <c r="B36" s="15">
        <v>822719000</v>
      </c>
      <c r="C36" s="10" t="s">
        <v>139</v>
      </c>
      <c r="D36" s="10" t="s">
        <v>138</v>
      </c>
      <c r="E36" s="8">
        <v>0</v>
      </c>
      <c r="F36" s="8">
        <v>665000000</v>
      </c>
      <c r="G36" s="8">
        <v>765548545</v>
      </c>
      <c r="H36" s="7">
        <v>0</v>
      </c>
      <c r="I36" s="7">
        <v>0</v>
      </c>
      <c r="J36" s="7">
        <v>153109709</v>
      </c>
      <c r="K36" s="6">
        <f t="shared" si="0"/>
        <v>0</v>
      </c>
      <c r="L36" s="6">
        <f t="shared" si="1"/>
        <v>665000000</v>
      </c>
      <c r="M36" s="6">
        <f t="shared" si="2"/>
        <v>918658254</v>
      </c>
      <c r="N36" s="7">
        <v>0</v>
      </c>
      <c r="O36" s="7">
        <v>0</v>
      </c>
      <c r="P36" s="7">
        <v>153109709</v>
      </c>
      <c r="Q36" s="6">
        <f t="shared" si="3"/>
        <v>0</v>
      </c>
      <c r="R36" s="6">
        <f t="shared" si="4"/>
        <v>665000000</v>
      </c>
      <c r="S36" s="6">
        <f t="shared" si="5"/>
        <v>1071767963</v>
      </c>
      <c r="T36" s="7">
        <v>0</v>
      </c>
      <c r="U36" s="7">
        <v>0</v>
      </c>
      <c r="V36" s="7">
        <v>153109709</v>
      </c>
      <c r="W36" s="6">
        <v>0</v>
      </c>
      <c r="X36" s="6">
        <v>665000000</v>
      </c>
      <c r="Y36" s="6">
        <v>1224877672</v>
      </c>
      <c r="Z36" s="7">
        <v>0</v>
      </c>
      <c r="AA36" s="7">
        <v>0</v>
      </c>
      <c r="AB36" s="7">
        <v>153109709</v>
      </c>
      <c r="AC36" s="6">
        <v>0</v>
      </c>
      <c r="AD36" s="6">
        <v>665000000</v>
      </c>
      <c r="AE36" s="6">
        <v>1377987381</v>
      </c>
      <c r="AF36" s="7">
        <v>0</v>
      </c>
      <c r="AG36" s="7">
        <v>0</v>
      </c>
      <c r="AH36" s="7">
        <v>153109709</v>
      </c>
      <c r="AI36" s="6">
        <f t="shared" si="6"/>
        <v>0</v>
      </c>
      <c r="AJ36" s="6">
        <f t="shared" si="7"/>
        <v>665000000</v>
      </c>
      <c r="AK36" s="6">
        <f t="shared" si="8"/>
        <v>1531097090</v>
      </c>
      <c r="AL36" s="7">
        <v>0</v>
      </c>
      <c r="AM36" s="7">
        <v>0</v>
      </c>
      <c r="AN36" s="7">
        <v>375030634</v>
      </c>
      <c r="AO36" s="6">
        <v>0</v>
      </c>
      <c r="AP36" s="6">
        <v>665000000</v>
      </c>
      <c r="AQ36" s="6">
        <v>1906127724</v>
      </c>
      <c r="AR36" s="7">
        <v>0</v>
      </c>
      <c r="AS36" s="7">
        <v>0</v>
      </c>
      <c r="AT36" s="7">
        <v>151618984</v>
      </c>
      <c r="AU36" s="6">
        <f t="shared" si="9"/>
        <v>0</v>
      </c>
      <c r="AV36" s="6">
        <f t="shared" si="10"/>
        <v>665000000</v>
      </c>
      <c r="AW36" s="6">
        <f t="shared" si="11"/>
        <v>2057746708</v>
      </c>
    </row>
    <row r="37" spans="1:49" ht="12.75">
      <c r="A37" s="15">
        <v>8916800894</v>
      </c>
      <c r="B37" s="15">
        <v>28327000</v>
      </c>
      <c r="C37" s="10" t="s">
        <v>137</v>
      </c>
      <c r="D37" s="10" t="s">
        <v>136</v>
      </c>
      <c r="E37" s="8">
        <v>460392275</v>
      </c>
      <c r="F37" s="8">
        <v>593793718</v>
      </c>
      <c r="G37" s="8">
        <v>10193745535</v>
      </c>
      <c r="H37" s="7">
        <v>184156910</v>
      </c>
      <c r="I37" s="7">
        <v>0</v>
      </c>
      <c r="J37" s="7">
        <v>3189578220</v>
      </c>
      <c r="K37" s="6">
        <f t="shared" si="0"/>
        <v>644549185</v>
      </c>
      <c r="L37" s="6">
        <f t="shared" si="1"/>
        <v>593793718</v>
      </c>
      <c r="M37" s="6">
        <f t="shared" si="2"/>
        <v>13383323755</v>
      </c>
      <c r="N37" s="7">
        <v>92078455</v>
      </c>
      <c r="O37" s="7">
        <v>0</v>
      </c>
      <c r="P37" s="7">
        <v>1594789110</v>
      </c>
      <c r="Q37" s="6">
        <f t="shared" si="3"/>
        <v>736627640</v>
      </c>
      <c r="R37" s="6">
        <f t="shared" si="4"/>
        <v>593793718</v>
      </c>
      <c r="S37" s="6">
        <f t="shared" si="5"/>
        <v>14978112865</v>
      </c>
      <c r="T37" s="7">
        <v>92078455</v>
      </c>
      <c r="U37" s="7">
        <v>0</v>
      </c>
      <c r="V37" s="7">
        <v>1594789110</v>
      </c>
      <c r="W37" s="6">
        <v>828706095</v>
      </c>
      <c r="X37" s="6">
        <v>593793718</v>
      </c>
      <c r="Y37" s="6">
        <v>16572901975</v>
      </c>
      <c r="Z37" s="7">
        <v>92078455</v>
      </c>
      <c r="AA37" s="7">
        <v>0</v>
      </c>
      <c r="AB37" s="7">
        <v>1594789110</v>
      </c>
      <c r="AC37" s="6">
        <v>920784550</v>
      </c>
      <c r="AD37" s="6">
        <v>593793718</v>
      </c>
      <c r="AE37" s="6">
        <v>18167691085</v>
      </c>
      <c r="AF37" s="7">
        <v>92078455</v>
      </c>
      <c r="AG37" s="7">
        <v>0</v>
      </c>
      <c r="AH37" s="7">
        <v>1594789110</v>
      </c>
      <c r="AI37" s="6">
        <f t="shared" si="6"/>
        <v>1012863005</v>
      </c>
      <c r="AJ37" s="6">
        <f t="shared" si="7"/>
        <v>593793718</v>
      </c>
      <c r="AK37" s="6">
        <f t="shared" si="8"/>
        <v>19762480195</v>
      </c>
      <c r="AL37" s="7">
        <v>92078455</v>
      </c>
      <c r="AM37" s="7">
        <v>0</v>
      </c>
      <c r="AN37" s="7">
        <v>1594789110</v>
      </c>
      <c r="AO37" s="6">
        <v>1104941460</v>
      </c>
      <c r="AP37" s="6">
        <v>593793718</v>
      </c>
      <c r="AQ37" s="6">
        <v>21357269305</v>
      </c>
      <c r="AR37" s="7">
        <v>210465043</v>
      </c>
      <c r="AS37" s="7">
        <v>0</v>
      </c>
      <c r="AT37" s="7">
        <v>7229399672</v>
      </c>
      <c r="AU37" s="6">
        <f t="shared" si="9"/>
        <v>1315406503</v>
      </c>
      <c r="AV37" s="6">
        <f t="shared" si="10"/>
        <v>593793718</v>
      </c>
      <c r="AW37" s="6">
        <f t="shared" si="11"/>
        <v>28586668977</v>
      </c>
    </row>
    <row r="38" spans="1:49" ht="12.75">
      <c r="A38" s="15">
        <v>8917019320</v>
      </c>
      <c r="B38" s="15">
        <v>823847000</v>
      </c>
      <c r="C38" s="10" t="s">
        <v>135</v>
      </c>
      <c r="D38" s="10" t="s">
        <v>134</v>
      </c>
      <c r="E38" s="8">
        <v>0</v>
      </c>
      <c r="F38" s="8">
        <v>0</v>
      </c>
      <c r="G38" s="8">
        <v>702624520</v>
      </c>
      <c r="H38" s="7">
        <v>0</v>
      </c>
      <c r="I38" s="7">
        <v>0</v>
      </c>
      <c r="J38" s="7">
        <v>168524904</v>
      </c>
      <c r="K38" s="6">
        <f aca="true" t="shared" si="12" ref="K38:K54">E38+H38</f>
        <v>0</v>
      </c>
      <c r="L38" s="6">
        <f aca="true" t="shared" si="13" ref="L38:L54">F38+I38</f>
        <v>0</v>
      </c>
      <c r="M38" s="6">
        <f aca="true" t="shared" si="14" ref="M38:M54">G38+J38</f>
        <v>871149424</v>
      </c>
      <c r="N38" s="7">
        <v>0</v>
      </c>
      <c r="O38" s="7">
        <v>0</v>
      </c>
      <c r="P38" s="7">
        <v>161324904</v>
      </c>
      <c r="Q38" s="6">
        <f aca="true" t="shared" si="15" ref="Q38:Q70">K38+N38</f>
        <v>0</v>
      </c>
      <c r="R38" s="6">
        <f aca="true" t="shared" si="16" ref="R38:R70">L38+O38</f>
        <v>0</v>
      </c>
      <c r="S38" s="6">
        <f aca="true" t="shared" si="17" ref="S38:S70">M38+P38</f>
        <v>1032474328</v>
      </c>
      <c r="T38" s="7">
        <v>0</v>
      </c>
      <c r="U38" s="7">
        <v>0</v>
      </c>
      <c r="V38" s="7">
        <v>119724904</v>
      </c>
      <c r="W38" s="6">
        <v>0</v>
      </c>
      <c r="X38" s="6">
        <v>0</v>
      </c>
      <c r="Y38" s="6">
        <v>1152199232</v>
      </c>
      <c r="Z38" s="7">
        <v>0</v>
      </c>
      <c r="AA38" s="7">
        <v>0</v>
      </c>
      <c r="AB38" s="7">
        <v>140524904</v>
      </c>
      <c r="AC38" s="6">
        <v>0</v>
      </c>
      <c r="AD38" s="6">
        <v>0</v>
      </c>
      <c r="AE38" s="6">
        <v>1292724136</v>
      </c>
      <c r="AF38" s="7">
        <v>0</v>
      </c>
      <c r="AG38" s="7">
        <v>0</v>
      </c>
      <c r="AH38" s="7">
        <v>140524904</v>
      </c>
      <c r="AI38" s="6">
        <f aca="true" t="shared" si="18" ref="AI38:AI69">AC38+AF38</f>
        <v>0</v>
      </c>
      <c r="AJ38" s="6">
        <f aca="true" t="shared" si="19" ref="AJ38:AJ69">AD38+AG38</f>
        <v>0</v>
      </c>
      <c r="AK38" s="6">
        <f aca="true" t="shared" si="20" ref="AK38:AK69">AE38+AH38</f>
        <v>1433249040</v>
      </c>
      <c r="AL38" s="7">
        <v>0</v>
      </c>
      <c r="AM38" s="7">
        <v>0</v>
      </c>
      <c r="AN38" s="7">
        <v>316205094</v>
      </c>
      <c r="AO38" s="6">
        <v>0</v>
      </c>
      <c r="AP38" s="6">
        <v>0</v>
      </c>
      <c r="AQ38" s="6">
        <v>1749454134</v>
      </c>
      <c r="AR38" s="7">
        <v>0</v>
      </c>
      <c r="AS38" s="7">
        <v>0</v>
      </c>
      <c r="AT38" s="7">
        <v>78511383</v>
      </c>
      <c r="AU38" s="6">
        <f aca="true" t="shared" si="21" ref="AU38:AU69">AO38+AR38</f>
        <v>0</v>
      </c>
      <c r="AV38" s="6">
        <f aca="true" t="shared" si="22" ref="AV38:AV69">AP38+AS38</f>
        <v>0</v>
      </c>
      <c r="AW38" s="6">
        <f aca="true" t="shared" si="23" ref="AW38:AW69">AQ38+AT38</f>
        <v>1827965517</v>
      </c>
    </row>
    <row r="39" spans="1:49" ht="12.75">
      <c r="A39" s="15">
        <v>8917801118</v>
      </c>
      <c r="B39" s="15">
        <v>121647000</v>
      </c>
      <c r="C39" s="10" t="s">
        <v>133</v>
      </c>
      <c r="D39" s="10" t="s">
        <v>132</v>
      </c>
      <c r="E39" s="8">
        <v>0</v>
      </c>
      <c r="F39" s="8">
        <v>0</v>
      </c>
      <c r="G39" s="8">
        <v>11148060929</v>
      </c>
      <c r="H39" s="7">
        <v>0</v>
      </c>
      <c r="I39" s="7">
        <v>0</v>
      </c>
      <c r="J39" s="7">
        <v>3480170424</v>
      </c>
      <c r="K39" s="6">
        <f t="shared" si="12"/>
        <v>0</v>
      </c>
      <c r="L39" s="6">
        <f t="shared" si="13"/>
        <v>0</v>
      </c>
      <c r="M39" s="6">
        <f t="shared" si="14"/>
        <v>14628231353</v>
      </c>
      <c r="N39" s="7">
        <v>0</v>
      </c>
      <c r="O39" s="7">
        <v>0</v>
      </c>
      <c r="P39" s="7">
        <v>1740085212</v>
      </c>
      <c r="Q39" s="6">
        <f t="shared" si="15"/>
        <v>0</v>
      </c>
      <c r="R39" s="6">
        <f t="shared" si="16"/>
        <v>0</v>
      </c>
      <c r="S39" s="6">
        <f t="shared" si="17"/>
        <v>16368316565</v>
      </c>
      <c r="T39" s="7">
        <v>0</v>
      </c>
      <c r="U39" s="7">
        <v>0</v>
      </c>
      <c r="V39" s="7">
        <v>1740085212</v>
      </c>
      <c r="W39" s="6">
        <v>0</v>
      </c>
      <c r="X39" s="6">
        <v>0</v>
      </c>
      <c r="Y39" s="6">
        <v>18108401777</v>
      </c>
      <c r="Z39" s="7">
        <v>0</v>
      </c>
      <c r="AA39" s="7">
        <v>0</v>
      </c>
      <c r="AB39" s="7">
        <v>1740085212</v>
      </c>
      <c r="AC39" s="6">
        <v>0</v>
      </c>
      <c r="AD39" s="6">
        <v>0</v>
      </c>
      <c r="AE39" s="6">
        <v>19848486989</v>
      </c>
      <c r="AF39" s="7">
        <v>0</v>
      </c>
      <c r="AG39" s="7">
        <v>0</v>
      </c>
      <c r="AH39" s="7">
        <v>1740085212</v>
      </c>
      <c r="AI39" s="6">
        <f t="shared" si="18"/>
        <v>0</v>
      </c>
      <c r="AJ39" s="6">
        <f t="shared" si="19"/>
        <v>0</v>
      </c>
      <c r="AK39" s="6">
        <f t="shared" si="20"/>
        <v>21588572201</v>
      </c>
      <c r="AL39" s="7">
        <v>0</v>
      </c>
      <c r="AM39" s="7">
        <v>0</v>
      </c>
      <c r="AN39" s="7">
        <v>1740085212</v>
      </c>
      <c r="AO39" s="6">
        <v>0</v>
      </c>
      <c r="AP39" s="6">
        <v>0</v>
      </c>
      <c r="AQ39" s="6">
        <v>23328657413</v>
      </c>
      <c r="AR39" s="7">
        <v>0</v>
      </c>
      <c r="AS39" s="7">
        <v>0</v>
      </c>
      <c r="AT39" s="7">
        <v>7731053626</v>
      </c>
      <c r="AU39" s="6">
        <f t="shared" si="21"/>
        <v>0</v>
      </c>
      <c r="AV39" s="6">
        <f t="shared" si="22"/>
        <v>0</v>
      </c>
      <c r="AW39" s="6">
        <f t="shared" si="23"/>
        <v>31059711039</v>
      </c>
    </row>
    <row r="40" spans="1:49" ht="12.75">
      <c r="A40" s="15">
        <v>8918002604</v>
      </c>
      <c r="B40" s="15">
        <v>20615000</v>
      </c>
      <c r="C40" s="10" t="s">
        <v>131</v>
      </c>
      <c r="D40" s="10" t="s">
        <v>130</v>
      </c>
      <c r="E40" s="8">
        <v>0</v>
      </c>
      <c r="F40" s="8">
        <v>0</v>
      </c>
      <c r="G40" s="8">
        <v>1734745120</v>
      </c>
      <c r="H40" s="7">
        <v>0</v>
      </c>
      <c r="I40" s="7">
        <v>0</v>
      </c>
      <c r="J40" s="7">
        <v>346942024</v>
      </c>
      <c r="K40" s="6">
        <f t="shared" si="12"/>
        <v>0</v>
      </c>
      <c r="L40" s="6">
        <f t="shared" si="13"/>
        <v>0</v>
      </c>
      <c r="M40" s="6">
        <f t="shared" si="14"/>
        <v>2081687144</v>
      </c>
      <c r="N40" s="7">
        <v>0</v>
      </c>
      <c r="O40" s="7">
        <v>0</v>
      </c>
      <c r="P40" s="7">
        <v>346949024</v>
      </c>
      <c r="Q40" s="6">
        <f t="shared" si="15"/>
        <v>0</v>
      </c>
      <c r="R40" s="6">
        <f t="shared" si="16"/>
        <v>0</v>
      </c>
      <c r="S40" s="6">
        <f t="shared" si="17"/>
        <v>2428636168</v>
      </c>
      <c r="T40" s="7">
        <v>0</v>
      </c>
      <c r="U40" s="7">
        <v>0</v>
      </c>
      <c r="V40" s="7">
        <v>346949024</v>
      </c>
      <c r="W40" s="6">
        <v>0</v>
      </c>
      <c r="X40" s="6">
        <v>0</v>
      </c>
      <c r="Y40" s="6">
        <v>2775585192</v>
      </c>
      <c r="Z40" s="7">
        <v>0</v>
      </c>
      <c r="AA40" s="7">
        <v>0</v>
      </c>
      <c r="AB40" s="7">
        <v>346949024</v>
      </c>
      <c r="AC40" s="6">
        <v>0</v>
      </c>
      <c r="AD40" s="6">
        <v>0</v>
      </c>
      <c r="AE40" s="6">
        <v>3122534216</v>
      </c>
      <c r="AF40" s="7">
        <v>0</v>
      </c>
      <c r="AG40" s="7">
        <v>0</v>
      </c>
      <c r="AH40" s="7">
        <v>346949024</v>
      </c>
      <c r="AI40" s="6">
        <f t="shared" si="18"/>
        <v>0</v>
      </c>
      <c r="AJ40" s="6">
        <f t="shared" si="19"/>
        <v>0</v>
      </c>
      <c r="AK40" s="6">
        <f t="shared" si="20"/>
        <v>3469483240</v>
      </c>
      <c r="AL40" s="7">
        <v>0</v>
      </c>
      <c r="AM40" s="7">
        <v>0</v>
      </c>
      <c r="AN40" s="7">
        <v>849825342</v>
      </c>
      <c r="AO40" s="6">
        <v>0</v>
      </c>
      <c r="AP40" s="6">
        <v>0</v>
      </c>
      <c r="AQ40" s="6">
        <v>4319308582</v>
      </c>
      <c r="AR40" s="7">
        <v>0</v>
      </c>
      <c r="AS40" s="7">
        <v>0</v>
      </c>
      <c r="AT40" s="7">
        <v>298575455</v>
      </c>
      <c r="AU40" s="6">
        <f t="shared" si="21"/>
        <v>0</v>
      </c>
      <c r="AV40" s="6">
        <f t="shared" si="22"/>
        <v>0</v>
      </c>
      <c r="AW40" s="6">
        <f t="shared" si="23"/>
        <v>4617884037</v>
      </c>
    </row>
    <row r="41" spans="1:49" ht="12.75">
      <c r="A41" s="15">
        <v>8918003301</v>
      </c>
      <c r="B41" s="15">
        <v>27615000</v>
      </c>
      <c r="C41" s="10" t="s">
        <v>129</v>
      </c>
      <c r="D41" s="10" t="s">
        <v>128</v>
      </c>
      <c r="E41" s="8">
        <v>0</v>
      </c>
      <c r="F41" s="8">
        <v>3504360745</v>
      </c>
      <c r="G41" s="8">
        <v>36381024923</v>
      </c>
      <c r="H41" s="7">
        <v>0</v>
      </c>
      <c r="I41" s="7">
        <v>0</v>
      </c>
      <c r="J41" s="7">
        <v>9150065542</v>
      </c>
      <c r="K41" s="6">
        <f t="shared" si="12"/>
        <v>0</v>
      </c>
      <c r="L41" s="6">
        <f t="shared" si="13"/>
        <v>3504360745</v>
      </c>
      <c r="M41" s="6">
        <f t="shared" si="14"/>
        <v>45531090465</v>
      </c>
      <c r="N41" s="7">
        <v>0</v>
      </c>
      <c r="O41" s="7">
        <v>0</v>
      </c>
      <c r="P41" s="7">
        <v>4575032771</v>
      </c>
      <c r="Q41" s="6">
        <f t="shared" si="15"/>
        <v>0</v>
      </c>
      <c r="R41" s="6">
        <f t="shared" si="16"/>
        <v>3504360745</v>
      </c>
      <c r="S41" s="6">
        <f t="shared" si="17"/>
        <v>50106123236</v>
      </c>
      <c r="T41" s="7">
        <v>0</v>
      </c>
      <c r="U41" s="7">
        <v>0</v>
      </c>
      <c r="V41" s="7">
        <v>4575032771</v>
      </c>
      <c r="W41" s="6">
        <v>0</v>
      </c>
      <c r="X41" s="6">
        <v>3504360745</v>
      </c>
      <c r="Y41" s="6">
        <v>54681156007</v>
      </c>
      <c r="Z41" s="7">
        <v>0</v>
      </c>
      <c r="AA41" s="7">
        <v>0</v>
      </c>
      <c r="AB41" s="7">
        <v>4575032771</v>
      </c>
      <c r="AC41" s="6">
        <v>0</v>
      </c>
      <c r="AD41" s="6">
        <v>3504360745</v>
      </c>
      <c r="AE41" s="6">
        <v>59256188778</v>
      </c>
      <c r="AF41" s="7">
        <v>0</v>
      </c>
      <c r="AG41" s="7">
        <v>0</v>
      </c>
      <c r="AH41" s="7">
        <v>4575032771</v>
      </c>
      <c r="AI41" s="6">
        <f t="shared" si="18"/>
        <v>0</v>
      </c>
      <c r="AJ41" s="6">
        <f t="shared" si="19"/>
        <v>3504360745</v>
      </c>
      <c r="AK41" s="6">
        <f t="shared" si="20"/>
        <v>63831221549</v>
      </c>
      <c r="AL41" s="7">
        <v>0</v>
      </c>
      <c r="AM41" s="7">
        <v>0</v>
      </c>
      <c r="AN41" s="7">
        <v>4575032771</v>
      </c>
      <c r="AO41" s="6">
        <v>0</v>
      </c>
      <c r="AP41" s="6">
        <v>3504360745</v>
      </c>
      <c r="AQ41" s="6">
        <v>68406254320</v>
      </c>
      <c r="AR41" s="7">
        <v>0</v>
      </c>
      <c r="AS41" s="7">
        <v>0</v>
      </c>
      <c r="AT41" s="7">
        <v>14787566089</v>
      </c>
      <c r="AU41" s="6">
        <f t="shared" si="21"/>
        <v>0</v>
      </c>
      <c r="AV41" s="6">
        <f t="shared" si="22"/>
        <v>3504360745</v>
      </c>
      <c r="AW41" s="6">
        <f t="shared" si="23"/>
        <v>83193820409</v>
      </c>
    </row>
    <row r="42" spans="1:49" ht="12.75">
      <c r="A42" s="15">
        <v>8919008530</v>
      </c>
      <c r="B42" s="15">
        <v>124876000</v>
      </c>
      <c r="C42" s="10" t="s">
        <v>127</v>
      </c>
      <c r="D42" s="10" t="s">
        <v>126</v>
      </c>
      <c r="E42" s="8">
        <v>0</v>
      </c>
      <c r="F42" s="8">
        <v>0</v>
      </c>
      <c r="G42" s="8">
        <v>594495095</v>
      </c>
      <c r="H42" s="7">
        <v>0</v>
      </c>
      <c r="I42" s="7">
        <v>0</v>
      </c>
      <c r="J42" s="7">
        <v>190843264</v>
      </c>
      <c r="K42" s="6">
        <f t="shared" si="12"/>
        <v>0</v>
      </c>
      <c r="L42" s="6">
        <f t="shared" si="13"/>
        <v>0</v>
      </c>
      <c r="M42" s="6">
        <f t="shared" si="14"/>
        <v>785338359</v>
      </c>
      <c r="N42" s="7">
        <v>0</v>
      </c>
      <c r="O42" s="7">
        <v>0</v>
      </c>
      <c r="P42" s="7">
        <v>95421632</v>
      </c>
      <c r="Q42" s="6">
        <f t="shared" si="15"/>
        <v>0</v>
      </c>
      <c r="R42" s="6">
        <f t="shared" si="16"/>
        <v>0</v>
      </c>
      <c r="S42" s="6">
        <f t="shared" si="17"/>
        <v>880759991</v>
      </c>
      <c r="T42" s="7">
        <v>0</v>
      </c>
      <c r="U42" s="7">
        <v>0</v>
      </c>
      <c r="V42" s="7">
        <v>95421632</v>
      </c>
      <c r="W42" s="6">
        <v>0</v>
      </c>
      <c r="X42" s="6">
        <v>0</v>
      </c>
      <c r="Y42" s="6">
        <v>976181623</v>
      </c>
      <c r="Z42" s="7">
        <v>0</v>
      </c>
      <c r="AA42" s="7">
        <v>0</v>
      </c>
      <c r="AB42" s="7">
        <v>95421632</v>
      </c>
      <c r="AC42" s="6">
        <v>0</v>
      </c>
      <c r="AD42" s="6">
        <v>0</v>
      </c>
      <c r="AE42" s="6">
        <v>1071603255</v>
      </c>
      <c r="AF42" s="7">
        <v>0</v>
      </c>
      <c r="AG42" s="7">
        <v>0</v>
      </c>
      <c r="AH42" s="7">
        <v>95421632</v>
      </c>
      <c r="AI42" s="6">
        <f t="shared" si="18"/>
        <v>0</v>
      </c>
      <c r="AJ42" s="6">
        <f t="shared" si="19"/>
        <v>0</v>
      </c>
      <c r="AK42" s="6">
        <f t="shared" si="20"/>
        <v>1167024887</v>
      </c>
      <c r="AL42" s="7">
        <v>0</v>
      </c>
      <c r="AM42" s="7">
        <v>0</v>
      </c>
      <c r="AN42" s="7">
        <v>95421632</v>
      </c>
      <c r="AO42" s="6">
        <v>0</v>
      </c>
      <c r="AP42" s="6">
        <v>0</v>
      </c>
      <c r="AQ42" s="6">
        <v>1262446519</v>
      </c>
      <c r="AR42" s="7">
        <v>0</v>
      </c>
      <c r="AS42" s="7">
        <v>0</v>
      </c>
      <c r="AT42" s="7">
        <v>366863582</v>
      </c>
      <c r="AU42" s="6">
        <f t="shared" si="21"/>
        <v>0</v>
      </c>
      <c r="AV42" s="6">
        <f t="shared" si="22"/>
        <v>0</v>
      </c>
      <c r="AW42" s="6">
        <f t="shared" si="23"/>
        <v>1629310101</v>
      </c>
    </row>
    <row r="43" spans="1:49" ht="12.75">
      <c r="A43" s="15">
        <v>8920007573</v>
      </c>
      <c r="B43" s="15">
        <v>28450000</v>
      </c>
      <c r="C43" s="10" t="s">
        <v>125</v>
      </c>
      <c r="D43" s="10" t="s">
        <v>124</v>
      </c>
      <c r="E43" s="8">
        <v>0</v>
      </c>
      <c r="F43" s="8">
        <v>973479125</v>
      </c>
      <c r="G43" s="8">
        <v>7210270536</v>
      </c>
      <c r="H43" s="7">
        <v>0</v>
      </c>
      <c r="I43" s="7">
        <v>0</v>
      </c>
      <c r="J43" s="7">
        <v>2244472980</v>
      </c>
      <c r="K43" s="6">
        <f t="shared" si="12"/>
        <v>0</v>
      </c>
      <c r="L43" s="6">
        <f t="shared" si="13"/>
        <v>973479125</v>
      </c>
      <c r="M43" s="6">
        <f t="shared" si="14"/>
        <v>9454743516</v>
      </c>
      <c r="N43" s="7">
        <v>0</v>
      </c>
      <c r="O43" s="7">
        <v>0</v>
      </c>
      <c r="P43" s="7">
        <v>1122236490</v>
      </c>
      <c r="Q43" s="6">
        <f t="shared" si="15"/>
        <v>0</v>
      </c>
      <c r="R43" s="6">
        <f t="shared" si="16"/>
        <v>973479125</v>
      </c>
      <c r="S43" s="6">
        <f t="shared" si="17"/>
        <v>10576980006</v>
      </c>
      <c r="T43" s="7">
        <v>0</v>
      </c>
      <c r="U43" s="7">
        <v>0</v>
      </c>
      <c r="V43" s="7">
        <v>1122236490</v>
      </c>
      <c r="W43" s="6">
        <v>0</v>
      </c>
      <c r="X43" s="6">
        <v>973479125</v>
      </c>
      <c r="Y43" s="6">
        <v>11699216496</v>
      </c>
      <c r="Z43" s="7">
        <v>0</v>
      </c>
      <c r="AA43" s="7">
        <v>0</v>
      </c>
      <c r="AB43" s="7">
        <v>1122236490</v>
      </c>
      <c r="AC43" s="6">
        <v>0</v>
      </c>
      <c r="AD43" s="6">
        <v>973479125</v>
      </c>
      <c r="AE43" s="6">
        <v>12821452986</v>
      </c>
      <c r="AF43" s="7">
        <v>0</v>
      </c>
      <c r="AG43" s="7">
        <v>0</v>
      </c>
      <c r="AH43" s="7">
        <v>1122236490</v>
      </c>
      <c r="AI43" s="6">
        <f t="shared" si="18"/>
        <v>0</v>
      </c>
      <c r="AJ43" s="6">
        <f t="shared" si="19"/>
        <v>973479125</v>
      </c>
      <c r="AK43" s="6">
        <f t="shared" si="20"/>
        <v>13943689476</v>
      </c>
      <c r="AL43" s="7">
        <v>0</v>
      </c>
      <c r="AM43" s="7">
        <v>0</v>
      </c>
      <c r="AN43" s="7">
        <v>1122236490</v>
      </c>
      <c r="AO43" s="6">
        <v>0</v>
      </c>
      <c r="AP43" s="6">
        <v>973479125</v>
      </c>
      <c r="AQ43" s="6">
        <v>15065925966</v>
      </c>
      <c r="AR43" s="7">
        <v>0</v>
      </c>
      <c r="AS43" s="7">
        <v>0</v>
      </c>
      <c r="AT43" s="7">
        <v>5132111527</v>
      </c>
      <c r="AU43" s="6">
        <f t="shared" si="21"/>
        <v>0</v>
      </c>
      <c r="AV43" s="6">
        <f t="shared" si="22"/>
        <v>973479125</v>
      </c>
      <c r="AW43" s="6">
        <f t="shared" si="23"/>
        <v>20198037493</v>
      </c>
    </row>
    <row r="44" spans="1:49" ht="12.75">
      <c r="A44" s="15">
        <v>8921150294</v>
      </c>
      <c r="B44" s="15">
        <v>129444000</v>
      </c>
      <c r="C44" s="10" t="s">
        <v>123</v>
      </c>
      <c r="D44" s="10" t="s">
        <v>122</v>
      </c>
      <c r="E44" s="8">
        <v>0</v>
      </c>
      <c r="F44" s="8">
        <v>0</v>
      </c>
      <c r="G44" s="8">
        <v>4311874214</v>
      </c>
      <c r="H44" s="7">
        <v>0</v>
      </c>
      <c r="I44" s="7">
        <v>0</v>
      </c>
      <c r="J44" s="7">
        <v>1649829532</v>
      </c>
      <c r="K44" s="6">
        <f t="shared" si="12"/>
        <v>0</v>
      </c>
      <c r="L44" s="6">
        <f t="shared" si="13"/>
        <v>0</v>
      </c>
      <c r="M44" s="6">
        <f t="shared" si="14"/>
        <v>5961703746</v>
      </c>
      <c r="N44" s="7">
        <v>0</v>
      </c>
      <c r="O44" s="7">
        <v>0</v>
      </c>
      <c r="P44" s="7">
        <v>674914766</v>
      </c>
      <c r="Q44" s="6">
        <f t="shared" si="15"/>
        <v>0</v>
      </c>
      <c r="R44" s="6">
        <f t="shared" si="16"/>
        <v>0</v>
      </c>
      <c r="S44" s="6">
        <f t="shared" si="17"/>
        <v>6636618512</v>
      </c>
      <c r="T44" s="7">
        <v>0</v>
      </c>
      <c r="U44" s="7">
        <v>0</v>
      </c>
      <c r="V44" s="7">
        <v>674914766</v>
      </c>
      <c r="W44" s="6">
        <v>0</v>
      </c>
      <c r="X44" s="6">
        <v>0</v>
      </c>
      <c r="Y44" s="6">
        <v>7311533278</v>
      </c>
      <c r="Z44" s="7">
        <v>0</v>
      </c>
      <c r="AA44" s="7">
        <v>0</v>
      </c>
      <c r="AB44" s="7">
        <v>674914766</v>
      </c>
      <c r="AC44" s="6">
        <v>0</v>
      </c>
      <c r="AD44" s="6">
        <v>0</v>
      </c>
      <c r="AE44" s="6">
        <v>7986448044</v>
      </c>
      <c r="AF44" s="7">
        <v>0</v>
      </c>
      <c r="AG44" s="7">
        <v>0</v>
      </c>
      <c r="AH44" s="7">
        <v>1024914766</v>
      </c>
      <c r="AI44" s="6">
        <f t="shared" si="18"/>
        <v>0</v>
      </c>
      <c r="AJ44" s="6">
        <f t="shared" si="19"/>
        <v>0</v>
      </c>
      <c r="AK44" s="6">
        <f t="shared" si="20"/>
        <v>9011362810</v>
      </c>
      <c r="AL44" s="7">
        <v>0</v>
      </c>
      <c r="AM44" s="7">
        <v>0</v>
      </c>
      <c r="AN44" s="7">
        <v>1024914766</v>
      </c>
      <c r="AO44" s="6">
        <v>0</v>
      </c>
      <c r="AP44" s="6">
        <v>0</v>
      </c>
      <c r="AQ44" s="6">
        <v>10036277576</v>
      </c>
      <c r="AR44" s="7">
        <v>0</v>
      </c>
      <c r="AS44" s="7">
        <v>0</v>
      </c>
      <c r="AT44" s="7">
        <v>2187544184</v>
      </c>
      <c r="AU44" s="6">
        <f t="shared" si="21"/>
        <v>0</v>
      </c>
      <c r="AV44" s="6">
        <f t="shared" si="22"/>
        <v>0</v>
      </c>
      <c r="AW44" s="6">
        <f t="shared" si="23"/>
        <v>12223821760</v>
      </c>
    </row>
    <row r="45" spans="1:49" ht="12.75">
      <c r="A45" s="15">
        <v>8922003239</v>
      </c>
      <c r="B45" s="15">
        <v>128870000</v>
      </c>
      <c r="C45" s="10" t="s">
        <v>121</v>
      </c>
      <c r="D45" s="10" t="s">
        <v>120</v>
      </c>
      <c r="E45" s="8">
        <v>0</v>
      </c>
      <c r="F45" s="8">
        <v>0</v>
      </c>
      <c r="G45" s="8">
        <v>4165856627</v>
      </c>
      <c r="H45" s="7">
        <v>0</v>
      </c>
      <c r="I45" s="7">
        <v>0</v>
      </c>
      <c r="J45" s="7">
        <v>1301586098</v>
      </c>
      <c r="K45" s="6">
        <f t="shared" si="12"/>
        <v>0</v>
      </c>
      <c r="L45" s="6">
        <f t="shared" si="13"/>
        <v>0</v>
      </c>
      <c r="M45" s="6">
        <f t="shared" si="14"/>
        <v>5467442725</v>
      </c>
      <c r="N45" s="7">
        <v>0</v>
      </c>
      <c r="O45" s="7">
        <v>0</v>
      </c>
      <c r="P45" s="7">
        <v>650793049</v>
      </c>
      <c r="Q45" s="6">
        <f t="shared" si="15"/>
        <v>0</v>
      </c>
      <c r="R45" s="6">
        <f t="shared" si="16"/>
        <v>0</v>
      </c>
      <c r="S45" s="6">
        <f t="shared" si="17"/>
        <v>6118235774</v>
      </c>
      <c r="T45" s="7">
        <v>0</v>
      </c>
      <c r="U45" s="7">
        <v>0</v>
      </c>
      <c r="V45" s="7">
        <v>650793049</v>
      </c>
      <c r="W45" s="6">
        <v>0</v>
      </c>
      <c r="X45" s="6">
        <v>0</v>
      </c>
      <c r="Y45" s="6">
        <v>6769028823</v>
      </c>
      <c r="Z45" s="7">
        <v>0</v>
      </c>
      <c r="AA45" s="7">
        <v>0</v>
      </c>
      <c r="AB45" s="7">
        <v>650793049</v>
      </c>
      <c r="AC45" s="6">
        <v>0</v>
      </c>
      <c r="AD45" s="6">
        <v>0</v>
      </c>
      <c r="AE45" s="6">
        <v>7419821872</v>
      </c>
      <c r="AF45" s="7">
        <v>0</v>
      </c>
      <c r="AG45" s="7">
        <v>0</v>
      </c>
      <c r="AH45" s="7">
        <v>650793049</v>
      </c>
      <c r="AI45" s="6">
        <f t="shared" si="18"/>
        <v>0</v>
      </c>
      <c r="AJ45" s="6">
        <f t="shared" si="19"/>
        <v>0</v>
      </c>
      <c r="AK45" s="6">
        <f t="shared" si="20"/>
        <v>8070614921</v>
      </c>
      <c r="AL45" s="7">
        <v>0</v>
      </c>
      <c r="AM45" s="7">
        <v>0</v>
      </c>
      <c r="AN45" s="7">
        <v>650793049</v>
      </c>
      <c r="AO45" s="6">
        <v>0</v>
      </c>
      <c r="AP45" s="6">
        <v>0</v>
      </c>
      <c r="AQ45" s="6">
        <v>8721407970</v>
      </c>
      <c r="AR45" s="7">
        <v>0</v>
      </c>
      <c r="AS45" s="7">
        <v>0</v>
      </c>
      <c r="AT45" s="7">
        <v>3279281832</v>
      </c>
      <c r="AU45" s="6">
        <f t="shared" si="21"/>
        <v>0</v>
      </c>
      <c r="AV45" s="6">
        <f t="shared" si="22"/>
        <v>0</v>
      </c>
      <c r="AW45" s="6">
        <f t="shared" si="23"/>
        <v>12000689802</v>
      </c>
    </row>
    <row r="46" spans="1:49" ht="12.75">
      <c r="A46" s="15">
        <v>8923002856</v>
      </c>
      <c r="B46" s="15">
        <v>821920000</v>
      </c>
      <c r="C46" s="10" t="s">
        <v>119</v>
      </c>
      <c r="D46" s="10" t="s">
        <v>118</v>
      </c>
      <c r="E46" s="8">
        <v>0</v>
      </c>
      <c r="F46" s="8">
        <v>691158772</v>
      </c>
      <c r="G46" s="8">
        <v>6584532836</v>
      </c>
      <c r="H46" s="7">
        <v>0</v>
      </c>
      <c r="I46" s="7">
        <v>0</v>
      </c>
      <c r="J46" s="7">
        <v>2056671706</v>
      </c>
      <c r="K46" s="6">
        <f t="shared" si="12"/>
        <v>0</v>
      </c>
      <c r="L46" s="6">
        <f t="shared" si="13"/>
        <v>691158772</v>
      </c>
      <c r="M46" s="6">
        <f t="shared" si="14"/>
        <v>8641204542</v>
      </c>
      <c r="N46" s="7">
        <v>0</v>
      </c>
      <c r="O46" s="7">
        <v>0</v>
      </c>
      <c r="P46" s="7">
        <v>1028335853</v>
      </c>
      <c r="Q46" s="6">
        <f t="shared" si="15"/>
        <v>0</v>
      </c>
      <c r="R46" s="6">
        <f t="shared" si="16"/>
        <v>691158772</v>
      </c>
      <c r="S46" s="6">
        <f t="shared" si="17"/>
        <v>9669540395</v>
      </c>
      <c r="T46" s="7">
        <v>0</v>
      </c>
      <c r="U46" s="7">
        <v>0</v>
      </c>
      <c r="V46" s="7">
        <v>1028335853</v>
      </c>
      <c r="W46" s="6">
        <v>0</v>
      </c>
      <c r="X46" s="6">
        <v>691158772</v>
      </c>
      <c r="Y46" s="6">
        <v>10697876248</v>
      </c>
      <c r="Z46" s="7">
        <v>0</v>
      </c>
      <c r="AA46" s="7">
        <v>0</v>
      </c>
      <c r="AB46" s="7">
        <v>1028335853</v>
      </c>
      <c r="AC46" s="6">
        <v>0</v>
      </c>
      <c r="AD46" s="6">
        <v>691158772</v>
      </c>
      <c r="AE46" s="6">
        <v>11726212101</v>
      </c>
      <c r="AF46" s="7">
        <v>0</v>
      </c>
      <c r="AG46" s="7">
        <v>0</v>
      </c>
      <c r="AH46" s="7">
        <v>1028335853</v>
      </c>
      <c r="AI46" s="6">
        <f t="shared" si="18"/>
        <v>0</v>
      </c>
      <c r="AJ46" s="6">
        <f t="shared" si="19"/>
        <v>691158772</v>
      </c>
      <c r="AK46" s="6">
        <f t="shared" si="20"/>
        <v>12754547954</v>
      </c>
      <c r="AL46" s="7">
        <v>0</v>
      </c>
      <c r="AM46" s="7">
        <v>0</v>
      </c>
      <c r="AN46" s="7">
        <v>1028335853</v>
      </c>
      <c r="AO46" s="6">
        <v>0</v>
      </c>
      <c r="AP46" s="6">
        <v>691158772</v>
      </c>
      <c r="AQ46" s="6">
        <v>13782883807</v>
      </c>
      <c r="AR46" s="7">
        <v>0</v>
      </c>
      <c r="AS46" s="7">
        <v>0</v>
      </c>
      <c r="AT46" s="7">
        <v>4756279882</v>
      </c>
      <c r="AU46" s="6">
        <f t="shared" si="21"/>
        <v>0</v>
      </c>
      <c r="AV46" s="6">
        <f t="shared" si="22"/>
        <v>691158772</v>
      </c>
      <c r="AW46" s="6">
        <f t="shared" si="23"/>
        <v>18539163689</v>
      </c>
    </row>
    <row r="47" spans="1:49" ht="12.75">
      <c r="A47" s="15">
        <v>8999990633</v>
      </c>
      <c r="B47" s="15">
        <v>27400000</v>
      </c>
      <c r="C47" s="10" t="s">
        <v>117</v>
      </c>
      <c r="D47" s="10" t="s">
        <v>116</v>
      </c>
      <c r="E47" s="8">
        <v>45439442075</v>
      </c>
      <c r="F47" s="8">
        <v>33949282833</v>
      </c>
      <c r="G47" s="8">
        <v>157907910199</v>
      </c>
      <c r="H47" s="7">
        <v>18175776830</v>
      </c>
      <c r="I47" s="7">
        <v>0</v>
      </c>
      <c r="J47" s="7">
        <v>51270583024</v>
      </c>
      <c r="K47" s="6">
        <f t="shared" si="12"/>
        <v>63615218905</v>
      </c>
      <c r="L47" s="6">
        <f t="shared" si="13"/>
        <v>33949282833</v>
      </c>
      <c r="M47" s="6">
        <f t="shared" si="14"/>
        <v>209178493223</v>
      </c>
      <c r="N47" s="7">
        <v>9087888415</v>
      </c>
      <c r="O47" s="7">
        <v>0</v>
      </c>
      <c r="P47" s="7">
        <v>25635291512</v>
      </c>
      <c r="Q47" s="6">
        <f t="shared" si="15"/>
        <v>72703107320</v>
      </c>
      <c r="R47" s="6">
        <f t="shared" si="16"/>
        <v>33949282833</v>
      </c>
      <c r="S47" s="6">
        <f t="shared" si="17"/>
        <v>234813784735</v>
      </c>
      <c r="T47" s="7">
        <v>9087888415</v>
      </c>
      <c r="U47" s="7">
        <v>0</v>
      </c>
      <c r="V47" s="7">
        <v>25635291512</v>
      </c>
      <c r="W47" s="6">
        <v>81790995735</v>
      </c>
      <c r="X47" s="6">
        <v>33949282833</v>
      </c>
      <c r="Y47" s="6">
        <v>260449076247</v>
      </c>
      <c r="Z47" s="7">
        <v>9087888415</v>
      </c>
      <c r="AA47" s="7">
        <v>0</v>
      </c>
      <c r="AB47" s="7">
        <v>25635291512</v>
      </c>
      <c r="AC47" s="6">
        <v>90878884150</v>
      </c>
      <c r="AD47" s="6">
        <v>33949282833</v>
      </c>
      <c r="AE47" s="6">
        <v>286084367759</v>
      </c>
      <c r="AF47" s="7">
        <v>9087888415</v>
      </c>
      <c r="AG47" s="7">
        <v>0</v>
      </c>
      <c r="AH47" s="7">
        <v>25635291512</v>
      </c>
      <c r="AI47" s="6">
        <f t="shared" si="18"/>
        <v>99966772565</v>
      </c>
      <c r="AJ47" s="6">
        <f t="shared" si="19"/>
        <v>33949282833</v>
      </c>
      <c r="AK47" s="6">
        <f t="shared" si="20"/>
        <v>311719659271</v>
      </c>
      <c r="AL47" s="7">
        <v>-99966772565</v>
      </c>
      <c r="AM47" s="7">
        <v>0</v>
      </c>
      <c r="AN47" s="7">
        <v>25635291512</v>
      </c>
      <c r="AO47" s="6">
        <v>0</v>
      </c>
      <c r="AP47" s="6">
        <v>33949282833</v>
      </c>
      <c r="AQ47" s="6">
        <v>337354950783</v>
      </c>
      <c r="AR47" s="7">
        <v>0</v>
      </c>
      <c r="AS47" s="7">
        <v>0</v>
      </c>
      <c r="AT47" s="7">
        <v>99446070043</v>
      </c>
      <c r="AU47" s="6">
        <f t="shared" si="21"/>
        <v>0</v>
      </c>
      <c r="AV47" s="6">
        <f t="shared" si="22"/>
        <v>33949282833</v>
      </c>
      <c r="AW47" s="6">
        <f t="shared" si="23"/>
        <v>436801020826</v>
      </c>
    </row>
    <row r="48" spans="1:49" ht="12.75">
      <c r="A48" s="15">
        <v>8999991244</v>
      </c>
      <c r="B48" s="15">
        <v>27500000</v>
      </c>
      <c r="C48" s="10" t="s">
        <v>115</v>
      </c>
      <c r="D48" s="10" t="s">
        <v>114</v>
      </c>
      <c r="E48" s="8">
        <v>0</v>
      </c>
      <c r="F48" s="8">
        <v>1719083455</v>
      </c>
      <c r="G48" s="8">
        <v>15803370472</v>
      </c>
      <c r="H48" s="7">
        <v>0</v>
      </c>
      <c r="I48" s="7">
        <v>0</v>
      </c>
      <c r="J48" s="7">
        <v>4901046682</v>
      </c>
      <c r="K48" s="6">
        <f t="shared" si="12"/>
        <v>0</v>
      </c>
      <c r="L48" s="6">
        <f t="shared" si="13"/>
        <v>1719083455</v>
      </c>
      <c r="M48" s="6">
        <f t="shared" si="14"/>
        <v>20704417154</v>
      </c>
      <c r="N48" s="7">
        <v>0</v>
      </c>
      <c r="O48" s="7">
        <v>0</v>
      </c>
      <c r="P48" s="7">
        <v>4901046682</v>
      </c>
      <c r="Q48" s="6">
        <f t="shared" si="15"/>
        <v>0</v>
      </c>
      <c r="R48" s="6">
        <f t="shared" si="16"/>
        <v>1719083455</v>
      </c>
      <c r="S48" s="6">
        <f t="shared" si="17"/>
        <v>25605463836</v>
      </c>
      <c r="T48" s="7">
        <v>0</v>
      </c>
      <c r="U48" s="7">
        <v>0</v>
      </c>
      <c r="V48" s="7"/>
      <c r="W48" s="6">
        <v>0</v>
      </c>
      <c r="X48" s="6">
        <v>1719083455</v>
      </c>
      <c r="Y48" s="6">
        <v>25605463836</v>
      </c>
      <c r="Z48" s="7">
        <v>0</v>
      </c>
      <c r="AA48" s="7">
        <v>0</v>
      </c>
      <c r="AB48" s="7">
        <v>4901046682</v>
      </c>
      <c r="AC48" s="6">
        <v>0</v>
      </c>
      <c r="AD48" s="6">
        <v>1719083455</v>
      </c>
      <c r="AE48" s="6">
        <v>30506510518</v>
      </c>
      <c r="AF48" s="7">
        <v>0</v>
      </c>
      <c r="AG48" s="7">
        <v>0</v>
      </c>
      <c r="AH48" s="7">
        <v>1000000000</v>
      </c>
      <c r="AI48" s="6">
        <f t="shared" si="18"/>
        <v>0</v>
      </c>
      <c r="AJ48" s="6">
        <f t="shared" si="19"/>
        <v>1719083455</v>
      </c>
      <c r="AK48" s="6">
        <f t="shared" si="20"/>
        <v>31506510518</v>
      </c>
      <c r="AL48" s="7">
        <v>0</v>
      </c>
      <c r="AM48" s="7">
        <v>0</v>
      </c>
      <c r="AN48" s="7">
        <v>9901046682</v>
      </c>
      <c r="AO48" s="6">
        <v>0</v>
      </c>
      <c r="AP48" s="6">
        <v>1719083455</v>
      </c>
      <c r="AQ48" s="6">
        <v>41407557200</v>
      </c>
      <c r="AR48" s="7">
        <v>0</v>
      </c>
      <c r="AS48" s="7">
        <v>0</v>
      </c>
      <c r="AT48" s="7">
        <v>1723587700</v>
      </c>
      <c r="AU48" s="6">
        <f t="shared" si="21"/>
        <v>0</v>
      </c>
      <c r="AV48" s="6">
        <f t="shared" si="22"/>
        <v>1719083455</v>
      </c>
      <c r="AW48" s="6">
        <f t="shared" si="23"/>
        <v>43131144900</v>
      </c>
    </row>
    <row r="49" spans="1:49" ht="12.75">
      <c r="A49" s="15">
        <v>8999992307</v>
      </c>
      <c r="B49" s="15">
        <v>222711001</v>
      </c>
      <c r="C49" s="10" t="s">
        <v>113</v>
      </c>
      <c r="D49" s="10" t="s">
        <v>112</v>
      </c>
      <c r="E49" s="8">
        <v>0</v>
      </c>
      <c r="F49" s="8">
        <v>0</v>
      </c>
      <c r="G49" s="8">
        <v>4581298169</v>
      </c>
      <c r="H49" s="7">
        <v>0</v>
      </c>
      <c r="I49" s="7">
        <v>0</v>
      </c>
      <c r="J49" s="7">
        <v>1433249890</v>
      </c>
      <c r="K49" s="6">
        <f t="shared" si="12"/>
        <v>0</v>
      </c>
      <c r="L49" s="6">
        <f t="shared" si="13"/>
        <v>0</v>
      </c>
      <c r="M49" s="6">
        <f t="shared" si="14"/>
        <v>6014548059</v>
      </c>
      <c r="N49" s="7">
        <v>0</v>
      </c>
      <c r="O49" s="7">
        <v>0</v>
      </c>
      <c r="P49" s="7">
        <v>716624945</v>
      </c>
      <c r="Q49" s="6">
        <f t="shared" si="15"/>
        <v>0</v>
      </c>
      <c r="R49" s="6">
        <f t="shared" si="16"/>
        <v>0</v>
      </c>
      <c r="S49" s="6">
        <f t="shared" si="17"/>
        <v>6731173004</v>
      </c>
      <c r="T49" s="7">
        <v>0</v>
      </c>
      <c r="U49" s="7">
        <v>0</v>
      </c>
      <c r="V49" s="7">
        <v>716624945</v>
      </c>
      <c r="W49" s="6">
        <v>0</v>
      </c>
      <c r="X49" s="6">
        <v>0</v>
      </c>
      <c r="Y49" s="6">
        <v>7447797949</v>
      </c>
      <c r="Z49" s="7">
        <v>0</v>
      </c>
      <c r="AA49" s="7">
        <v>0</v>
      </c>
      <c r="AB49" s="7">
        <v>716624945</v>
      </c>
      <c r="AC49" s="6">
        <v>0</v>
      </c>
      <c r="AD49" s="6">
        <v>0</v>
      </c>
      <c r="AE49" s="6">
        <v>8164422894</v>
      </c>
      <c r="AF49" s="7">
        <v>0</v>
      </c>
      <c r="AG49" s="7">
        <v>0</v>
      </c>
      <c r="AH49" s="7">
        <v>716624945</v>
      </c>
      <c r="AI49" s="6">
        <f t="shared" si="18"/>
        <v>0</v>
      </c>
      <c r="AJ49" s="6">
        <f t="shared" si="19"/>
        <v>0</v>
      </c>
      <c r="AK49" s="6">
        <f t="shared" si="20"/>
        <v>8881047839</v>
      </c>
      <c r="AL49" s="7">
        <v>0</v>
      </c>
      <c r="AM49" s="7">
        <v>0</v>
      </c>
      <c r="AN49" s="7">
        <v>716624945</v>
      </c>
      <c r="AO49" s="6">
        <v>0</v>
      </c>
      <c r="AP49" s="6">
        <v>0</v>
      </c>
      <c r="AQ49" s="6">
        <v>9597672784</v>
      </c>
      <c r="AR49" s="7">
        <v>0</v>
      </c>
      <c r="AS49" s="7">
        <v>0</v>
      </c>
      <c r="AT49" s="7">
        <v>3446289449</v>
      </c>
      <c r="AU49" s="6">
        <f t="shared" si="21"/>
        <v>0</v>
      </c>
      <c r="AV49" s="6">
        <f t="shared" si="22"/>
        <v>0</v>
      </c>
      <c r="AW49" s="6">
        <f t="shared" si="23"/>
        <v>13043962233</v>
      </c>
    </row>
    <row r="50" spans="1:49" ht="12.75">
      <c r="A50" s="15">
        <v>8000941644</v>
      </c>
      <c r="B50" s="15">
        <v>118686000</v>
      </c>
      <c r="C50" s="10" t="s">
        <v>111</v>
      </c>
      <c r="D50" s="10" t="s">
        <v>110</v>
      </c>
      <c r="E50" s="8">
        <v>0</v>
      </c>
      <c r="F50" s="8">
        <v>0</v>
      </c>
      <c r="G50" s="8">
        <v>0</v>
      </c>
      <c r="H50" s="7">
        <v>0</v>
      </c>
      <c r="I50" s="7">
        <v>1159000000</v>
      </c>
      <c r="J50" s="7">
        <v>0</v>
      </c>
      <c r="K50" s="6">
        <f t="shared" si="12"/>
        <v>0</v>
      </c>
      <c r="L50" s="6">
        <f t="shared" si="13"/>
        <v>1159000000</v>
      </c>
      <c r="M50" s="6">
        <f t="shared" si="14"/>
        <v>0</v>
      </c>
      <c r="N50" s="7">
        <v>0</v>
      </c>
      <c r="O50" s="7">
        <v>0</v>
      </c>
      <c r="P50" s="7">
        <v>0</v>
      </c>
      <c r="Q50" s="6">
        <f t="shared" si="15"/>
        <v>0</v>
      </c>
      <c r="R50" s="6">
        <f t="shared" si="16"/>
        <v>1159000000</v>
      </c>
      <c r="S50" s="6">
        <f t="shared" si="17"/>
        <v>0</v>
      </c>
      <c r="T50" s="7">
        <v>0</v>
      </c>
      <c r="U50" s="7">
        <v>0</v>
      </c>
      <c r="V50" s="7">
        <v>0</v>
      </c>
      <c r="W50" s="6">
        <v>0</v>
      </c>
      <c r="X50" s="6">
        <v>1159000000</v>
      </c>
      <c r="Y50" s="6">
        <v>0</v>
      </c>
      <c r="Z50" s="7">
        <v>0</v>
      </c>
      <c r="AA50" s="7">
        <v>0</v>
      </c>
      <c r="AB50" s="7">
        <v>0</v>
      </c>
      <c r="AC50" s="6">
        <v>0</v>
      </c>
      <c r="AD50" s="6">
        <v>1159000000</v>
      </c>
      <c r="AE50" s="6">
        <v>0</v>
      </c>
      <c r="AF50" s="7">
        <v>0</v>
      </c>
      <c r="AG50" s="7">
        <v>0</v>
      </c>
      <c r="AH50" s="7">
        <v>0</v>
      </c>
      <c r="AI50" s="6">
        <f t="shared" si="18"/>
        <v>0</v>
      </c>
      <c r="AJ50" s="6">
        <f t="shared" si="19"/>
        <v>1159000000</v>
      </c>
      <c r="AK50" s="6">
        <f t="shared" si="20"/>
        <v>0</v>
      </c>
      <c r="AL50" s="7">
        <v>0</v>
      </c>
      <c r="AM50" s="7">
        <v>0</v>
      </c>
      <c r="AN50" s="7">
        <v>0</v>
      </c>
      <c r="AO50" s="6">
        <v>0</v>
      </c>
      <c r="AP50" s="6">
        <v>1159000000</v>
      </c>
      <c r="AQ50" s="6">
        <v>0</v>
      </c>
      <c r="AR50" s="7">
        <v>0</v>
      </c>
      <c r="AS50" s="7">
        <v>0</v>
      </c>
      <c r="AT50" s="7">
        <v>0</v>
      </c>
      <c r="AU50" s="6">
        <f t="shared" si="21"/>
        <v>0</v>
      </c>
      <c r="AV50" s="6">
        <f t="shared" si="22"/>
        <v>1159000000</v>
      </c>
      <c r="AW50" s="6">
        <f t="shared" si="23"/>
        <v>0</v>
      </c>
    </row>
    <row r="51" spans="1:49" ht="12.75">
      <c r="A51" s="15">
        <v>8901020181</v>
      </c>
      <c r="B51" s="15">
        <v>210108001</v>
      </c>
      <c r="C51" s="10" t="s">
        <v>109</v>
      </c>
      <c r="D51" s="10" t="s">
        <v>108</v>
      </c>
      <c r="E51" s="8">
        <v>0</v>
      </c>
      <c r="F51" s="8">
        <v>0</v>
      </c>
      <c r="G51" s="8">
        <v>0</v>
      </c>
      <c r="H51" s="7">
        <v>0</v>
      </c>
      <c r="I51" s="7">
        <v>1337725485</v>
      </c>
      <c r="J51" s="7">
        <v>0</v>
      </c>
      <c r="K51" s="6">
        <f t="shared" si="12"/>
        <v>0</v>
      </c>
      <c r="L51" s="6">
        <f t="shared" si="13"/>
        <v>1337725485</v>
      </c>
      <c r="M51" s="6">
        <f t="shared" si="14"/>
        <v>0</v>
      </c>
      <c r="N51" s="7">
        <v>0</v>
      </c>
      <c r="O51" s="7">
        <v>0</v>
      </c>
      <c r="P51" s="7">
        <v>0</v>
      </c>
      <c r="Q51" s="6">
        <f t="shared" si="15"/>
        <v>0</v>
      </c>
      <c r="R51" s="6">
        <f t="shared" si="16"/>
        <v>1337725485</v>
      </c>
      <c r="S51" s="6">
        <f t="shared" si="17"/>
        <v>0</v>
      </c>
      <c r="T51" s="7">
        <v>0</v>
      </c>
      <c r="U51" s="7">
        <v>0</v>
      </c>
      <c r="V51" s="7">
        <v>0</v>
      </c>
      <c r="W51" s="6">
        <v>0</v>
      </c>
      <c r="X51" s="6">
        <v>1337725485</v>
      </c>
      <c r="Y51" s="6">
        <v>0</v>
      </c>
      <c r="Z51" s="7">
        <v>0</v>
      </c>
      <c r="AA51" s="7">
        <v>2100000000</v>
      </c>
      <c r="AB51" s="7">
        <v>0</v>
      </c>
      <c r="AC51" s="6">
        <v>0</v>
      </c>
      <c r="AD51" s="6">
        <v>3437725485</v>
      </c>
      <c r="AE51" s="6">
        <v>0</v>
      </c>
      <c r="AF51" s="7">
        <v>0</v>
      </c>
      <c r="AG51" s="7">
        <v>0</v>
      </c>
      <c r="AH51" s="7">
        <v>0</v>
      </c>
      <c r="AI51" s="6">
        <f t="shared" si="18"/>
        <v>0</v>
      </c>
      <c r="AJ51" s="6">
        <f t="shared" si="19"/>
        <v>3437725485</v>
      </c>
      <c r="AK51" s="6">
        <f t="shared" si="20"/>
        <v>0</v>
      </c>
      <c r="AL51" s="7">
        <v>0</v>
      </c>
      <c r="AM51" s="7">
        <v>152645055</v>
      </c>
      <c r="AN51" s="7">
        <v>0</v>
      </c>
      <c r="AO51" s="6">
        <v>0</v>
      </c>
      <c r="AP51" s="6">
        <v>3590370540</v>
      </c>
      <c r="AQ51" s="6">
        <v>0</v>
      </c>
      <c r="AR51" s="7">
        <v>0</v>
      </c>
      <c r="AS51" s="7">
        <v>0</v>
      </c>
      <c r="AT51" s="7">
        <v>0</v>
      </c>
      <c r="AU51" s="6">
        <f t="shared" si="21"/>
        <v>0</v>
      </c>
      <c r="AV51" s="6">
        <f t="shared" si="22"/>
        <v>3590370540</v>
      </c>
      <c r="AW51" s="6">
        <f t="shared" si="23"/>
        <v>0</v>
      </c>
    </row>
    <row r="52" spans="1:49" ht="12.75">
      <c r="A52" s="15">
        <v>8904800591</v>
      </c>
      <c r="B52" s="15">
        <v>111313000</v>
      </c>
      <c r="C52" s="10" t="s">
        <v>107</v>
      </c>
      <c r="D52" s="10" t="s">
        <v>106</v>
      </c>
      <c r="E52" s="8">
        <v>0</v>
      </c>
      <c r="F52" s="8">
        <v>0</v>
      </c>
      <c r="G52" s="8">
        <v>0</v>
      </c>
      <c r="H52" s="7">
        <v>0</v>
      </c>
      <c r="I52" s="7">
        <v>3033000000</v>
      </c>
      <c r="J52" s="7">
        <v>0</v>
      </c>
      <c r="K52" s="6">
        <f t="shared" si="12"/>
        <v>0</v>
      </c>
      <c r="L52" s="6">
        <f t="shared" si="13"/>
        <v>3033000000</v>
      </c>
      <c r="M52" s="6">
        <f t="shared" si="14"/>
        <v>0</v>
      </c>
      <c r="N52" s="7">
        <v>0</v>
      </c>
      <c r="O52" s="7">
        <v>0</v>
      </c>
      <c r="P52" s="7">
        <v>0</v>
      </c>
      <c r="Q52" s="6">
        <f t="shared" si="15"/>
        <v>0</v>
      </c>
      <c r="R52" s="6">
        <f t="shared" si="16"/>
        <v>3033000000</v>
      </c>
      <c r="S52" s="6">
        <f t="shared" si="17"/>
        <v>0</v>
      </c>
      <c r="T52" s="7">
        <v>0</v>
      </c>
      <c r="U52" s="7">
        <v>0</v>
      </c>
      <c r="V52" s="7">
        <v>0</v>
      </c>
      <c r="W52" s="6">
        <v>0</v>
      </c>
      <c r="X52" s="6">
        <v>3033000000</v>
      </c>
      <c r="Y52" s="6">
        <v>0</v>
      </c>
      <c r="Z52" s="7">
        <v>0</v>
      </c>
      <c r="AA52" s="7">
        <v>0</v>
      </c>
      <c r="AB52" s="7">
        <v>0</v>
      </c>
      <c r="AC52" s="6">
        <v>0</v>
      </c>
      <c r="AD52" s="6">
        <v>3033000000</v>
      </c>
      <c r="AE52" s="6">
        <v>0</v>
      </c>
      <c r="AF52" s="7">
        <v>0</v>
      </c>
      <c r="AG52" s="7">
        <v>0</v>
      </c>
      <c r="AH52" s="7">
        <v>0</v>
      </c>
      <c r="AI52" s="6">
        <f t="shared" si="18"/>
        <v>0</v>
      </c>
      <c r="AJ52" s="6">
        <f t="shared" si="19"/>
        <v>3033000000</v>
      </c>
      <c r="AK52" s="6">
        <f t="shared" si="20"/>
        <v>0</v>
      </c>
      <c r="AL52" s="7">
        <v>0</v>
      </c>
      <c r="AM52" s="7">
        <v>0</v>
      </c>
      <c r="AN52" s="7">
        <v>0</v>
      </c>
      <c r="AO52" s="6">
        <v>0</v>
      </c>
      <c r="AP52" s="6">
        <v>3033000000</v>
      </c>
      <c r="AQ52" s="6">
        <v>0</v>
      </c>
      <c r="AR52" s="7">
        <v>0</v>
      </c>
      <c r="AS52" s="7">
        <v>0</v>
      </c>
      <c r="AT52" s="7">
        <v>0</v>
      </c>
      <c r="AU52" s="6">
        <f t="shared" si="21"/>
        <v>0</v>
      </c>
      <c r="AV52" s="6">
        <f t="shared" si="22"/>
        <v>3033000000</v>
      </c>
      <c r="AW52" s="6">
        <f t="shared" si="23"/>
        <v>0</v>
      </c>
    </row>
    <row r="53" spans="1:49" ht="12.75">
      <c r="A53" s="15">
        <v>8909801121</v>
      </c>
      <c r="B53" s="15">
        <v>218805088</v>
      </c>
      <c r="C53" s="10" t="s">
        <v>105</v>
      </c>
      <c r="D53" s="10" t="s">
        <v>104</v>
      </c>
      <c r="E53" s="8">
        <v>0</v>
      </c>
      <c r="F53" s="8">
        <v>0</v>
      </c>
      <c r="G53" s="8">
        <v>0</v>
      </c>
      <c r="H53" s="7">
        <v>0</v>
      </c>
      <c r="I53" s="7">
        <v>1199000000</v>
      </c>
      <c r="J53" s="7">
        <v>0</v>
      </c>
      <c r="K53" s="6">
        <f t="shared" si="12"/>
        <v>0</v>
      </c>
      <c r="L53" s="6">
        <f t="shared" si="13"/>
        <v>1199000000</v>
      </c>
      <c r="M53" s="6">
        <f t="shared" si="14"/>
        <v>0</v>
      </c>
      <c r="N53" s="7">
        <v>0</v>
      </c>
      <c r="O53" s="7">
        <v>0</v>
      </c>
      <c r="P53" s="7">
        <v>0</v>
      </c>
      <c r="Q53" s="6">
        <f t="shared" si="15"/>
        <v>0</v>
      </c>
      <c r="R53" s="6">
        <f t="shared" si="16"/>
        <v>1199000000</v>
      </c>
      <c r="S53" s="6">
        <f t="shared" si="17"/>
        <v>0</v>
      </c>
      <c r="T53" s="7">
        <v>0</v>
      </c>
      <c r="U53" s="7">
        <v>0</v>
      </c>
      <c r="V53" s="7">
        <v>0</v>
      </c>
      <c r="W53" s="6">
        <v>0</v>
      </c>
      <c r="X53" s="6">
        <v>1199000000</v>
      </c>
      <c r="Y53" s="6">
        <v>0</v>
      </c>
      <c r="Z53" s="7">
        <v>0</v>
      </c>
      <c r="AA53" s="7">
        <v>0</v>
      </c>
      <c r="AB53" s="7">
        <v>0</v>
      </c>
      <c r="AC53" s="6">
        <v>0</v>
      </c>
      <c r="AD53" s="6">
        <v>1199000000</v>
      </c>
      <c r="AE53" s="6">
        <v>0</v>
      </c>
      <c r="AF53" s="7">
        <v>0</v>
      </c>
      <c r="AG53" s="7">
        <v>0</v>
      </c>
      <c r="AH53" s="7">
        <v>0</v>
      </c>
      <c r="AI53" s="6">
        <f t="shared" si="18"/>
        <v>0</v>
      </c>
      <c r="AJ53" s="6">
        <f t="shared" si="19"/>
        <v>1199000000</v>
      </c>
      <c r="AK53" s="6">
        <f t="shared" si="20"/>
        <v>0</v>
      </c>
      <c r="AL53" s="7">
        <v>0</v>
      </c>
      <c r="AM53" s="7">
        <v>0</v>
      </c>
      <c r="AN53" s="7">
        <v>0</v>
      </c>
      <c r="AO53" s="6">
        <v>0</v>
      </c>
      <c r="AP53" s="6">
        <v>1199000000</v>
      </c>
      <c r="AQ53" s="6">
        <v>0</v>
      </c>
      <c r="AR53" s="7">
        <v>0</v>
      </c>
      <c r="AS53" s="7">
        <v>462000000</v>
      </c>
      <c r="AT53" s="7">
        <v>0</v>
      </c>
      <c r="AU53" s="6">
        <f t="shared" si="21"/>
        <v>0</v>
      </c>
      <c r="AV53" s="6">
        <f t="shared" si="22"/>
        <v>1661000000</v>
      </c>
      <c r="AW53" s="6">
        <f t="shared" si="23"/>
        <v>0</v>
      </c>
    </row>
    <row r="54" spans="1:49" ht="12.75">
      <c r="A54" s="15">
        <v>8919004932</v>
      </c>
      <c r="B54" s="15">
        <v>214776147</v>
      </c>
      <c r="C54" s="10" t="s">
        <v>103</v>
      </c>
      <c r="D54" s="10" t="s">
        <v>102</v>
      </c>
      <c r="E54" s="8">
        <v>0</v>
      </c>
      <c r="F54" s="8">
        <v>0</v>
      </c>
      <c r="G54" s="8">
        <v>0</v>
      </c>
      <c r="H54" s="7">
        <v>0</v>
      </c>
      <c r="I54" s="7">
        <v>1000000000</v>
      </c>
      <c r="J54" s="7">
        <v>0</v>
      </c>
      <c r="K54" s="6">
        <f t="shared" si="12"/>
        <v>0</v>
      </c>
      <c r="L54" s="6">
        <f t="shared" si="13"/>
        <v>1000000000</v>
      </c>
      <c r="M54" s="6">
        <f t="shared" si="14"/>
        <v>0</v>
      </c>
      <c r="N54" s="7">
        <v>0</v>
      </c>
      <c r="O54" s="7">
        <v>0</v>
      </c>
      <c r="P54" s="7">
        <v>0</v>
      </c>
      <c r="Q54" s="6">
        <f t="shared" si="15"/>
        <v>0</v>
      </c>
      <c r="R54" s="6">
        <f t="shared" si="16"/>
        <v>1000000000</v>
      </c>
      <c r="S54" s="6">
        <f t="shared" si="17"/>
        <v>0</v>
      </c>
      <c r="T54" s="7">
        <v>0</v>
      </c>
      <c r="U54" s="7">
        <v>0</v>
      </c>
      <c r="V54" s="7">
        <v>0</v>
      </c>
      <c r="W54" s="6">
        <v>0</v>
      </c>
      <c r="X54" s="6">
        <v>1000000000</v>
      </c>
      <c r="Y54" s="6">
        <v>0</v>
      </c>
      <c r="Z54" s="7">
        <v>0</v>
      </c>
      <c r="AA54" s="7">
        <v>0</v>
      </c>
      <c r="AB54" s="7">
        <v>0</v>
      </c>
      <c r="AC54" s="6">
        <v>0</v>
      </c>
      <c r="AD54" s="6">
        <v>1000000000</v>
      </c>
      <c r="AE54" s="6">
        <v>0</v>
      </c>
      <c r="AF54" s="7">
        <v>0</v>
      </c>
      <c r="AG54" s="7">
        <v>0</v>
      </c>
      <c r="AH54" s="7">
        <v>0</v>
      </c>
      <c r="AI54" s="6">
        <f t="shared" si="18"/>
        <v>0</v>
      </c>
      <c r="AJ54" s="6">
        <f t="shared" si="19"/>
        <v>1000000000</v>
      </c>
      <c r="AK54" s="6">
        <f t="shared" si="20"/>
        <v>0</v>
      </c>
      <c r="AL54" s="7">
        <v>0</v>
      </c>
      <c r="AM54" s="7">
        <v>0</v>
      </c>
      <c r="AN54" s="7">
        <v>0</v>
      </c>
      <c r="AO54" s="6">
        <v>0</v>
      </c>
      <c r="AP54" s="6">
        <v>1000000000</v>
      </c>
      <c r="AQ54" s="6">
        <v>0</v>
      </c>
      <c r="AR54" s="7">
        <v>0</v>
      </c>
      <c r="AS54" s="7">
        <v>0</v>
      </c>
      <c r="AT54" s="7">
        <v>0</v>
      </c>
      <c r="AU54" s="6">
        <f t="shared" si="21"/>
        <v>0</v>
      </c>
      <c r="AV54" s="6">
        <f t="shared" si="22"/>
        <v>1000000000</v>
      </c>
      <c r="AW54" s="6">
        <f t="shared" si="23"/>
        <v>0</v>
      </c>
    </row>
    <row r="55" spans="1:49" ht="12.75">
      <c r="A55" s="15">
        <v>8000957282</v>
      </c>
      <c r="B55" s="15">
        <v>210118001</v>
      </c>
      <c r="C55" s="10" t="s">
        <v>101</v>
      </c>
      <c r="D55" s="10" t="s">
        <v>100</v>
      </c>
      <c r="E55" s="8">
        <v>0</v>
      </c>
      <c r="F55" s="8">
        <v>0</v>
      </c>
      <c r="G55" s="8">
        <v>0</v>
      </c>
      <c r="H55" s="7">
        <v>0</v>
      </c>
      <c r="I55" s="7">
        <v>0</v>
      </c>
      <c r="J55" s="7">
        <v>0</v>
      </c>
      <c r="K55" s="6"/>
      <c r="L55" s="6"/>
      <c r="M55" s="6"/>
      <c r="N55" s="7">
        <v>0</v>
      </c>
      <c r="O55" s="7">
        <v>1145000000</v>
      </c>
      <c r="P55" s="7">
        <v>0</v>
      </c>
      <c r="Q55" s="6">
        <f t="shared" si="15"/>
        <v>0</v>
      </c>
      <c r="R55" s="6">
        <f t="shared" si="16"/>
        <v>1145000000</v>
      </c>
      <c r="S55" s="6">
        <f t="shared" si="17"/>
        <v>0</v>
      </c>
      <c r="T55" s="7">
        <v>0</v>
      </c>
      <c r="U55" s="7">
        <v>0</v>
      </c>
      <c r="V55" s="7">
        <v>0</v>
      </c>
      <c r="W55" s="6">
        <v>0</v>
      </c>
      <c r="X55" s="6">
        <v>1145000000</v>
      </c>
      <c r="Y55" s="6">
        <v>0</v>
      </c>
      <c r="Z55" s="7">
        <v>0</v>
      </c>
      <c r="AA55" s="7">
        <v>0</v>
      </c>
      <c r="AB55" s="7">
        <v>0</v>
      </c>
      <c r="AC55" s="6">
        <v>0</v>
      </c>
      <c r="AD55" s="6">
        <v>1145000000</v>
      </c>
      <c r="AE55" s="6">
        <v>0</v>
      </c>
      <c r="AF55" s="7">
        <v>0</v>
      </c>
      <c r="AG55" s="7">
        <v>0</v>
      </c>
      <c r="AH55" s="7">
        <v>0</v>
      </c>
      <c r="AI55" s="6">
        <f t="shared" si="18"/>
        <v>0</v>
      </c>
      <c r="AJ55" s="6">
        <f t="shared" si="19"/>
        <v>1145000000</v>
      </c>
      <c r="AK55" s="6">
        <f t="shared" si="20"/>
        <v>0</v>
      </c>
      <c r="AL55" s="7">
        <v>0</v>
      </c>
      <c r="AM55" s="7">
        <v>0</v>
      </c>
      <c r="AN55" s="7">
        <v>0</v>
      </c>
      <c r="AO55" s="6">
        <v>0</v>
      </c>
      <c r="AP55" s="6">
        <v>1145000000</v>
      </c>
      <c r="AQ55" s="6">
        <v>0</v>
      </c>
      <c r="AR55" s="7">
        <v>0</v>
      </c>
      <c r="AS55" s="7">
        <v>0</v>
      </c>
      <c r="AT55" s="7">
        <v>0</v>
      </c>
      <c r="AU55" s="6">
        <f t="shared" si="21"/>
        <v>0</v>
      </c>
      <c r="AV55" s="6">
        <f t="shared" si="22"/>
        <v>1145000000</v>
      </c>
      <c r="AW55" s="6">
        <f t="shared" si="23"/>
        <v>0</v>
      </c>
    </row>
    <row r="56" spans="1:49" ht="12.75">
      <c r="A56" s="15">
        <v>8000967341</v>
      </c>
      <c r="B56" s="15">
        <v>210123001</v>
      </c>
      <c r="C56" s="10" t="s">
        <v>99</v>
      </c>
      <c r="D56" s="10" t="s">
        <v>98</v>
      </c>
      <c r="E56" s="8">
        <v>0</v>
      </c>
      <c r="F56" s="8">
        <v>0</v>
      </c>
      <c r="G56" s="8">
        <v>0</v>
      </c>
      <c r="H56" s="7">
        <v>0</v>
      </c>
      <c r="I56" s="7">
        <v>0</v>
      </c>
      <c r="J56" s="7">
        <v>0</v>
      </c>
      <c r="K56" s="6"/>
      <c r="L56" s="6"/>
      <c r="M56" s="6"/>
      <c r="N56" s="7">
        <v>0</v>
      </c>
      <c r="O56" s="7">
        <v>644868299</v>
      </c>
      <c r="P56" s="7">
        <v>0</v>
      </c>
      <c r="Q56" s="6">
        <f t="shared" si="15"/>
        <v>0</v>
      </c>
      <c r="R56" s="6">
        <f t="shared" si="16"/>
        <v>644868299</v>
      </c>
      <c r="S56" s="6">
        <f t="shared" si="17"/>
        <v>0</v>
      </c>
      <c r="T56" s="7">
        <v>0</v>
      </c>
      <c r="U56" s="7">
        <v>0</v>
      </c>
      <c r="V56" s="7">
        <v>0</v>
      </c>
      <c r="W56" s="6">
        <v>0</v>
      </c>
      <c r="X56" s="6">
        <v>644868299</v>
      </c>
      <c r="Y56" s="6">
        <v>0</v>
      </c>
      <c r="Z56" s="7">
        <v>0</v>
      </c>
      <c r="AA56" s="7">
        <v>0</v>
      </c>
      <c r="AB56" s="7">
        <v>0</v>
      </c>
      <c r="AC56" s="6">
        <v>0</v>
      </c>
      <c r="AD56" s="6">
        <v>644868299</v>
      </c>
      <c r="AE56" s="6">
        <v>0</v>
      </c>
      <c r="AF56" s="7">
        <v>0</v>
      </c>
      <c r="AG56" s="7">
        <v>1513671762</v>
      </c>
      <c r="AH56" s="7">
        <v>0</v>
      </c>
      <c r="AI56" s="6">
        <f t="shared" si="18"/>
        <v>0</v>
      </c>
      <c r="AJ56" s="6">
        <f t="shared" si="19"/>
        <v>2158540061</v>
      </c>
      <c r="AK56" s="6">
        <f t="shared" si="20"/>
        <v>0</v>
      </c>
      <c r="AL56" s="7">
        <v>0</v>
      </c>
      <c r="AM56" s="7">
        <v>0</v>
      </c>
      <c r="AN56" s="7">
        <v>0</v>
      </c>
      <c r="AO56" s="6">
        <v>0</v>
      </c>
      <c r="AP56" s="6">
        <v>2158540061</v>
      </c>
      <c r="AQ56" s="6">
        <v>0</v>
      </c>
      <c r="AR56" s="7">
        <v>0</v>
      </c>
      <c r="AS56" s="7">
        <v>508425100</v>
      </c>
      <c r="AT56" s="7">
        <v>0</v>
      </c>
      <c r="AU56" s="6">
        <f t="shared" si="21"/>
        <v>0</v>
      </c>
      <c r="AV56" s="6">
        <f t="shared" si="22"/>
        <v>2666965161</v>
      </c>
      <c r="AW56" s="6">
        <f t="shared" si="23"/>
        <v>0</v>
      </c>
    </row>
    <row r="57" spans="1:49" ht="12.75">
      <c r="A57" s="15">
        <v>8001031961</v>
      </c>
      <c r="B57" s="15">
        <v>119595000</v>
      </c>
      <c r="C57" s="10" t="s">
        <v>97</v>
      </c>
      <c r="D57" s="10" t="s">
        <v>96</v>
      </c>
      <c r="E57" s="8">
        <v>0</v>
      </c>
      <c r="F57" s="8">
        <v>0</v>
      </c>
      <c r="G57" s="8">
        <v>0</v>
      </c>
      <c r="H57" s="7">
        <v>0</v>
      </c>
      <c r="I57" s="7">
        <v>0</v>
      </c>
      <c r="J57" s="7">
        <v>0</v>
      </c>
      <c r="K57" s="6"/>
      <c r="L57" s="6"/>
      <c r="M57" s="6"/>
      <c r="N57" s="7">
        <v>0</v>
      </c>
      <c r="O57" s="7">
        <v>777000000</v>
      </c>
      <c r="P57" s="7">
        <v>0</v>
      </c>
      <c r="Q57" s="6">
        <f t="shared" si="15"/>
        <v>0</v>
      </c>
      <c r="R57" s="6">
        <f t="shared" si="16"/>
        <v>777000000</v>
      </c>
      <c r="S57" s="6">
        <f t="shared" si="17"/>
        <v>0</v>
      </c>
      <c r="T57" s="7">
        <v>0</v>
      </c>
      <c r="U57" s="7">
        <v>0</v>
      </c>
      <c r="V57" s="7">
        <v>0</v>
      </c>
      <c r="W57" s="6">
        <v>0</v>
      </c>
      <c r="X57" s="6">
        <v>777000000</v>
      </c>
      <c r="Y57" s="6">
        <v>0</v>
      </c>
      <c r="Z57" s="7">
        <v>0</v>
      </c>
      <c r="AA57" s="7">
        <v>0</v>
      </c>
      <c r="AB57" s="7">
        <v>0</v>
      </c>
      <c r="AC57" s="6">
        <v>0</v>
      </c>
      <c r="AD57" s="6">
        <v>777000000</v>
      </c>
      <c r="AE57" s="6">
        <v>0</v>
      </c>
      <c r="AF57" s="7">
        <v>0</v>
      </c>
      <c r="AG57" s="7">
        <v>0</v>
      </c>
      <c r="AH57" s="7">
        <v>0</v>
      </c>
      <c r="AI57" s="6">
        <f t="shared" si="18"/>
        <v>0</v>
      </c>
      <c r="AJ57" s="6">
        <f t="shared" si="19"/>
        <v>777000000</v>
      </c>
      <c r="AK57" s="6">
        <f t="shared" si="20"/>
        <v>0</v>
      </c>
      <c r="AL57" s="7">
        <v>0</v>
      </c>
      <c r="AM57" s="7">
        <v>0</v>
      </c>
      <c r="AN57" s="7">
        <v>0</v>
      </c>
      <c r="AO57" s="6">
        <v>0</v>
      </c>
      <c r="AP57" s="6">
        <v>777000000</v>
      </c>
      <c r="AQ57" s="6">
        <v>0</v>
      </c>
      <c r="AR57" s="7">
        <v>0</v>
      </c>
      <c r="AS57" s="7">
        <v>0</v>
      </c>
      <c r="AT57" s="7">
        <v>0</v>
      </c>
      <c r="AU57" s="6">
        <f t="shared" si="21"/>
        <v>0</v>
      </c>
      <c r="AV57" s="6">
        <f t="shared" si="22"/>
        <v>777000000</v>
      </c>
      <c r="AW57" s="6">
        <f t="shared" si="23"/>
        <v>0</v>
      </c>
    </row>
    <row r="58" spans="1:49" ht="12.75">
      <c r="A58" s="15">
        <v>8001039277</v>
      </c>
      <c r="B58" s="15">
        <v>115454000</v>
      </c>
      <c r="C58" s="10" t="s">
        <v>95</v>
      </c>
      <c r="D58" s="10" t="s">
        <v>94</v>
      </c>
      <c r="E58" s="8">
        <v>0</v>
      </c>
      <c r="F58" s="8">
        <v>0</v>
      </c>
      <c r="G58" s="8">
        <v>0</v>
      </c>
      <c r="H58" s="7">
        <v>0</v>
      </c>
      <c r="I58" s="7">
        <v>0</v>
      </c>
      <c r="J58" s="7">
        <v>0</v>
      </c>
      <c r="K58" s="6"/>
      <c r="L58" s="6"/>
      <c r="M58" s="6"/>
      <c r="N58" s="7">
        <v>0</v>
      </c>
      <c r="O58" s="7">
        <v>1195000000</v>
      </c>
      <c r="P58" s="7">
        <v>0</v>
      </c>
      <c r="Q58" s="6">
        <f t="shared" si="15"/>
        <v>0</v>
      </c>
      <c r="R58" s="6">
        <f t="shared" si="16"/>
        <v>1195000000</v>
      </c>
      <c r="S58" s="6">
        <f t="shared" si="17"/>
        <v>0</v>
      </c>
      <c r="T58" s="7">
        <v>0</v>
      </c>
      <c r="U58" s="7">
        <v>0</v>
      </c>
      <c r="V58" s="7">
        <v>0</v>
      </c>
      <c r="W58" s="6">
        <v>0</v>
      </c>
      <c r="X58" s="6">
        <v>1195000000</v>
      </c>
      <c r="Y58" s="6">
        <v>0</v>
      </c>
      <c r="Z58" s="7">
        <v>0</v>
      </c>
      <c r="AA58" s="7">
        <v>0</v>
      </c>
      <c r="AB58" s="7">
        <v>0</v>
      </c>
      <c r="AC58" s="6">
        <v>0</v>
      </c>
      <c r="AD58" s="6">
        <v>1195000000</v>
      </c>
      <c r="AE58" s="6">
        <v>0</v>
      </c>
      <c r="AF58" s="7">
        <v>0</v>
      </c>
      <c r="AG58" s="7">
        <v>0</v>
      </c>
      <c r="AH58" s="7">
        <v>0</v>
      </c>
      <c r="AI58" s="6">
        <f t="shared" si="18"/>
        <v>0</v>
      </c>
      <c r="AJ58" s="6">
        <f t="shared" si="19"/>
        <v>1195000000</v>
      </c>
      <c r="AK58" s="6">
        <f t="shared" si="20"/>
        <v>0</v>
      </c>
      <c r="AL58" s="7">
        <v>0</v>
      </c>
      <c r="AM58" s="7">
        <v>2772000000</v>
      </c>
      <c r="AN58" s="7">
        <v>0</v>
      </c>
      <c r="AO58" s="6">
        <v>0</v>
      </c>
      <c r="AP58" s="6">
        <v>3967000000</v>
      </c>
      <c r="AQ58" s="6">
        <v>0</v>
      </c>
      <c r="AR58" s="7">
        <v>0</v>
      </c>
      <c r="AS58" s="7">
        <v>0</v>
      </c>
      <c r="AT58" s="7">
        <v>0</v>
      </c>
      <c r="AU58" s="6">
        <f t="shared" si="21"/>
        <v>0</v>
      </c>
      <c r="AV58" s="6">
        <f t="shared" si="22"/>
        <v>3967000000</v>
      </c>
      <c r="AW58" s="6">
        <f t="shared" si="23"/>
        <v>0</v>
      </c>
    </row>
    <row r="59" spans="1:49" ht="12.75">
      <c r="A59" s="15">
        <v>8450000210</v>
      </c>
      <c r="B59" s="15">
        <v>119797000</v>
      </c>
      <c r="C59" s="10" t="s">
        <v>93</v>
      </c>
      <c r="D59" s="10" t="s">
        <v>92</v>
      </c>
      <c r="E59" s="8">
        <v>0</v>
      </c>
      <c r="F59" s="8">
        <v>0</v>
      </c>
      <c r="G59" s="8">
        <v>0</v>
      </c>
      <c r="H59" s="7">
        <v>0</v>
      </c>
      <c r="I59" s="7">
        <v>0</v>
      </c>
      <c r="J59" s="7">
        <v>0</v>
      </c>
      <c r="K59" s="6"/>
      <c r="L59" s="6"/>
      <c r="M59" s="6"/>
      <c r="N59" s="7">
        <v>0</v>
      </c>
      <c r="O59" s="7">
        <v>706000000</v>
      </c>
      <c r="P59" s="7">
        <v>0</v>
      </c>
      <c r="Q59" s="6">
        <f t="shared" si="15"/>
        <v>0</v>
      </c>
      <c r="R59" s="6">
        <f t="shared" si="16"/>
        <v>706000000</v>
      </c>
      <c r="S59" s="6">
        <f t="shared" si="17"/>
        <v>0</v>
      </c>
      <c r="T59" s="7">
        <v>0</v>
      </c>
      <c r="U59" s="7">
        <v>0</v>
      </c>
      <c r="V59" s="7">
        <v>0</v>
      </c>
      <c r="W59" s="6">
        <v>0</v>
      </c>
      <c r="X59" s="6">
        <v>706000000</v>
      </c>
      <c r="Y59" s="6">
        <v>0</v>
      </c>
      <c r="Z59" s="7">
        <v>0</v>
      </c>
      <c r="AA59" s="7">
        <v>0</v>
      </c>
      <c r="AB59" s="7">
        <v>0</v>
      </c>
      <c r="AC59" s="6">
        <v>0</v>
      </c>
      <c r="AD59" s="6">
        <v>706000000</v>
      </c>
      <c r="AE59" s="6">
        <v>0</v>
      </c>
      <c r="AF59" s="7">
        <v>0</v>
      </c>
      <c r="AG59" s="7">
        <v>0</v>
      </c>
      <c r="AH59" s="7">
        <v>0</v>
      </c>
      <c r="AI59" s="6">
        <f t="shared" si="18"/>
        <v>0</v>
      </c>
      <c r="AJ59" s="6">
        <f t="shared" si="19"/>
        <v>706000000</v>
      </c>
      <c r="AK59" s="6">
        <f t="shared" si="20"/>
        <v>0</v>
      </c>
      <c r="AL59" s="7">
        <v>0</v>
      </c>
      <c r="AM59" s="7">
        <v>0</v>
      </c>
      <c r="AN59" s="7">
        <v>0</v>
      </c>
      <c r="AO59" s="6">
        <v>0</v>
      </c>
      <c r="AP59" s="6">
        <v>706000000</v>
      </c>
      <c r="AQ59" s="6">
        <v>0</v>
      </c>
      <c r="AR59" s="7">
        <v>0</v>
      </c>
      <c r="AS59" s="7">
        <v>401000000</v>
      </c>
      <c r="AT59" s="7">
        <v>0</v>
      </c>
      <c r="AU59" s="6">
        <f t="shared" si="21"/>
        <v>0</v>
      </c>
      <c r="AV59" s="6">
        <f t="shared" si="22"/>
        <v>1107000000</v>
      </c>
      <c r="AW59" s="6">
        <f t="shared" si="23"/>
        <v>0</v>
      </c>
    </row>
    <row r="60" spans="1:49" ht="12.75">
      <c r="A60" s="15">
        <v>8901020061</v>
      </c>
      <c r="B60" s="15">
        <v>110808000</v>
      </c>
      <c r="C60" s="10" t="s">
        <v>91</v>
      </c>
      <c r="D60" s="10" t="s">
        <v>90</v>
      </c>
      <c r="E60" s="8">
        <v>0</v>
      </c>
      <c r="F60" s="8">
        <v>0</v>
      </c>
      <c r="G60" s="8">
        <v>0</v>
      </c>
      <c r="H60" s="7">
        <v>0</v>
      </c>
      <c r="I60" s="7">
        <v>0</v>
      </c>
      <c r="J60" s="7">
        <v>0</v>
      </c>
      <c r="K60" s="6"/>
      <c r="L60" s="6"/>
      <c r="M60" s="6"/>
      <c r="N60" s="7">
        <v>0</v>
      </c>
      <c r="O60" s="7">
        <v>1000000000</v>
      </c>
      <c r="P60" s="7">
        <v>0</v>
      </c>
      <c r="Q60" s="6">
        <f t="shared" si="15"/>
        <v>0</v>
      </c>
      <c r="R60" s="6">
        <f t="shared" si="16"/>
        <v>1000000000</v>
      </c>
      <c r="S60" s="6">
        <f t="shared" si="17"/>
        <v>0</v>
      </c>
      <c r="T60" s="7">
        <v>0</v>
      </c>
      <c r="U60" s="7">
        <v>0</v>
      </c>
      <c r="V60" s="7">
        <v>0</v>
      </c>
      <c r="W60" s="6">
        <v>0</v>
      </c>
      <c r="X60" s="6">
        <v>1000000000</v>
      </c>
      <c r="Y60" s="6">
        <v>0</v>
      </c>
      <c r="Z60" s="7">
        <v>0</v>
      </c>
      <c r="AA60" s="7">
        <v>0</v>
      </c>
      <c r="AB60" s="7">
        <v>0</v>
      </c>
      <c r="AC60" s="6">
        <v>0</v>
      </c>
      <c r="AD60" s="6">
        <v>1000000000</v>
      </c>
      <c r="AE60" s="6">
        <v>0</v>
      </c>
      <c r="AF60" s="7">
        <v>0</v>
      </c>
      <c r="AG60" s="7">
        <v>0</v>
      </c>
      <c r="AH60" s="7">
        <v>0</v>
      </c>
      <c r="AI60" s="6">
        <f t="shared" si="18"/>
        <v>0</v>
      </c>
      <c r="AJ60" s="6">
        <f t="shared" si="19"/>
        <v>1000000000</v>
      </c>
      <c r="AK60" s="6">
        <f t="shared" si="20"/>
        <v>0</v>
      </c>
      <c r="AL60" s="7">
        <v>0</v>
      </c>
      <c r="AM60" s="7">
        <v>0</v>
      </c>
      <c r="AN60" s="7">
        <v>0</v>
      </c>
      <c r="AO60" s="6">
        <v>0</v>
      </c>
      <c r="AP60" s="6">
        <v>1000000000</v>
      </c>
      <c r="AQ60" s="6">
        <v>0</v>
      </c>
      <c r="AR60" s="7">
        <v>0</v>
      </c>
      <c r="AS60" s="7">
        <v>0</v>
      </c>
      <c r="AT60" s="7">
        <v>0</v>
      </c>
      <c r="AU60" s="6">
        <f t="shared" si="21"/>
        <v>0</v>
      </c>
      <c r="AV60" s="6">
        <f t="shared" si="22"/>
        <v>1000000000</v>
      </c>
      <c r="AW60" s="6">
        <f t="shared" si="23"/>
        <v>0</v>
      </c>
    </row>
    <row r="61" spans="1:49" ht="12.75">
      <c r="A61" s="15">
        <v>8901062912</v>
      </c>
      <c r="B61" s="15">
        <v>215808758</v>
      </c>
      <c r="C61" s="10" t="s">
        <v>89</v>
      </c>
      <c r="D61" s="10" t="s">
        <v>88</v>
      </c>
      <c r="E61" s="8">
        <v>0</v>
      </c>
      <c r="F61" s="8">
        <v>0</v>
      </c>
      <c r="G61" s="8">
        <v>0</v>
      </c>
      <c r="H61" s="7">
        <v>0</v>
      </c>
      <c r="I61" s="7">
        <v>0</v>
      </c>
      <c r="J61" s="7">
        <v>0</v>
      </c>
      <c r="K61" s="6"/>
      <c r="L61" s="6"/>
      <c r="M61" s="6"/>
      <c r="N61" s="7">
        <v>0</v>
      </c>
      <c r="O61" s="7">
        <v>1300000000</v>
      </c>
      <c r="P61" s="7">
        <v>0</v>
      </c>
      <c r="Q61" s="6">
        <f t="shared" si="15"/>
        <v>0</v>
      </c>
      <c r="R61" s="6">
        <f t="shared" si="16"/>
        <v>1300000000</v>
      </c>
      <c r="S61" s="6">
        <f t="shared" si="17"/>
        <v>0</v>
      </c>
      <c r="T61" s="7">
        <v>0</v>
      </c>
      <c r="U61" s="7">
        <v>0</v>
      </c>
      <c r="V61" s="7">
        <v>0</v>
      </c>
      <c r="W61" s="6">
        <v>0</v>
      </c>
      <c r="X61" s="6">
        <v>1300000000</v>
      </c>
      <c r="Y61" s="6">
        <v>0</v>
      </c>
      <c r="Z61" s="7">
        <v>0</v>
      </c>
      <c r="AA61" s="7">
        <v>0</v>
      </c>
      <c r="AB61" s="7">
        <v>0</v>
      </c>
      <c r="AC61" s="6">
        <v>0</v>
      </c>
      <c r="AD61" s="6">
        <v>1300000000</v>
      </c>
      <c r="AE61" s="6">
        <v>0</v>
      </c>
      <c r="AF61" s="7">
        <v>0</v>
      </c>
      <c r="AG61" s="7">
        <v>1050978900</v>
      </c>
      <c r="AH61" s="7">
        <v>0</v>
      </c>
      <c r="AI61" s="6">
        <f t="shared" si="18"/>
        <v>0</v>
      </c>
      <c r="AJ61" s="6">
        <f t="shared" si="19"/>
        <v>2350978900</v>
      </c>
      <c r="AK61" s="6">
        <f t="shared" si="20"/>
        <v>0</v>
      </c>
      <c r="AL61" s="7">
        <v>0</v>
      </c>
      <c r="AM61" s="7">
        <v>0</v>
      </c>
      <c r="AN61" s="7">
        <v>0</v>
      </c>
      <c r="AO61" s="6">
        <v>0</v>
      </c>
      <c r="AP61" s="6">
        <v>2350978900</v>
      </c>
      <c r="AQ61" s="6">
        <v>0</v>
      </c>
      <c r="AR61" s="7">
        <v>0</v>
      </c>
      <c r="AS61" s="7">
        <v>0</v>
      </c>
      <c r="AT61" s="7">
        <v>0</v>
      </c>
      <c r="AU61" s="6">
        <f t="shared" si="21"/>
        <v>0</v>
      </c>
      <c r="AV61" s="6">
        <f t="shared" si="22"/>
        <v>2350978900</v>
      </c>
      <c r="AW61" s="6">
        <f t="shared" si="23"/>
        <v>0</v>
      </c>
    </row>
    <row r="62" spans="1:49" ht="12.75">
      <c r="A62" s="15">
        <v>8908010521</v>
      </c>
      <c r="B62" s="15">
        <v>111717000</v>
      </c>
      <c r="C62" s="10" t="s">
        <v>87</v>
      </c>
      <c r="D62" s="10" t="s">
        <v>86</v>
      </c>
      <c r="E62" s="8">
        <v>0</v>
      </c>
      <c r="F62" s="8">
        <v>0</v>
      </c>
      <c r="G62" s="8">
        <v>0</v>
      </c>
      <c r="H62" s="7">
        <v>0</v>
      </c>
      <c r="I62" s="7">
        <v>0</v>
      </c>
      <c r="J62" s="7">
        <v>0</v>
      </c>
      <c r="K62" s="6"/>
      <c r="L62" s="6"/>
      <c r="M62" s="6"/>
      <c r="N62" s="7">
        <v>0</v>
      </c>
      <c r="O62" s="7">
        <v>22500000</v>
      </c>
      <c r="P62" s="7">
        <v>0</v>
      </c>
      <c r="Q62" s="6">
        <f t="shared" si="15"/>
        <v>0</v>
      </c>
      <c r="R62" s="6">
        <f t="shared" si="16"/>
        <v>22500000</v>
      </c>
      <c r="S62" s="6">
        <f t="shared" si="17"/>
        <v>0</v>
      </c>
      <c r="T62" s="7">
        <v>0</v>
      </c>
      <c r="U62" s="7">
        <v>0</v>
      </c>
      <c r="V62" s="7">
        <v>0</v>
      </c>
      <c r="W62" s="6">
        <v>0</v>
      </c>
      <c r="X62" s="6">
        <v>22500000</v>
      </c>
      <c r="Y62" s="6">
        <v>0</v>
      </c>
      <c r="Z62" s="7">
        <v>0</v>
      </c>
      <c r="AA62" s="7">
        <v>0</v>
      </c>
      <c r="AB62" s="7">
        <v>0</v>
      </c>
      <c r="AC62" s="6">
        <v>0</v>
      </c>
      <c r="AD62" s="6">
        <v>22500000</v>
      </c>
      <c r="AE62" s="6">
        <v>0</v>
      </c>
      <c r="AF62" s="7">
        <v>0</v>
      </c>
      <c r="AG62" s="7">
        <v>0</v>
      </c>
      <c r="AH62" s="7">
        <v>0</v>
      </c>
      <c r="AI62" s="6">
        <f t="shared" si="18"/>
        <v>0</v>
      </c>
      <c r="AJ62" s="6">
        <f t="shared" si="19"/>
        <v>22500000</v>
      </c>
      <c r="AK62" s="6">
        <f t="shared" si="20"/>
        <v>0</v>
      </c>
      <c r="AL62" s="7">
        <v>0</v>
      </c>
      <c r="AM62" s="7">
        <v>0</v>
      </c>
      <c r="AN62" s="7">
        <v>0</v>
      </c>
      <c r="AO62" s="6">
        <v>0</v>
      </c>
      <c r="AP62" s="6">
        <v>22500000</v>
      </c>
      <c r="AQ62" s="6">
        <v>0</v>
      </c>
      <c r="AR62" s="7">
        <v>0</v>
      </c>
      <c r="AS62" s="7">
        <v>0</v>
      </c>
      <c r="AT62" s="7">
        <v>0</v>
      </c>
      <c r="AU62" s="6">
        <f t="shared" si="21"/>
        <v>0</v>
      </c>
      <c r="AV62" s="6">
        <f t="shared" si="22"/>
        <v>22500000</v>
      </c>
      <c r="AW62" s="6">
        <f t="shared" si="23"/>
        <v>0</v>
      </c>
    </row>
    <row r="63" spans="1:49" ht="12.75">
      <c r="A63" s="15">
        <v>8908010537</v>
      </c>
      <c r="B63" s="15">
        <v>210117001</v>
      </c>
      <c r="C63" s="10" t="s">
        <v>85</v>
      </c>
      <c r="D63" s="10" t="s">
        <v>84</v>
      </c>
      <c r="E63" s="8">
        <v>0</v>
      </c>
      <c r="F63" s="8">
        <v>0</v>
      </c>
      <c r="G63" s="8">
        <v>0</v>
      </c>
      <c r="H63" s="7">
        <v>0</v>
      </c>
      <c r="I63" s="7">
        <v>0</v>
      </c>
      <c r="J63" s="7">
        <v>0</v>
      </c>
      <c r="K63" s="6"/>
      <c r="L63" s="6"/>
      <c r="M63" s="6"/>
      <c r="N63" s="7">
        <v>0</v>
      </c>
      <c r="O63" s="7">
        <v>490000000</v>
      </c>
      <c r="P63" s="7">
        <v>0</v>
      </c>
      <c r="Q63" s="6">
        <f t="shared" si="15"/>
        <v>0</v>
      </c>
      <c r="R63" s="6">
        <f t="shared" si="16"/>
        <v>490000000</v>
      </c>
      <c r="S63" s="6">
        <f t="shared" si="17"/>
        <v>0</v>
      </c>
      <c r="T63" s="7">
        <v>0</v>
      </c>
      <c r="U63" s="7">
        <v>0</v>
      </c>
      <c r="V63" s="7">
        <v>0</v>
      </c>
      <c r="W63" s="6">
        <v>0</v>
      </c>
      <c r="X63" s="6">
        <v>490000000</v>
      </c>
      <c r="Y63" s="6">
        <v>0</v>
      </c>
      <c r="Z63" s="7">
        <v>0</v>
      </c>
      <c r="AA63" s="7">
        <v>0</v>
      </c>
      <c r="AB63" s="7">
        <v>0</v>
      </c>
      <c r="AC63" s="6">
        <v>0</v>
      </c>
      <c r="AD63" s="6">
        <v>490000000</v>
      </c>
      <c r="AE63" s="6">
        <v>0</v>
      </c>
      <c r="AF63" s="7">
        <v>0</v>
      </c>
      <c r="AG63" s="7">
        <v>0</v>
      </c>
      <c r="AH63" s="7">
        <v>0</v>
      </c>
      <c r="AI63" s="6">
        <f t="shared" si="18"/>
        <v>0</v>
      </c>
      <c r="AJ63" s="6">
        <f t="shared" si="19"/>
        <v>490000000</v>
      </c>
      <c r="AK63" s="6">
        <f t="shared" si="20"/>
        <v>0</v>
      </c>
      <c r="AL63" s="7">
        <v>0</v>
      </c>
      <c r="AM63" s="7">
        <v>0</v>
      </c>
      <c r="AN63" s="7">
        <v>0</v>
      </c>
      <c r="AO63" s="6">
        <v>0</v>
      </c>
      <c r="AP63" s="6">
        <v>490000000</v>
      </c>
      <c r="AQ63" s="6">
        <v>0</v>
      </c>
      <c r="AR63" s="7">
        <v>0</v>
      </c>
      <c r="AS63" s="7">
        <v>0</v>
      </c>
      <c r="AT63" s="7">
        <v>0</v>
      </c>
      <c r="AU63" s="6">
        <f t="shared" si="21"/>
        <v>0</v>
      </c>
      <c r="AV63" s="6">
        <f t="shared" si="22"/>
        <v>490000000</v>
      </c>
      <c r="AW63" s="6">
        <f t="shared" si="23"/>
        <v>0</v>
      </c>
    </row>
    <row r="64" spans="1:49" ht="12.75">
      <c r="A64" s="15">
        <v>8909002860</v>
      </c>
      <c r="B64" s="15">
        <v>110505000</v>
      </c>
      <c r="C64" s="10" t="s">
        <v>83</v>
      </c>
      <c r="D64" s="10" t="s">
        <v>82</v>
      </c>
      <c r="E64" s="8">
        <v>0</v>
      </c>
      <c r="F64" s="8">
        <v>0</v>
      </c>
      <c r="G64" s="8">
        <v>0</v>
      </c>
      <c r="H64" s="7">
        <v>0</v>
      </c>
      <c r="I64" s="7">
        <v>0</v>
      </c>
      <c r="J64" s="7">
        <v>0</v>
      </c>
      <c r="K64" s="6"/>
      <c r="L64" s="6"/>
      <c r="M64" s="6"/>
      <c r="N64" s="7">
        <v>0</v>
      </c>
      <c r="O64" s="7">
        <v>600000000</v>
      </c>
      <c r="P64" s="7">
        <v>0</v>
      </c>
      <c r="Q64" s="6">
        <f t="shared" si="15"/>
        <v>0</v>
      </c>
      <c r="R64" s="6">
        <f t="shared" si="16"/>
        <v>600000000</v>
      </c>
      <c r="S64" s="6">
        <f t="shared" si="17"/>
        <v>0</v>
      </c>
      <c r="T64" s="7">
        <v>0</v>
      </c>
      <c r="U64" s="7">
        <v>0</v>
      </c>
      <c r="V64" s="7">
        <v>0</v>
      </c>
      <c r="W64" s="6">
        <v>0</v>
      </c>
      <c r="X64" s="6">
        <v>600000000</v>
      </c>
      <c r="Y64" s="6">
        <v>0</v>
      </c>
      <c r="Z64" s="7">
        <v>0</v>
      </c>
      <c r="AA64" s="7">
        <v>0</v>
      </c>
      <c r="AB64" s="7">
        <v>0</v>
      </c>
      <c r="AC64" s="6">
        <v>0</v>
      </c>
      <c r="AD64" s="6">
        <v>600000000</v>
      </c>
      <c r="AE64" s="6">
        <v>0</v>
      </c>
      <c r="AF64" s="7">
        <v>0</v>
      </c>
      <c r="AG64" s="7">
        <v>0</v>
      </c>
      <c r="AH64" s="7">
        <v>0</v>
      </c>
      <c r="AI64" s="6">
        <f t="shared" si="18"/>
        <v>0</v>
      </c>
      <c r="AJ64" s="6">
        <f t="shared" si="19"/>
        <v>600000000</v>
      </c>
      <c r="AK64" s="6">
        <f t="shared" si="20"/>
        <v>0</v>
      </c>
      <c r="AL64" s="7">
        <v>0</v>
      </c>
      <c r="AM64" s="7">
        <v>0</v>
      </c>
      <c r="AN64" s="7">
        <v>0</v>
      </c>
      <c r="AO64" s="6">
        <v>0</v>
      </c>
      <c r="AP64" s="6">
        <v>600000000</v>
      </c>
      <c r="AQ64" s="6">
        <v>0</v>
      </c>
      <c r="AR64" s="7">
        <v>0</v>
      </c>
      <c r="AS64" s="7">
        <v>0</v>
      </c>
      <c r="AT64" s="7">
        <v>0</v>
      </c>
      <c r="AU64" s="6">
        <f t="shared" si="21"/>
        <v>0</v>
      </c>
      <c r="AV64" s="6">
        <f t="shared" si="22"/>
        <v>600000000</v>
      </c>
      <c r="AW64" s="6">
        <f t="shared" si="23"/>
        <v>0</v>
      </c>
    </row>
    <row r="65" spans="1:49" ht="12.75">
      <c r="A65" s="15">
        <v>8909052111</v>
      </c>
      <c r="B65" s="15">
        <v>210105001</v>
      </c>
      <c r="C65" s="10" t="s">
        <v>81</v>
      </c>
      <c r="D65" s="10" t="s">
        <v>80</v>
      </c>
      <c r="E65" s="8">
        <v>0</v>
      </c>
      <c r="F65" s="8">
        <v>0</v>
      </c>
      <c r="G65" s="8">
        <v>0</v>
      </c>
      <c r="H65" s="7">
        <v>0</v>
      </c>
      <c r="I65" s="7">
        <v>0</v>
      </c>
      <c r="J65" s="7">
        <v>0</v>
      </c>
      <c r="K65" s="6"/>
      <c r="L65" s="6"/>
      <c r="M65" s="6"/>
      <c r="N65" s="7">
        <v>0</v>
      </c>
      <c r="O65" s="7">
        <v>2000000000</v>
      </c>
      <c r="P65" s="7">
        <v>0</v>
      </c>
      <c r="Q65" s="6">
        <f t="shared" si="15"/>
        <v>0</v>
      </c>
      <c r="R65" s="6">
        <f t="shared" si="16"/>
        <v>2000000000</v>
      </c>
      <c r="S65" s="6">
        <f t="shared" si="17"/>
        <v>0</v>
      </c>
      <c r="T65" s="7">
        <v>0</v>
      </c>
      <c r="U65" s="7">
        <v>0</v>
      </c>
      <c r="V65" s="7">
        <v>0</v>
      </c>
      <c r="W65" s="6">
        <v>0</v>
      </c>
      <c r="X65" s="6">
        <v>2000000000</v>
      </c>
      <c r="Y65" s="6">
        <v>0</v>
      </c>
      <c r="Z65" s="7">
        <v>0</v>
      </c>
      <c r="AA65" s="7">
        <v>0</v>
      </c>
      <c r="AB65" s="7">
        <v>0</v>
      </c>
      <c r="AC65" s="6">
        <v>0</v>
      </c>
      <c r="AD65" s="6">
        <v>2000000000</v>
      </c>
      <c r="AE65" s="6">
        <v>0</v>
      </c>
      <c r="AF65" s="7">
        <v>0</v>
      </c>
      <c r="AG65" s="7">
        <v>0</v>
      </c>
      <c r="AH65" s="7">
        <v>0</v>
      </c>
      <c r="AI65" s="6">
        <f t="shared" si="18"/>
        <v>0</v>
      </c>
      <c r="AJ65" s="6">
        <f t="shared" si="19"/>
        <v>2000000000</v>
      </c>
      <c r="AK65" s="6">
        <f t="shared" si="20"/>
        <v>0</v>
      </c>
      <c r="AL65" s="7">
        <v>0</v>
      </c>
      <c r="AM65" s="7">
        <v>0</v>
      </c>
      <c r="AN65" s="7">
        <v>0</v>
      </c>
      <c r="AO65" s="6">
        <v>0</v>
      </c>
      <c r="AP65" s="6">
        <v>2000000000</v>
      </c>
      <c r="AQ65" s="6">
        <v>0</v>
      </c>
      <c r="AR65" s="7">
        <v>0</v>
      </c>
      <c r="AS65" s="7">
        <v>3096000000</v>
      </c>
      <c r="AT65" s="7">
        <v>0</v>
      </c>
      <c r="AU65" s="6">
        <f t="shared" si="21"/>
        <v>0</v>
      </c>
      <c r="AV65" s="6">
        <f t="shared" si="22"/>
        <v>5096000000</v>
      </c>
      <c r="AW65" s="6">
        <f t="shared" si="23"/>
        <v>0</v>
      </c>
    </row>
    <row r="66" spans="1:49" ht="12.75">
      <c r="A66" s="15">
        <v>8913800073</v>
      </c>
      <c r="B66" s="15">
        <v>212076520</v>
      </c>
      <c r="C66" s="10" t="s">
        <v>79</v>
      </c>
      <c r="D66" s="10" t="s">
        <v>78</v>
      </c>
      <c r="E66" s="8">
        <v>0</v>
      </c>
      <c r="F66" s="8">
        <v>0</v>
      </c>
      <c r="G66" s="8">
        <v>0</v>
      </c>
      <c r="H66" s="7">
        <v>0</v>
      </c>
      <c r="I66" s="7">
        <v>0</v>
      </c>
      <c r="J66" s="7">
        <v>0</v>
      </c>
      <c r="K66" s="6"/>
      <c r="L66" s="6"/>
      <c r="M66" s="6"/>
      <c r="N66" s="7">
        <v>0</v>
      </c>
      <c r="O66" s="7">
        <v>413000000</v>
      </c>
      <c r="P66" s="7">
        <v>0</v>
      </c>
      <c r="Q66" s="6">
        <f t="shared" si="15"/>
        <v>0</v>
      </c>
      <c r="R66" s="6">
        <f t="shared" si="16"/>
        <v>413000000</v>
      </c>
      <c r="S66" s="6">
        <f t="shared" si="17"/>
        <v>0</v>
      </c>
      <c r="T66" s="7">
        <v>0</v>
      </c>
      <c r="U66" s="7">
        <v>0</v>
      </c>
      <c r="V66" s="7">
        <v>0</v>
      </c>
      <c r="W66" s="6">
        <v>0</v>
      </c>
      <c r="X66" s="6">
        <v>413000000</v>
      </c>
      <c r="Y66" s="6">
        <v>0</v>
      </c>
      <c r="Z66" s="7">
        <v>0</v>
      </c>
      <c r="AA66" s="7">
        <v>0</v>
      </c>
      <c r="AB66" s="7">
        <v>0</v>
      </c>
      <c r="AC66" s="6">
        <v>0</v>
      </c>
      <c r="AD66" s="6">
        <v>413000000</v>
      </c>
      <c r="AE66" s="6">
        <v>0</v>
      </c>
      <c r="AF66" s="7">
        <v>0</v>
      </c>
      <c r="AG66" s="7">
        <v>0</v>
      </c>
      <c r="AH66" s="7">
        <v>0</v>
      </c>
      <c r="AI66" s="6">
        <f t="shared" si="18"/>
        <v>0</v>
      </c>
      <c r="AJ66" s="6">
        <f t="shared" si="19"/>
        <v>413000000</v>
      </c>
      <c r="AK66" s="6">
        <f t="shared" si="20"/>
        <v>0</v>
      </c>
      <c r="AL66" s="7">
        <v>0</v>
      </c>
      <c r="AM66" s="7">
        <v>0</v>
      </c>
      <c r="AN66" s="7">
        <v>0</v>
      </c>
      <c r="AO66" s="6">
        <v>0</v>
      </c>
      <c r="AP66" s="6">
        <v>413000000</v>
      </c>
      <c r="AQ66" s="6">
        <v>0</v>
      </c>
      <c r="AR66" s="7">
        <v>0</v>
      </c>
      <c r="AS66" s="7">
        <v>0</v>
      </c>
      <c r="AT66" s="7">
        <v>0</v>
      </c>
      <c r="AU66" s="6">
        <f t="shared" si="21"/>
        <v>0</v>
      </c>
      <c r="AV66" s="6">
        <f t="shared" si="22"/>
        <v>413000000</v>
      </c>
      <c r="AW66" s="6">
        <f t="shared" si="23"/>
        <v>0</v>
      </c>
    </row>
    <row r="67" spans="1:49" ht="12.75">
      <c r="A67" s="15">
        <v>8914800857</v>
      </c>
      <c r="B67" s="15">
        <v>116666000</v>
      </c>
      <c r="C67" s="10" t="s">
        <v>77</v>
      </c>
      <c r="D67" s="10" t="s">
        <v>76</v>
      </c>
      <c r="E67" s="8">
        <v>0</v>
      </c>
      <c r="F67" s="8">
        <v>0</v>
      </c>
      <c r="G67" s="8">
        <v>0</v>
      </c>
      <c r="H67" s="7">
        <v>0</v>
      </c>
      <c r="I67" s="7">
        <v>0</v>
      </c>
      <c r="J67" s="7">
        <v>0</v>
      </c>
      <c r="K67" s="6"/>
      <c r="L67" s="6"/>
      <c r="M67" s="6"/>
      <c r="N67" s="7">
        <v>0</v>
      </c>
      <c r="O67" s="7">
        <v>406000000</v>
      </c>
      <c r="P67" s="7">
        <v>0</v>
      </c>
      <c r="Q67" s="6">
        <f t="shared" si="15"/>
        <v>0</v>
      </c>
      <c r="R67" s="6">
        <f t="shared" si="16"/>
        <v>406000000</v>
      </c>
      <c r="S67" s="6">
        <f t="shared" si="17"/>
        <v>0</v>
      </c>
      <c r="T67" s="7">
        <v>0</v>
      </c>
      <c r="U67" s="7">
        <v>0</v>
      </c>
      <c r="V67" s="7">
        <v>0</v>
      </c>
      <c r="W67" s="6">
        <v>0</v>
      </c>
      <c r="X67" s="6">
        <v>406000000</v>
      </c>
      <c r="Y67" s="6">
        <v>0</v>
      </c>
      <c r="Z67" s="7">
        <v>0</v>
      </c>
      <c r="AA67" s="7">
        <v>1400000000</v>
      </c>
      <c r="AB67" s="7">
        <v>0</v>
      </c>
      <c r="AC67" s="6">
        <v>0</v>
      </c>
      <c r="AD67" s="6">
        <v>1806000000</v>
      </c>
      <c r="AE67" s="6">
        <v>0</v>
      </c>
      <c r="AF67" s="7">
        <v>0</v>
      </c>
      <c r="AG67" s="7">
        <v>0</v>
      </c>
      <c r="AH67" s="7">
        <v>0</v>
      </c>
      <c r="AI67" s="6">
        <f t="shared" si="18"/>
        <v>0</v>
      </c>
      <c r="AJ67" s="6">
        <f t="shared" si="19"/>
        <v>1806000000</v>
      </c>
      <c r="AK67" s="6">
        <f t="shared" si="20"/>
        <v>0</v>
      </c>
      <c r="AL67" s="7">
        <v>0</v>
      </c>
      <c r="AM67" s="7">
        <v>0</v>
      </c>
      <c r="AN67" s="7">
        <v>0</v>
      </c>
      <c r="AO67" s="6">
        <v>0</v>
      </c>
      <c r="AP67" s="6">
        <v>1806000000</v>
      </c>
      <c r="AQ67" s="6">
        <v>0</v>
      </c>
      <c r="AR67" s="7">
        <v>0</v>
      </c>
      <c r="AS67" s="7">
        <v>0</v>
      </c>
      <c r="AT67" s="7">
        <v>0</v>
      </c>
      <c r="AU67" s="6">
        <f t="shared" si="21"/>
        <v>0</v>
      </c>
      <c r="AV67" s="6">
        <f t="shared" si="22"/>
        <v>1806000000</v>
      </c>
      <c r="AW67" s="6">
        <f t="shared" si="23"/>
        <v>0</v>
      </c>
    </row>
    <row r="68" spans="1:49" ht="12.75">
      <c r="A68" s="15">
        <v>8916800110</v>
      </c>
      <c r="B68" s="15">
        <v>210127001</v>
      </c>
      <c r="C68" s="10" t="s">
        <v>75</v>
      </c>
      <c r="D68" s="10" t="s">
        <v>74</v>
      </c>
      <c r="E68" s="8">
        <v>0</v>
      </c>
      <c r="F68" s="8">
        <v>0</v>
      </c>
      <c r="G68" s="8">
        <v>0</v>
      </c>
      <c r="H68" s="7">
        <v>0</v>
      </c>
      <c r="I68" s="7">
        <v>0</v>
      </c>
      <c r="J68" s="7">
        <v>0</v>
      </c>
      <c r="K68" s="6"/>
      <c r="L68" s="6"/>
      <c r="M68" s="6"/>
      <c r="N68" s="7">
        <v>0</v>
      </c>
      <c r="O68" s="7">
        <v>392904000</v>
      </c>
      <c r="P68" s="7">
        <v>0</v>
      </c>
      <c r="Q68" s="6">
        <f t="shared" si="15"/>
        <v>0</v>
      </c>
      <c r="R68" s="6">
        <f t="shared" si="16"/>
        <v>392904000</v>
      </c>
      <c r="S68" s="6">
        <f t="shared" si="17"/>
        <v>0</v>
      </c>
      <c r="T68" s="7">
        <v>0</v>
      </c>
      <c r="U68" s="7">
        <v>0</v>
      </c>
      <c r="V68" s="7">
        <v>0</v>
      </c>
      <c r="W68" s="6">
        <v>0</v>
      </c>
      <c r="X68" s="6">
        <v>392904000</v>
      </c>
      <c r="Y68" s="6">
        <v>0</v>
      </c>
      <c r="Z68" s="7">
        <v>0</v>
      </c>
      <c r="AA68" s="7">
        <v>130968000</v>
      </c>
      <c r="AB68" s="7">
        <v>0</v>
      </c>
      <c r="AC68" s="6">
        <v>0</v>
      </c>
      <c r="AD68" s="6">
        <v>523872000</v>
      </c>
      <c r="AE68" s="6">
        <v>0</v>
      </c>
      <c r="AF68" s="7">
        <v>0</v>
      </c>
      <c r="AG68" s="7">
        <v>0</v>
      </c>
      <c r="AH68" s="7">
        <v>0</v>
      </c>
      <c r="AI68" s="6">
        <f t="shared" si="18"/>
        <v>0</v>
      </c>
      <c r="AJ68" s="6">
        <f t="shared" si="19"/>
        <v>523872000</v>
      </c>
      <c r="AK68" s="6">
        <f t="shared" si="20"/>
        <v>0</v>
      </c>
      <c r="AL68" s="7">
        <v>0</v>
      </c>
      <c r="AM68" s="7">
        <v>0</v>
      </c>
      <c r="AN68" s="7">
        <v>0</v>
      </c>
      <c r="AO68" s="6">
        <v>0</v>
      </c>
      <c r="AP68" s="6">
        <v>523872000</v>
      </c>
      <c r="AQ68" s="6">
        <v>0</v>
      </c>
      <c r="AR68" s="7">
        <v>0</v>
      </c>
      <c r="AS68" s="7">
        <v>126688000</v>
      </c>
      <c r="AT68" s="7">
        <v>0</v>
      </c>
      <c r="AU68" s="6">
        <f t="shared" si="21"/>
        <v>0</v>
      </c>
      <c r="AV68" s="6">
        <f t="shared" si="22"/>
        <v>650560000</v>
      </c>
      <c r="AW68" s="6">
        <f t="shared" si="23"/>
        <v>0</v>
      </c>
    </row>
    <row r="69" spans="1:49" ht="12.75">
      <c r="A69" s="15">
        <v>8917800435</v>
      </c>
      <c r="B69" s="15">
        <v>218947189</v>
      </c>
      <c r="C69" s="10" t="s">
        <v>73</v>
      </c>
      <c r="D69" s="10" t="s">
        <v>72</v>
      </c>
      <c r="E69" s="8">
        <v>0</v>
      </c>
      <c r="F69" s="8">
        <v>0</v>
      </c>
      <c r="G69" s="8">
        <v>0</v>
      </c>
      <c r="H69" s="7">
        <v>0</v>
      </c>
      <c r="I69" s="7">
        <v>0</v>
      </c>
      <c r="J69" s="7">
        <v>0</v>
      </c>
      <c r="K69" s="6"/>
      <c r="L69" s="6"/>
      <c r="M69" s="6"/>
      <c r="N69" s="7">
        <v>0</v>
      </c>
      <c r="O69" s="7">
        <v>920000000</v>
      </c>
      <c r="P69" s="7">
        <v>0</v>
      </c>
      <c r="Q69" s="6">
        <f t="shared" si="15"/>
        <v>0</v>
      </c>
      <c r="R69" s="6">
        <f t="shared" si="16"/>
        <v>920000000</v>
      </c>
      <c r="S69" s="6">
        <f t="shared" si="17"/>
        <v>0</v>
      </c>
      <c r="T69" s="7">
        <v>0</v>
      </c>
      <c r="U69" s="7">
        <v>0</v>
      </c>
      <c r="V69" s="7">
        <v>0</v>
      </c>
      <c r="W69" s="6">
        <v>0</v>
      </c>
      <c r="X69" s="6">
        <v>920000000</v>
      </c>
      <c r="Y69" s="6">
        <v>0</v>
      </c>
      <c r="Z69" s="7">
        <v>0</v>
      </c>
      <c r="AA69" s="7">
        <v>0</v>
      </c>
      <c r="AB69" s="7">
        <v>0</v>
      </c>
      <c r="AC69" s="6">
        <v>0</v>
      </c>
      <c r="AD69" s="6">
        <v>920000000</v>
      </c>
      <c r="AE69" s="6">
        <v>0</v>
      </c>
      <c r="AF69" s="7">
        <v>0</v>
      </c>
      <c r="AG69" s="7">
        <v>0</v>
      </c>
      <c r="AH69" s="7">
        <v>0</v>
      </c>
      <c r="AI69" s="6">
        <f t="shared" si="18"/>
        <v>0</v>
      </c>
      <c r="AJ69" s="6">
        <f t="shared" si="19"/>
        <v>920000000</v>
      </c>
      <c r="AK69" s="6">
        <f t="shared" si="20"/>
        <v>0</v>
      </c>
      <c r="AL69" s="7">
        <v>0</v>
      </c>
      <c r="AM69" s="7">
        <v>0</v>
      </c>
      <c r="AN69" s="7">
        <v>0</v>
      </c>
      <c r="AO69" s="6">
        <v>0</v>
      </c>
      <c r="AP69" s="6">
        <v>920000000</v>
      </c>
      <c r="AQ69" s="6">
        <v>0</v>
      </c>
      <c r="AR69" s="7">
        <v>0</v>
      </c>
      <c r="AS69" s="7">
        <v>0</v>
      </c>
      <c r="AT69" s="7">
        <v>0</v>
      </c>
      <c r="AU69" s="6">
        <f t="shared" si="21"/>
        <v>0</v>
      </c>
      <c r="AV69" s="6">
        <f t="shared" si="22"/>
        <v>920000000</v>
      </c>
      <c r="AW69" s="6">
        <f t="shared" si="23"/>
        <v>0</v>
      </c>
    </row>
    <row r="70" spans="1:49" ht="12.75">
      <c r="A70" s="15">
        <v>8918004981</v>
      </c>
      <c r="B70" s="15">
        <v>111515000</v>
      </c>
      <c r="C70" s="10" t="s">
        <v>71</v>
      </c>
      <c r="D70" s="10" t="s">
        <v>70</v>
      </c>
      <c r="E70" s="8">
        <v>0</v>
      </c>
      <c r="F70" s="8">
        <v>0</v>
      </c>
      <c r="G70" s="8">
        <v>0</v>
      </c>
      <c r="H70" s="7">
        <v>0</v>
      </c>
      <c r="I70" s="7">
        <v>0</v>
      </c>
      <c r="J70" s="7">
        <v>0</v>
      </c>
      <c r="K70" s="6"/>
      <c r="L70" s="6"/>
      <c r="M70" s="6"/>
      <c r="N70" s="7">
        <v>0</v>
      </c>
      <c r="O70" s="7">
        <v>1610000000</v>
      </c>
      <c r="P70" s="7">
        <v>0</v>
      </c>
      <c r="Q70" s="6">
        <f t="shared" si="15"/>
        <v>0</v>
      </c>
      <c r="R70" s="6">
        <f t="shared" si="16"/>
        <v>1610000000</v>
      </c>
      <c r="S70" s="6">
        <f t="shared" si="17"/>
        <v>0</v>
      </c>
      <c r="T70" s="7">
        <v>0</v>
      </c>
      <c r="U70" s="7">
        <v>0</v>
      </c>
      <c r="V70" s="7">
        <v>0</v>
      </c>
      <c r="W70" s="6">
        <v>0</v>
      </c>
      <c r="X70" s="6">
        <v>1610000000</v>
      </c>
      <c r="Y70" s="6">
        <v>0</v>
      </c>
      <c r="Z70" s="7">
        <v>0</v>
      </c>
      <c r="AA70" s="7">
        <v>0</v>
      </c>
      <c r="AB70" s="7">
        <v>0</v>
      </c>
      <c r="AC70" s="6">
        <v>0</v>
      </c>
      <c r="AD70" s="6">
        <v>1610000000</v>
      </c>
      <c r="AE70" s="6">
        <v>0</v>
      </c>
      <c r="AF70" s="7">
        <v>0</v>
      </c>
      <c r="AG70" s="7">
        <v>0</v>
      </c>
      <c r="AH70" s="7">
        <v>0</v>
      </c>
      <c r="AI70" s="6">
        <f aca="true" t="shared" si="24" ref="AI70:AI91">AC70+AF70</f>
        <v>0</v>
      </c>
      <c r="AJ70" s="6">
        <f aca="true" t="shared" si="25" ref="AJ70:AJ91">AD70+AG70</f>
        <v>1610000000</v>
      </c>
      <c r="AK70" s="6">
        <f aca="true" t="shared" si="26" ref="AK70:AK91">AE70+AH70</f>
        <v>0</v>
      </c>
      <c r="AL70" s="7">
        <v>0</v>
      </c>
      <c r="AM70" s="7">
        <v>2574000000</v>
      </c>
      <c r="AN70" s="7">
        <v>0</v>
      </c>
      <c r="AO70" s="6">
        <v>0</v>
      </c>
      <c r="AP70" s="6">
        <v>4184000000</v>
      </c>
      <c r="AQ70" s="6">
        <v>0</v>
      </c>
      <c r="AR70" s="7">
        <v>0</v>
      </c>
      <c r="AS70" s="7">
        <v>0</v>
      </c>
      <c r="AT70" s="7">
        <v>0</v>
      </c>
      <c r="AU70" s="6">
        <f aca="true" t="shared" si="27" ref="AU70:AU104">AO70+AR70</f>
        <v>0</v>
      </c>
      <c r="AV70" s="6">
        <f aca="true" t="shared" si="28" ref="AV70:AV104">AP70+AS70</f>
        <v>4184000000</v>
      </c>
      <c r="AW70" s="6">
        <f aca="true" t="shared" si="29" ref="AW70:AW104">AQ70+AT70</f>
        <v>0</v>
      </c>
    </row>
    <row r="71" spans="1:49" ht="12.75">
      <c r="A71" s="15">
        <v>8001039356</v>
      </c>
      <c r="B71" s="15">
        <v>112323000</v>
      </c>
      <c r="C71" s="10" t="s">
        <v>69</v>
      </c>
      <c r="D71" s="10" t="s">
        <v>68</v>
      </c>
      <c r="E71" s="8">
        <v>0</v>
      </c>
      <c r="F71" s="8">
        <v>0</v>
      </c>
      <c r="G71" s="8">
        <v>0</v>
      </c>
      <c r="H71" s="7">
        <v>0</v>
      </c>
      <c r="I71" s="7">
        <v>0</v>
      </c>
      <c r="J71" s="7">
        <v>0</v>
      </c>
      <c r="K71" s="6">
        <v>0</v>
      </c>
      <c r="L71" s="6">
        <v>0</v>
      </c>
      <c r="M71" s="6">
        <v>0</v>
      </c>
      <c r="N71" s="7">
        <v>0</v>
      </c>
      <c r="O71" s="7">
        <v>0</v>
      </c>
      <c r="P71" s="7">
        <v>0</v>
      </c>
      <c r="Q71" s="6">
        <v>0</v>
      </c>
      <c r="R71" s="6">
        <v>0</v>
      </c>
      <c r="S71" s="6">
        <v>0</v>
      </c>
      <c r="T71" s="7">
        <v>0</v>
      </c>
      <c r="U71" s="7">
        <v>757704221</v>
      </c>
      <c r="V71" s="7">
        <v>0</v>
      </c>
      <c r="W71" s="6">
        <v>0</v>
      </c>
      <c r="X71" s="6">
        <v>757704221</v>
      </c>
      <c r="Y71" s="6">
        <v>0</v>
      </c>
      <c r="Z71" s="7">
        <v>0</v>
      </c>
      <c r="AA71" s="7">
        <v>0</v>
      </c>
      <c r="AB71" s="7">
        <v>0</v>
      </c>
      <c r="AC71" s="6">
        <v>0</v>
      </c>
      <c r="AD71" s="6">
        <v>757704221</v>
      </c>
      <c r="AE71" s="6">
        <v>0</v>
      </c>
      <c r="AF71" s="7">
        <v>0</v>
      </c>
      <c r="AG71" s="7">
        <v>1113426000</v>
      </c>
      <c r="AH71" s="7">
        <v>0</v>
      </c>
      <c r="AI71" s="6">
        <f t="shared" si="24"/>
        <v>0</v>
      </c>
      <c r="AJ71" s="6">
        <f t="shared" si="25"/>
        <v>1871130221</v>
      </c>
      <c r="AK71" s="6">
        <f t="shared" si="26"/>
        <v>0</v>
      </c>
      <c r="AL71" s="7">
        <v>0</v>
      </c>
      <c r="AM71" s="7">
        <v>2884000000</v>
      </c>
      <c r="AN71" s="7">
        <v>0</v>
      </c>
      <c r="AO71" s="6">
        <v>0</v>
      </c>
      <c r="AP71" s="6">
        <v>4755130221</v>
      </c>
      <c r="AQ71" s="6">
        <v>0</v>
      </c>
      <c r="AR71" s="7">
        <v>0</v>
      </c>
      <c r="AS71" s="7">
        <v>371142000</v>
      </c>
      <c r="AT71" s="7">
        <v>0</v>
      </c>
      <c r="AU71" s="6">
        <f t="shared" si="27"/>
        <v>0</v>
      </c>
      <c r="AV71" s="6">
        <f t="shared" si="28"/>
        <v>5126272221</v>
      </c>
      <c r="AW71" s="6">
        <f t="shared" si="29"/>
        <v>0</v>
      </c>
    </row>
    <row r="72" spans="1:49" ht="12.75">
      <c r="A72" s="15">
        <v>8903990113</v>
      </c>
      <c r="B72" s="15">
        <v>210176001</v>
      </c>
      <c r="C72" s="10" t="s">
        <v>67</v>
      </c>
      <c r="D72" s="10" t="s">
        <v>66</v>
      </c>
      <c r="E72" s="8">
        <v>0</v>
      </c>
      <c r="F72" s="8">
        <v>0</v>
      </c>
      <c r="G72" s="8">
        <v>0</v>
      </c>
      <c r="H72" s="7">
        <v>0</v>
      </c>
      <c r="I72" s="7">
        <v>0</v>
      </c>
      <c r="J72" s="7">
        <v>0</v>
      </c>
      <c r="K72" s="6">
        <v>0</v>
      </c>
      <c r="L72" s="6">
        <v>0</v>
      </c>
      <c r="M72" s="6">
        <v>0</v>
      </c>
      <c r="N72" s="7">
        <v>0</v>
      </c>
      <c r="O72" s="7">
        <v>0</v>
      </c>
      <c r="P72" s="7">
        <v>0</v>
      </c>
      <c r="Q72" s="6">
        <v>0</v>
      </c>
      <c r="R72" s="6">
        <v>0</v>
      </c>
      <c r="S72" s="6">
        <v>0</v>
      </c>
      <c r="T72" s="7">
        <v>0</v>
      </c>
      <c r="U72" s="7">
        <v>1050000000</v>
      </c>
      <c r="V72" s="7">
        <v>0</v>
      </c>
      <c r="W72" s="6">
        <v>0</v>
      </c>
      <c r="X72" s="6">
        <v>1050000000</v>
      </c>
      <c r="Y72" s="6">
        <v>0</v>
      </c>
      <c r="Z72" s="7">
        <v>0</v>
      </c>
      <c r="AA72" s="7">
        <v>0</v>
      </c>
      <c r="AB72" s="7">
        <v>0</v>
      </c>
      <c r="AC72" s="6">
        <v>0</v>
      </c>
      <c r="AD72" s="6">
        <v>1050000000</v>
      </c>
      <c r="AE72" s="6">
        <v>0</v>
      </c>
      <c r="AF72" s="7">
        <v>0</v>
      </c>
      <c r="AG72" s="7">
        <v>0</v>
      </c>
      <c r="AH72" s="7">
        <v>0</v>
      </c>
      <c r="AI72" s="6">
        <f t="shared" si="24"/>
        <v>0</v>
      </c>
      <c r="AJ72" s="6">
        <f t="shared" si="25"/>
        <v>1050000000</v>
      </c>
      <c r="AK72" s="6">
        <f t="shared" si="26"/>
        <v>0</v>
      </c>
      <c r="AL72" s="7">
        <v>0</v>
      </c>
      <c r="AM72" s="7">
        <v>0</v>
      </c>
      <c r="AN72" s="7">
        <v>0</v>
      </c>
      <c r="AO72" s="6">
        <v>0</v>
      </c>
      <c r="AP72" s="6">
        <v>1050000000</v>
      </c>
      <c r="AQ72" s="6">
        <v>0</v>
      </c>
      <c r="AR72" s="7">
        <v>0</v>
      </c>
      <c r="AS72" s="7">
        <v>295750000</v>
      </c>
      <c r="AT72" s="7">
        <v>0</v>
      </c>
      <c r="AU72" s="6">
        <f t="shared" si="27"/>
        <v>0</v>
      </c>
      <c r="AV72" s="6">
        <f t="shared" si="28"/>
        <v>1345750000</v>
      </c>
      <c r="AW72" s="6">
        <f t="shared" si="29"/>
        <v>0</v>
      </c>
    </row>
    <row r="73" spans="1:49" ht="12.75">
      <c r="A73" s="15">
        <v>8909071065</v>
      </c>
      <c r="B73" s="15">
        <v>216605266</v>
      </c>
      <c r="C73" s="10" t="s">
        <v>65</v>
      </c>
      <c r="D73" s="10" t="s">
        <v>64</v>
      </c>
      <c r="E73" s="8">
        <v>0</v>
      </c>
      <c r="F73" s="8">
        <v>0</v>
      </c>
      <c r="G73" s="8">
        <v>0</v>
      </c>
      <c r="H73" s="7">
        <v>0</v>
      </c>
      <c r="I73" s="7">
        <v>0</v>
      </c>
      <c r="J73" s="7">
        <v>0</v>
      </c>
      <c r="K73" s="6">
        <v>0</v>
      </c>
      <c r="L73" s="6">
        <v>0</v>
      </c>
      <c r="M73" s="6">
        <v>0</v>
      </c>
      <c r="N73" s="7">
        <v>0</v>
      </c>
      <c r="O73" s="7">
        <v>0</v>
      </c>
      <c r="P73" s="7">
        <v>0</v>
      </c>
      <c r="Q73" s="6">
        <v>0</v>
      </c>
      <c r="R73" s="6">
        <v>0</v>
      </c>
      <c r="S73" s="6">
        <v>0</v>
      </c>
      <c r="T73" s="7">
        <v>0</v>
      </c>
      <c r="U73" s="7">
        <v>357000000</v>
      </c>
      <c r="V73" s="7">
        <v>0</v>
      </c>
      <c r="W73" s="6">
        <v>0</v>
      </c>
      <c r="X73" s="6">
        <v>357000000</v>
      </c>
      <c r="Y73" s="6">
        <v>0</v>
      </c>
      <c r="Z73" s="7">
        <v>0</v>
      </c>
      <c r="AA73" s="7">
        <v>0</v>
      </c>
      <c r="AB73" s="7">
        <v>0</v>
      </c>
      <c r="AC73" s="6">
        <v>0</v>
      </c>
      <c r="AD73" s="6">
        <v>357000000</v>
      </c>
      <c r="AE73" s="6">
        <v>0</v>
      </c>
      <c r="AF73" s="7">
        <v>0</v>
      </c>
      <c r="AG73" s="7">
        <v>0</v>
      </c>
      <c r="AH73" s="7">
        <v>0</v>
      </c>
      <c r="AI73" s="6">
        <f t="shared" si="24"/>
        <v>0</v>
      </c>
      <c r="AJ73" s="6">
        <f t="shared" si="25"/>
        <v>357000000</v>
      </c>
      <c r="AK73" s="6">
        <f t="shared" si="26"/>
        <v>0</v>
      </c>
      <c r="AL73" s="7">
        <v>0</v>
      </c>
      <c r="AM73" s="7">
        <v>0</v>
      </c>
      <c r="AN73" s="7">
        <v>0</v>
      </c>
      <c r="AO73" s="6">
        <v>0</v>
      </c>
      <c r="AP73" s="6">
        <v>357000000</v>
      </c>
      <c r="AQ73" s="6">
        <v>0</v>
      </c>
      <c r="AR73" s="7">
        <v>0</v>
      </c>
      <c r="AS73" s="7">
        <v>0</v>
      </c>
      <c r="AT73" s="7">
        <v>0</v>
      </c>
      <c r="AU73" s="6">
        <f t="shared" si="27"/>
        <v>0</v>
      </c>
      <c r="AV73" s="6">
        <f t="shared" si="28"/>
        <v>357000000</v>
      </c>
      <c r="AW73" s="6">
        <f t="shared" si="29"/>
        <v>0</v>
      </c>
    </row>
    <row r="74" spans="1:49" ht="12.75">
      <c r="A74" s="15">
        <v>8914800302</v>
      </c>
      <c r="B74" s="15">
        <v>210166001</v>
      </c>
      <c r="C74" s="10" t="s">
        <v>63</v>
      </c>
      <c r="D74" s="10" t="s">
        <v>62</v>
      </c>
      <c r="E74" s="8">
        <v>0</v>
      </c>
      <c r="F74" s="8">
        <v>0</v>
      </c>
      <c r="G74" s="8">
        <v>0</v>
      </c>
      <c r="H74" s="7">
        <v>0</v>
      </c>
      <c r="I74" s="7">
        <v>0</v>
      </c>
      <c r="J74" s="7">
        <v>0</v>
      </c>
      <c r="K74" s="6">
        <v>0</v>
      </c>
      <c r="L74" s="6">
        <v>0</v>
      </c>
      <c r="M74" s="6">
        <v>0</v>
      </c>
      <c r="N74" s="7">
        <v>0</v>
      </c>
      <c r="O74" s="7">
        <v>0</v>
      </c>
      <c r="P74" s="7">
        <v>0</v>
      </c>
      <c r="Q74" s="6">
        <v>0</v>
      </c>
      <c r="R74" s="6">
        <v>0</v>
      </c>
      <c r="S74" s="6">
        <v>0</v>
      </c>
      <c r="T74" s="7">
        <v>0</v>
      </c>
      <c r="U74" s="7">
        <v>151670000</v>
      </c>
      <c r="V74" s="7">
        <v>0</v>
      </c>
      <c r="W74" s="6">
        <v>0</v>
      </c>
      <c r="X74" s="6">
        <v>151670000</v>
      </c>
      <c r="Y74" s="6">
        <v>0</v>
      </c>
      <c r="Z74" s="7">
        <v>0</v>
      </c>
      <c r="AA74" s="7">
        <v>0</v>
      </c>
      <c r="AB74" s="7">
        <v>0</v>
      </c>
      <c r="AC74" s="6">
        <v>0</v>
      </c>
      <c r="AD74" s="6">
        <v>151670000</v>
      </c>
      <c r="AE74" s="6">
        <v>0</v>
      </c>
      <c r="AF74" s="7">
        <v>0</v>
      </c>
      <c r="AG74" s="7">
        <v>0</v>
      </c>
      <c r="AH74" s="7">
        <v>0</v>
      </c>
      <c r="AI74" s="6">
        <f t="shared" si="24"/>
        <v>0</v>
      </c>
      <c r="AJ74" s="6">
        <f t="shared" si="25"/>
        <v>151670000</v>
      </c>
      <c r="AK74" s="6">
        <f t="shared" si="26"/>
        <v>0</v>
      </c>
      <c r="AL74" s="7">
        <v>0</v>
      </c>
      <c r="AM74" s="7">
        <v>0</v>
      </c>
      <c r="AN74" s="7">
        <v>0</v>
      </c>
      <c r="AO74" s="6">
        <v>0</v>
      </c>
      <c r="AP74" s="6">
        <v>151670000</v>
      </c>
      <c r="AQ74" s="6">
        <v>0</v>
      </c>
      <c r="AR74" s="7">
        <v>0</v>
      </c>
      <c r="AS74" s="7">
        <v>516956256</v>
      </c>
      <c r="AT74" s="7">
        <v>0</v>
      </c>
      <c r="AU74" s="6">
        <f t="shared" si="27"/>
        <v>0</v>
      </c>
      <c r="AV74" s="6">
        <f t="shared" si="28"/>
        <v>668626256</v>
      </c>
      <c r="AW74" s="6">
        <f t="shared" si="29"/>
        <v>0</v>
      </c>
    </row>
    <row r="75" spans="1:49" ht="12.75">
      <c r="A75" s="14">
        <v>8915800064</v>
      </c>
      <c r="B75" s="12">
        <v>210119001</v>
      </c>
      <c r="C75" s="13" t="s">
        <v>61</v>
      </c>
      <c r="D75" s="10" t="s">
        <v>60</v>
      </c>
      <c r="E75" s="8">
        <v>0</v>
      </c>
      <c r="F75" s="8">
        <v>0</v>
      </c>
      <c r="G75" s="8">
        <v>0</v>
      </c>
      <c r="H75" s="7">
        <v>0</v>
      </c>
      <c r="I75" s="7">
        <v>0</v>
      </c>
      <c r="J75" s="7">
        <v>0</v>
      </c>
      <c r="K75" s="6">
        <v>0</v>
      </c>
      <c r="L75" s="6">
        <v>0</v>
      </c>
      <c r="M75" s="6">
        <v>0</v>
      </c>
      <c r="N75" s="7">
        <v>0</v>
      </c>
      <c r="O75" s="7">
        <v>0</v>
      </c>
      <c r="P75" s="7">
        <v>0</v>
      </c>
      <c r="Q75" s="6">
        <v>0</v>
      </c>
      <c r="R75" s="6">
        <v>0</v>
      </c>
      <c r="S75" s="6">
        <v>0</v>
      </c>
      <c r="T75" s="7">
        <v>0</v>
      </c>
      <c r="U75" s="7">
        <v>0</v>
      </c>
      <c r="V75" s="7">
        <v>0</v>
      </c>
      <c r="W75" s="6">
        <v>0</v>
      </c>
      <c r="X75" s="6">
        <v>0</v>
      </c>
      <c r="Y75" s="6">
        <v>0</v>
      </c>
      <c r="Z75" s="7">
        <v>0</v>
      </c>
      <c r="AA75" s="7">
        <v>1442000000</v>
      </c>
      <c r="AB75" s="7">
        <v>0</v>
      </c>
      <c r="AC75" s="6">
        <v>0</v>
      </c>
      <c r="AD75" s="6">
        <v>1442000000</v>
      </c>
      <c r="AE75" s="6">
        <v>0</v>
      </c>
      <c r="AF75" s="7">
        <v>0</v>
      </c>
      <c r="AG75" s="7">
        <v>0</v>
      </c>
      <c r="AH75" s="7">
        <v>0</v>
      </c>
      <c r="AI75" s="6">
        <f t="shared" si="24"/>
        <v>0</v>
      </c>
      <c r="AJ75" s="6">
        <f t="shared" si="25"/>
        <v>1442000000</v>
      </c>
      <c r="AK75" s="6">
        <f t="shared" si="26"/>
        <v>0</v>
      </c>
      <c r="AL75" s="7">
        <v>0</v>
      </c>
      <c r="AM75" s="7">
        <v>0</v>
      </c>
      <c r="AN75" s="7">
        <v>0</v>
      </c>
      <c r="AO75" s="6">
        <v>0</v>
      </c>
      <c r="AP75" s="6">
        <v>1442000000</v>
      </c>
      <c r="AQ75" s="6">
        <v>0</v>
      </c>
      <c r="AR75" s="7">
        <v>0</v>
      </c>
      <c r="AS75" s="7">
        <v>0</v>
      </c>
      <c r="AT75" s="7">
        <v>0</v>
      </c>
      <c r="AU75" s="6">
        <f t="shared" si="27"/>
        <v>0</v>
      </c>
      <c r="AV75" s="6">
        <f t="shared" si="28"/>
        <v>1442000000</v>
      </c>
      <c r="AW75" s="6">
        <f t="shared" si="29"/>
        <v>0</v>
      </c>
    </row>
    <row r="76" spans="1:49" ht="12.75">
      <c r="A76" s="10">
        <v>8001133897</v>
      </c>
      <c r="B76" s="12">
        <v>210173001</v>
      </c>
      <c r="C76" s="10" t="s">
        <v>59</v>
      </c>
      <c r="D76" s="10" t="s">
        <v>58</v>
      </c>
      <c r="E76" s="8">
        <v>0</v>
      </c>
      <c r="F76" s="8">
        <v>0</v>
      </c>
      <c r="G76" s="8">
        <v>0</v>
      </c>
      <c r="H76" s="7">
        <v>0</v>
      </c>
      <c r="I76" s="7">
        <v>0</v>
      </c>
      <c r="J76" s="7">
        <v>0</v>
      </c>
      <c r="K76" s="6">
        <v>0</v>
      </c>
      <c r="L76" s="6">
        <v>0</v>
      </c>
      <c r="M76" s="6">
        <v>0</v>
      </c>
      <c r="N76" s="7">
        <v>0</v>
      </c>
      <c r="O76" s="7">
        <v>0</v>
      </c>
      <c r="P76" s="7">
        <v>0</v>
      </c>
      <c r="Q76" s="6">
        <v>0</v>
      </c>
      <c r="R76" s="6">
        <v>0</v>
      </c>
      <c r="S76" s="6">
        <v>0</v>
      </c>
      <c r="T76" s="7">
        <v>0</v>
      </c>
      <c r="U76" s="7">
        <v>0</v>
      </c>
      <c r="V76" s="7">
        <v>0</v>
      </c>
      <c r="W76" s="6">
        <v>0</v>
      </c>
      <c r="X76" s="6">
        <v>0</v>
      </c>
      <c r="Y76" s="6">
        <v>0</v>
      </c>
      <c r="Z76" s="7">
        <v>0</v>
      </c>
      <c r="AA76" s="7">
        <v>996000000</v>
      </c>
      <c r="AB76" s="7">
        <v>0</v>
      </c>
      <c r="AC76" s="6">
        <v>0</v>
      </c>
      <c r="AD76" s="6">
        <v>996000000</v>
      </c>
      <c r="AE76" s="6">
        <v>0</v>
      </c>
      <c r="AF76" s="7">
        <v>0</v>
      </c>
      <c r="AG76" s="7">
        <v>0</v>
      </c>
      <c r="AH76" s="7">
        <v>0</v>
      </c>
      <c r="AI76" s="6">
        <f t="shared" si="24"/>
        <v>0</v>
      </c>
      <c r="AJ76" s="6">
        <f t="shared" si="25"/>
        <v>996000000</v>
      </c>
      <c r="AK76" s="6">
        <f t="shared" si="26"/>
        <v>0</v>
      </c>
      <c r="AL76" s="7">
        <v>0</v>
      </c>
      <c r="AM76" s="7">
        <v>0</v>
      </c>
      <c r="AN76" s="7">
        <v>0</v>
      </c>
      <c r="AO76" s="6">
        <v>0</v>
      </c>
      <c r="AP76" s="6">
        <v>996000000</v>
      </c>
      <c r="AQ76" s="6">
        <v>0</v>
      </c>
      <c r="AR76" s="7">
        <v>0</v>
      </c>
      <c r="AS76" s="7">
        <v>0</v>
      </c>
      <c r="AT76" s="7">
        <v>0</v>
      </c>
      <c r="AU76" s="6">
        <f t="shared" si="27"/>
        <v>0</v>
      </c>
      <c r="AV76" s="6">
        <f t="shared" si="28"/>
        <v>996000000</v>
      </c>
      <c r="AW76" s="6">
        <f t="shared" si="29"/>
        <v>0</v>
      </c>
    </row>
    <row r="77" spans="1:49" ht="12.75">
      <c r="A77" s="12">
        <v>8000993106</v>
      </c>
      <c r="B77" s="12">
        <v>217066170</v>
      </c>
      <c r="C77" s="12" t="s">
        <v>57</v>
      </c>
      <c r="D77" s="10" t="s">
        <v>56</v>
      </c>
      <c r="E77" s="8">
        <v>0</v>
      </c>
      <c r="F77" s="8">
        <v>0</v>
      </c>
      <c r="G77" s="8">
        <v>0</v>
      </c>
      <c r="H77" s="7">
        <v>0</v>
      </c>
      <c r="I77" s="7">
        <v>0</v>
      </c>
      <c r="J77" s="7">
        <v>0</v>
      </c>
      <c r="K77" s="6">
        <v>0</v>
      </c>
      <c r="L77" s="6">
        <v>0</v>
      </c>
      <c r="M77" s="6">
        <v>0</v>
      </c>
      <c r="N77" s="7">
        <v>0</v>
      </c>
      <c r="O77" s="7">
        <v>0</v>
      </c>
      <c r="P77" s="7">
        <v>0</v>
      </c>
      <c r="Q77" s="6">
        <v>0</v>
      </c>
      <c r="R77" s="6">
        <v>0</v>
      </c>
      <c r="S77" s="6">
        <v>0</v>
      </c>
      <c r="T77" s="7">
        <v>0</v>
      </c>
      <c r="U77" s="7">
        <v>0</v>
      </c>
      <c r="V77" s="7">
        <v>0</v>
      </c>
      <c r="W77" s="6">
        <v>0</v>
      </c>
      <c r="X77" s="6">
        <v>0</v>
      </c>
      <c r="Y77" s="6">
        <v>0</v>
      </c>
      <c r="Z77" s="7">
        <v>0</v>
      </c>
      <c r="AA77" s="7">
        <v>224000000</v>
      </c>
      <c r="AB77" s="7">
        <v>0</v>
      </c>
      <c r="AC77" s="6">
        <v>0</v>
      </c>
      <c r="AD77" s="6">
        <v>224000000</v>
      </c>
      <c r="AE77" s="6">
        <v>0</v>
      </c>
      <c r="AF77" s="7">
        <v>0</v>
      </c>
      <c r="AG77" s="7">
        <v>0</v>
      </c>
      <c r="AH77" s="7">
        <v>0</v>
      </c>
      <c r="AI77" s="6">
        <f t="shared" si="24"/>
        <v>0</v>
      </c>
      <c r="AJ77" s="6">
        <f t="shared" si="25"/>
        <v>224000000</v>
      </c>
      <c r="AK77" s="6">
        <f t="shared" si="26"/>
        <v>0</v>
      </c>
      <c r="AL77" s="7">
        <v>0</v>
      </c>
      <c r="AM77" s="7">
        <v>0</v>
      </c>
      <c r="AN77" s="7">
        <v>0</v>
      </c>
      <c r="AO77" s="6">
        <v>0</v>
      </c>
      <c r="AP77" s="6">
        <v>224000000</v>
      </c>
      <c r="AQ77" s="6">
        <v>0</v>
      </c>
      <c r="AR77" s="7">
        <v>0</v>
      </c>
      <c r="AS77" s="7">
        <v>0</v>
      </c>
      <c r="AT77" s="7">
        <v>0</v>
      </c>
      <c r="AU77" s="6">
        <f t="shared" si="27"/>
        <v>0</v>
      </c>
      <c r="AV77" s="6">
        <f t="shared" si="28"/>
        <v>224000000</v>
      </c>
      <c r="AW77" s="6">
        <f t="shared" si="29"/>
        <v>0</v>
      </c>
    </row>
    <row r="78" spans="1:49" ht="12.75">
      <c r="A78" s="12">
        <v>8001040626</v>
      </c>
      <c r="B78" s="12">
        <v>210170001</v>
      </c>
      <c r="C78" s="12" t="s">
        <v>55</v>
      </c>
      <c r="D78" s="10" t="s">
        <v>54</v>
      </c>
      <c r="E78" s="8">
        <v>0</v>
      </c>
      <c r="F78" s="8">
        <v>0</v>
      </c>
      <c r="G78" s="8">
        <v>0</v>
      </c>
      <c r="H78" s="7">
        <v>0</v>
      </c>
      <c r="I78" s="7">
        <v>0</v>
      </c>
      <c r="J78" s="7">
        <v>0</v>
      </c>
      <c r="K78" s="6">
        <v>0</v>
      </c>
      <c r="L78" s="6">
        <v>0</v>
      </c>
      <c r="M78" s="6">
        <v>0</v>
      </c>
      <c r="N78" s="7">
        <v>0</v>
      </c>
      <c r="O78" s="7">
        <v>0</v>
      </c>
      <c r="P78" s="7">
        <v>0</v>
      </c>
      <c r="Q78" s="6">
        <v>0</v>
      </c>
      <c r="R78" s="6">
        <v>0</v>
      </c>
      <c r="S78" s="6">
        <v>0</v>
      </c>
      <c r="T78" s="7">
        <v>0</v>
      </c>
      <c r="U78" s="7">
        <v>0</v>
      </c>
      <c r="V78" s="7">
        <v>0</v>
      </c>
      <c r="W78" s="6">
        <v>0</v>
      </c>
      <c r="X78" s="6">
        <v>0</v>
      </c>
      <c r="Y78" s="6">
        <v>0</v>
      </c>
      <c r="Z78" s="7">
        <v>0</v>
      </c>
      <c r="AA78" s="7">
        <v>940000000</v>
      </c>
      <c r="AB78" s="7">
        <v>0</v>
      </c>
      <c r="AC78" s="6">
        <v>0</v>
      </c>
      <c r="AD78" s="6">
        <v>940000000</v>
      </c>
      <c r="AE78" s="6">
        <v>0</v>
      </c>
      <c r="AF78" s="7">
        <v>0</v>
      </c>
      <c r="AG78" s="7">
        <v>0</v>
      </c>
      <c r="AH78" s="7">
        <v>0</v>
      </c>
      <c r="AI78" s="6">
        <f t="shared" si="24"/>
        <v>0</v>
      </c>
      <c r="AJ78" s="6">
        <f t="shared" si="25"/>
        <v>940000000</v>
      </c>
      <c r="AK78" s="6">
        <f t="shared" si="26"/>
        <v>0</v>
      </c>
      <c r="AL78" s="7">
        <v>0</v>
      </c>
      <c r="AM78" s="7">
        <v>0</v>
      </c>
      <c r="AN78" s="7">
        <v>0</v>
      </c>
      <c r="AO78" s="6">
        <v>0</v>
      </c>
      <c r="AP78" s="6">
        <v>940000000</v>
      </c>
      <c r="AQ78" s="6">
        <v>0</v>
      </c>
      <c r="AR78" s="7">
        <v>0</v>
      </c>
      <c r="AS78" s="7">
        <v>0</v>
      </c>
      <c r="AT78" s="7">
        <v>0</v>
      </c>
      <c r="AU78" s="6">
        <f t="shared" si="27"/>
        <v>0</v>
      </c>
      <c r="AV78" s="6">
        <f t="shared" si="28"/>
        <v>940000000</v>
      </c>
      <c r="AW78" s="6">
        <f t="shared" si="29"/>
        <v>0</v>
      </c>
    </row>
    <row r="79" spans="1:49" ht="12.75">
      <c r="A79" s="12">
        <v>8902048026</v>
      </c>
      <c r="B79" s="12">
        <v>210768307</v>
      </c>
      <c r="C79" s="12" t="s">
        <v>53</v>
      </c>
      <c r="D79" s="10" t="s">
        <v>52</v>
      </c>
      <c r="E79" s="8">
        <v>0</v>
      </c>
      <c r="F79" s="8">
        <v>0</v>
      </c>
      <c r="G79" s="8">
        <v>0</v>
      </c>
      <c r="H79" s="7">
        <v>0</v>
      </c>
      <c r="I79" s="7">
        <v>0</v>
      </c>
      <c r="J79" s="7">
        <v>0</v>
      </c>
      <c r="K79" s="6">
        <v>0</v>
      </c>
      <c r="L79" s="6">
        <v>0</v>
      </c>
      <c r="M79" s="6">
        <v>0</v>
      </c>
      <c r="N79" s="7">
        <v>0</v>
      </c>
      <c r="O79" s="7">
        <v>0</v>
      </c>
      <c r="P79" s="7">
        <v>0</v>
      </c>
      <c r="Q79" s="6">
        <v>0</v>
      </c>
      <c r="R79" s="6">
        <v>0</v>
      </c>
      <c r="S79" s="6">
        <v>0</v>
      </c>
      <c r="T79" s="7">
        <v>0</v>
      </c>
      <c r="U79" s="7">
        <v>0</v>
      </c>
      <c r="V79" s="7">
        <v>0</v>
      </c>
      <c r="W79" s="6">
        <v>0</v>
      </c>
      <c r="X79" s="6">
        <v>0</v>
      </c>
      <c r="Y79" s="6">
        <v>0</v>
      </c>
      <c r="Z79" s="7">
        <v>0</v>
      </c>
      <c r="AA79" s="7">
        <v>450000000</v>
      </c>
      <c r="AB79" s="7">
        <v>0</v>
      </c>
      <c r="AC79" s="6">
        <v>0</v>
      </c>
      <c r="AD79" s="6">
        <v>450000000</v>
      </c>
      <c r="AE79" s="6">
        <v>0</v>
      </c>
      <c r="AF79" s="7">
        <v>0</v>
      </c>
      <c r="AG79" s="7">
        <v>0</v>
      </c>
      <c r="AH79" s="7">
        <v>0</v>
      </c>
      <c r="AI79" s="6">
        <f t="shared" si="24"/>
        <v>0</v>
      </c>
      <c r="AJ79" s="6">
        <f t="shared" si="25"/>
        <v>450000000</v>
      </c>
      <c r="AK79" s="6">
        <f t="shared" si="26"/>
        <v>0</v>
      </c>
      <c r="AL79" s="7">
        <v>0</v>
      </c>
      <c r="AM79" s="7">
        <v>0</v>
      </c>
      <c r="AN79" s="7">
        <v>0</v>
      </c>
      <c r="AO79" s="6">
        <v>0</v>
      </c>
      <c r="AP79" s="6">
        <v>450000000</v>
      </c>
      <c r="AQ79" s="6">
        <v>0</v>
      </c>
      <c r="AR79" s="7">
        <v>0</v>
      </c>
      <c r="AS79" s="7">
        <v>15750000</v>
      </c>
      <c r="AT79" s="7">
        <v>0</v>
      </c>
      <c r="AU79" s="6">
        <f t="shared" si="27"/>
        <v>0</v>
      </c>
      <c r="AV79" s="6">
        <f t="shared" si="28"/>
        <v>465750000</v>
      </c>
      <c r="AW79" s="6">
        <f t="shared" si="29"/>
        <v>0</v>
      </c>
    </row>
    <row r="80" spans="1:49" ht="12.75">
      <c r="A80" s="12">
        <v>8904801844</v>
      </c>
      <c r="B80" s="12">
        <v>210113001</v>
      </c>
      <c r="C80" s="12" t="s">
        <v>51</v>
      </c>
      <c r="D80" s="10" t="s">
        <v>50</v>
      </c>
      <c r="E80" s="8">
        <v>0</v>
      </c>
      <c r="F80" s="8">
        <v>0</v>
      </c>
      <c r="G80" s="8">
        <v>0</v>
      </c>
      <c r="H80" s="7">
        <v>0</v>
      </c>
      <c r="I80" s="7">
        <v>0</v>
      </c>
      <c r="J80" s="7">
        <v>0</v>
      </c>
      <c r="K80" s="6">
        <v>0</v>
      </c>
      <c r="L80" s="6">
        <v>0</v>
      </c>
      <c r="M80" s="6">
        <v>0</v>
      </c>
      <c r="N80" s="7">
        <v>0</v>
      </c>
      <c r="O80" s="7">
        <v>0</v>
      </c>
      <c r="P80" s="7">
        <v>0</v>
      </c>
      <c r="Q80" s="6">
        <v>0</v>
      </c>
      <c r="R80" s="6">
        <v>0</v>
      </c>
      <c r="S80" s="6">
        <v>0</v>
      </c>
      <c r="T80" s="7">
        <v>0</v>
      </c>
      <c r="U80" s="7">
        <v>0</v>
      </c>
      <c r="V80" s="7">
        <v>0</v>
      </c>
      <c r="W80" s="6">
        <v>0</v>
      </c>
      <c r="X80" s="6">
        <v>0</v>
      </c>
      <c r="Y80" s="6">
        <v>0</v>
      </c>
      <c r="Z80" s="7">
        <v>0</v>
      </c>
      <c r="AA80" s="7">
        <v>993000000</v>
      </c>
      <c r="AB80" s="7">
        <v>0</v>
      </c>
      <c r="AC80" s="6">
        <v>0</v>
      </c>
      <c r="AD80" s="6">
        <v>993000000</v>
      </c>
      <c r="AE80" s="6">
        <v>0</v>
      </c>
      <c r="AF80" s="7">
        <v>0</v>
      </c>
      <c r="AG80" s="7">
        <v>0</v>
      </c>
      <c r="AH80" s="7">
        <v>0</v>
      </c>
      <c r="AI80" s="6">
        <f t="shared" si="24"/>
        <v>0</v>
      </c>
      <c r="AJ80" s="6">
        <f t="shared" si="25"/>
        <v>993000000</v>
      </c>
      <c r="AK80" s="6">
        <f t="shared" si="26"/>
        <v>0</v>
      </c>
      <c r="AL80" s="7">
        <v>0</v>
      </c>
      <c r="AM80" s="7">
        <v>0</v>
      </c>
      <c r="AN80" s="7">
        <v>0</v>
      </c>
      <c r="AO80" s="6">
        <v>0</v>
      </c>
      <c r="AP80" s="6">
        <v>993000000</v>
      </c>
      <c r="AQ80" s="6">
        <v>0</v>
      </c>
      <c r="AR80" s="7">
        <v>0</v>
      </c>
      <c r="AS80" s="7">
        <v>529000000</v>
      </c>
      <c r="AT80" s="7">
        <v>0</v>
      </c>
      <c r="AU80" s="6">
        <f t="shared" si="27"/>
        <v>0</v>
      </c>
      <c r="AV80" s="6">
        <f t="shared" si="28"/>
        <v>1522000000</v>
      </c>
      <c r="AW80" s="6">
        <f t="shared" si="29"/>
        <v>0</v>
      </c>
    </row>
    <row r="81" spans="1:49" ht="12.75">
      <c r="A81" s="12">
        <v>8909800938</v>
      </c>
      <c r="B81" s="12">
        <v>216005360</v>
      </c>
      <c r="C81" s="12" t="s">
        <v>49</v>
      </c>
      <c r="D81" s="10" t="s">
        <v>48</v>
      </c>
      <c r="E81" s="8">
        <v>0</v>
      </c>
      <c r="F81" s="8">
        <v>0</v>
      </c>
      <c r="G81" s="8">
        <v>0</v>
      </c>
      <c r="H81" s="7">
        <v>0</v>
      </c>
      <c r="I81" s="7">
        <v>0</v>
      </c>
      <c r="J81" s="7">
        <v>0</v>
      </c>
      <c r="K81" s="6">
        <v>0</v>
      </c>
      <c r="L81" s="6">
        <v>0</v>
      </c>
      <c r="M81" s="6">
        <v>0</v>
      </c>
      <c r="N81" s="7">
        <v>0</v>
      </c>
      <c r="O81" s="7">
        <v>0</v>
      </c>
      <c r="P81" s="7">
        <v>0</v>
      </c>
      <c r="Q81" s="6">
        <v>0</v>
      </c>
      <c r="R81" s="6">
        <v>0</v>
      </c>
      <c r="S81" s="6">
        <v>0</v>
      </c>
      <c r="T81" s="7">
        <v>0</v>
      </c>
      <c r="U81" s="7">
        <v>0</v>
      </c>
      <c r="V81" s="7">
        <v>0</v>
      </c>
      <c r="W81" s="6">
        <v>0</v>
      </c>
      <c r="X81" s="6">
        <v>0</v>
      </c>
      <c r="Y81" s="6">
        <v>0</v>
      </c>
      <c r="Z81" s="7">
        <v>0</v>
      </c>
      <c r="AA81" s="7">
        <v>900000000</v>
      </c>
      <c r="AB81" s="7">
        <v>0</v>
      </c>
      <c r="AC81" s="6">
        <v>0</v>
      </c>
      <c r="AD81" s="6">
        <v>900000000</v>
      </c>
      <c r="AE81" s="6">
        <v>0</v>
      </c>
      <c r="AF81" s="7">
        <v>0</v>
      </c>
      <c r="AG81" s="7">
        <v>0</v>
      </c>
      <c r="AH81" s="7">
        <v>0</v>
      </c>
      <c r="AI81" s="6">
        <f t="shared" si="24"/>
        <v>0</v>
      </c>
      <c r="AJ81" s="6">
        <f t="shared" si="25"/>
        <v>900000000</v>
      </c>
      <c r="AK81" s="6">
        <f t="shared" si="26"/>
        <v>0</v>
      </c>
      <c r="AL81" s="7">
        <v>0</v>
      </c>
      <c r="AM81" s="7">
        <v>0</v>
      </c>
      <c r="AN81" s="7">
        <v>0</v>
      </c>
      <c r="AO81" s="6">
        <v>0</v>
      </c>
      <c r="AP81" s="6">
        <v>900000000</v>
      </c>
      <c r="AQ81" s="6">
        <v>0</v>
      </c>
      <c r="AR81" s="7">
        <v>0</v>
      </c>
      <c r="AS81" s="7">
        <v>0</v>
      </c>
      <c r="AT81" s="7">
        <v>0</v>
      </c>
      <c r="AU81" s="6">
        <f t="shared" si="27"/>
        <v>0</v>
      </c>
      <c r="AV81" s="6">
        <f t="shared" si="28"/>
        <v>900000000</v>
      </c>
      <c r="AW81" s="6">
        <f t="shared" si="29"/>
        <v>0</v>
      </c>
    </row>
    <row r="82" spans="1:49" ht="12.75">
      <c r="A82" s="12">
        <v>8912009162</v>
      </c>
      <c r="B82" s="12">
        <v>213552835</v>
      </c>
      <c r="C82" s="12" t="s">
        <v>47</v>
      </c>
      <c r="D82" s="10" t="s">
        <v>46</v>
      </c>
      <c r="E82" s="8">
        <v>0</v>
      </c>
      <c r="F82" s="8">
        <v>0</v>
      </c>
      <c r="G82" s="8">
        <v>0</v>
      </c>
      <c r="H82" s="7">
        <v>0</v>
      </c>
      <c r="I82" s="7">
        <v>0</v>
      </c>
      <c r="J82" s="7">
        <v>0</v>
      </c>
      <c r="K82" s="6">
        <v>0</v>
      </c>
      <c r="L82" s="6">
        <v>0</v>
      </c>
      <c r="M82" s="6">
        <v>0</v>
      </c>
      <c r="N82" s="7">
        <v>0</v>
      </c>
      <c r="O82" s="7">
        <v>0</v>
      </c>
      <c r="P82" s="7">
        <v>0</v>
      </c>
      <c r="Q82" s="6">
        <v>0</v>
      </c>
      <c r="R82" s="6">
        <v>0</v>
      </c>
      <c r="S82" s="6">
        <v>0</v>
      </c>
      <c r="T82" s="7">
        <v>0</v>
      </c>
      <c r="U82" s="7">
        <v>0</v>
      </c>
      <c r="V82" s="7">
        <v>0</v>
      </c>
      <c r="W82" s="6">
        <v>0</v>
      </c>
      <c r="X82" s="6">
        <v>0</v>
      </c>
      <c r="Y82" s="6">
        <v>0</v>
      </c>
      <c r="Z82" s="7">
        <v>0</v>
      </c>
      <c r="AA82" s="7">
        <v>790000000</v>
      </c>
      <c r="AB82" s="7">
        <v>0</v>
      </c>
      <c r="AC82" s="6">
        <v>0</v>
      </c>
      <c r="AD82" s="6">
        <v>790000000</v>
      </c>
      <c r="AE82" s="6">
        <v>0</v>
      </c>
      <c r="AF82" s="7">
        <v>0</v>
      </c>
      <c r="AG82" s="7">
        <v>0</v>
      </c>
      <c r="AH82" s="7">
        <v>0</v>
      </c>
      <c r="AI82" s="6">
        <f t="shared" si="24"/>
        <v>0</v>
      </c>
      <c r="AJ82" s="6">
        <f t="shared" si="25"/>
        <v>790000000</v>
      </c>
      <c r="AK82" s="6">
        <f t="shared" si="26"/>
        <v>0</v>
      </c>
      <c r="AL82" s="7">
        <v>0</v>
      </c>
      <c r="AM82" s="7">
        <v>0</v>
      </c>
      <c r="AN82" s="7">
        <v>0</v>
      </c>
      <c r="AO82" s="6">
        <v>0</v>
      </c>
      <c r="AP82" s="6">
        <v>790000000</v>
      </c>
      <c r="AQ82" s="6">
        <v>0</v>
      </c>
      <c r="AR82" s="7">
        <v>0</v>
      </c>
      <c r="AS82" s="7">
        <v>0</v>
      </c>
      <c r="AT82" s="7">
        <v>0</v>
      </c>
      <c r="AU82" s="6">
        <f t="shared" si="27"/>
        <v>0</v>
      </c>
      <c r="AV82" s="6">
        <f t="shared" si="28"/>
        <v>790000000</v>
      </c>
      <c r="AW82" s="6">
        <f t="shared" si="29"/>
        <v>0</v>
      </c>
    </row>
    <row r="83" spans="1:49" ht="12.75">
      <c r="A83" s="12">
        <v>8912800003</v>
      </c>
      <c r="B83" s="12">
        <v>210152001</v>
      </c>
      <c r="C83" s="12" t="s">
        <v>45</v>
      </c>
      <c r="D83" s="10" t="s">
        <v>44</v>
      </c>
      <c r="E83" s="8">
        <v>0</v>
      </c>
      <c r="F83" s="8">
        <v>0</v>
      </c>
      <c r="G83" s="8">
        <v>0</v>
      </c>
      <c r="H83" s="7">
        <v>0</v>
      </c>
      <c r="I83" s="7">
        <v>0</v>
      </c>
      <c r="J83" s="7">
        <v>0</v>
      </c>
      <c r="K83" s="6">
        <v>0</v>
      </c>
      <c r="L83" s="6">
        <v>0</v>
      </c>
      <c r="M83" s="6">
        <v>0</v>
      </c>
      <c r="N83" s="7">
        <v>0</v>
      </c>
      <c r="O83" s="7">
        <v>0</v>
      </c>
      <c r="P83" s="7">
        <v>0</v>
      </c>
      <c r="Q83" s="6">
        <v>0</v>
      </c>
      <c r="R83" s="6">
        <v>0</v>
      </c>
      <c r="S83" s="6">
        <v>0</v>
      </c>
      <c r="T83" s="7">
        <v>0</v>
      </c>
      <c r="U83" s="7">
        <v>0</v>
      </c>
      <c r="V83" s="7">
        <v>0</v>
      </c>
      <c r="W83" s="6">
        <v>0</v>
      </c>
      <c r="X83" s="6">
        <v>0</v>
      </c>
      <c r="Y83" s="6">
        <v>0</v>
      </c>
      <c r="Z83" s="7">
        <v>0</v>
      </c>
      <c r="AA83" s="7">
        <v>1010000000</v>
      </c>
      <c r="AB83" s="7">
        <v>0</v>
      </c>
      <c r="AC83" s="6">
        <v>0</v>
      </c>
      <c r="AD83" s="6">
        <v>1010000000</v>
      </c>
      <c r="AE83" s="6">
        <v>0</v>
      </c>
      <c r="AF83" s="7">
        <v>0</v>
      </c>
      <c r="AG83" s="7">
        <v>0</v>
      </c>
      <c r="AH83" s="7">
        <v>0</v>
      </c>
      <c r="AI83" s="6">
        <f t="shared" si="24"/>
        <v>0</v>
      </c>
      <c r="AJ83" s="6">
        <f t="shared" si="25"/>
        <v>1010000000</v>
      </c>
      <c r="AK83" s="6">
        <f t="shared" si="26"/>
        <v>0</v>
      </c>
      <c r="AL83" s="7">
        <v>0</v>
      </c>
      <c r="AM83" s="7">
        <v>0</v>
      </c>
      <c r="AN83" s="7">
        <v>0</v>
      </c>
      <c r="AO83" s="6">
        <v>0</v>
      </c>
      <c r="AP83" s="6">
        <v>1010000000</v>
      </c>
      <c r="AQ83" s="6">
        <v>0</v>
      </c>
      <c r="AR83" s="7">
        <v>0</v>
      </c>
      <c r="AS83" s="7">
        <v>0</v>
      </c>
      <c r="AT83" s="7">
        <v>0</v>
      </c>
      <c r="AU83" s="6">
        <f t="shared" si="27"/>
        <v>0</v>
      </c>
      <c r="AV83" s="6">
        <f t="shared" si="28"/>
        <v>1010000000</v>
      </c>
      <c r="AW83" s="6">
        <f t="shared" si="29"/>
        <v>0</v>
      </c>
    </row>
    <row r="84" spans="1:49" ht="12.75">
      <c r="A84" s="12">
        <v>8917800094</v>
      </c>
      <c r="B84" s="12">
        <v>210147001</v>
      </c>
      <c r="C84" s="12" t="s">
        <v>43</v>
      </c>
      <c r="D84" s="10" t="s">
        <v>42</v>
      </c>
      <c r="E84" s="8">
        <v>0</v>
      </c>
      <c r="F84" s="8">
        <v>0</v>
      </c>
      <c r="G84" s="8">
        <v>0</v>
      </c>
      <c r="H84" s="7">
        <v>0</v>
      </c>
      <c r="I84" s="7">
        <v>0</v>
      </c>
      <c r="J84" s="7">
        <v>0</v>
      </c>
      <c r="K84" s="6">
        <v>0</v>
      </c>
      <c r="L84" s="6">
        <v>0</v>
      </c>
      <c r="M84" s="6">
        <v>0</v>
      </c>
      <c r="N84" s="7">
        <v>0</v>
      </c>
      <c r="O84" s="7">
        <v>0</v>
      </c>
      <c r="P84" s="7">
        <v>0</v>
      </c>
      <c r="Q84" s="6">
        <v>0</v>
      </c>
      <c r="R84" s="6">
        <v>0</v>
      </c>
      <c r="S84" s="6">
        <v>0</v>
      </c>
      <c r="T84" s="7">
        <v>0</v>
      </c>
      <c r="U84" s="7">
        <v>0</v>
      </c>
      <c r="V84" s="7">
        <v>0</v>
      </c>
      <c r="W84" s="6">
        <v>0</v>
      </c>
      <c r="X84" s="6">
        <v>0</v>
      </c>
      <c r="Y84" s="6">
        <v>0</v>
      </c>
      <c r="Z84" s="7">
        <v>0</v>
      </c>
      <c r="AA84" s="7">
        <v>776000000</v>
      </c>
      <c r="AB84" s="7">
        <v>0</v>
      </c>
      <c r="AC84" s="6">
        <v>0</v>
      </c>
      <c r="AD84" s="6">
        <v>776000000</v>
      </c>
      <c r="AE84" s="6">
        <v>0</v>
      </c>
      <c r="AF84" s="7">
        <v>0</v>
      </c>
      <c r="AG84" s="7">
        <v>0</v>
      </c>
      <c r="AH84" s="7">
        <v>0</v>
      </c>
      <c r="AI84" s="6">
        <f t="shared" si="24"/>
        <v>0</v>
      </c>
      <c r="AJ84" s="6">
        <f t="shared" si="25"/>
        <v>776000000</v>
      </c>
      <c r="AK84" s="6">
        <f t="shared" si="26"/>
        <v>0</v>
      </c>
      <c r="AL84" s="7">
        <v>0</v>
      </c>
      <c r="AM84" s="7">
        <v>0</v>
      </c>
      <c r="AN84" s="7">
        <v>0</v>
      </c>
      <c r="AO84" s="6">
        <v>0</v>
      </c>
      <c r="AP84" s="6">
        <v>776000000</v>
      </c>
      <c r="AQ84" s="6">
        <v>0</v>
      </c>
      <c r="AR84" s="7">
        <v>0</v>
      </c>
      <c r="AS84" s="7">
        <v>395000000</v>
      </c>
      <c r="AT84" s="7">
        <v>0</v>
      </c>
      <c r="AU84" s="6">
        <f t="shared" si="27"/>
        <v>0</v>
      </c>
      <c r="AV84" s="6">
        <f t="shared" si="28"/>
        <v>1171000000</v>
      </c>
      <c r="AW84" s="6">
        <f t="shared" si="29"/>
        <v>0</v>
      </c>
    </row>
    <row r="85" spans="1:49" ht="12.75">
      <c r="A85" s="12">
        <v>8918551301</v>
      </c>
      <c r="B85" s="12">
        <v>215915759</v>
      </c>
      <c r="C85" s="12" t="s">
        <v>41</v>
      </c>
      <c r="D85" s="10" t="s">
        <v>40</v>
      </c>
      <c r="E85" s="8">
        <v>0</v>
      </c>
      <c r="F85" s="8">
        <v>0</v>
      </c>
      <c r="G85" s="8">
        <v>0</v>
      </c>
      <c r="H85" s="7">
        <v>0</v>
      </c>
      <c r="I85" s="7">
        <v>0</v>
      </c>
      <c r="J85" s="7">
        <v>0</v>
      </c>
      <c r="K85" s="6">
        <v>0</v>
      </c>
      <c r="L85" s="6">
        <v>0</v>
      </c>
      <c r="M85" s="6">
        <v>0</v>
      </c>
      <c r="N85" s="7">
        <v>0</v>
      </c>
      <c r="O85" s="7">
        <v>0</v>
      </c>
      <c r="P85" s="7">
        <v>0</v>
      </c>
      <c r="Q85" s="6">
        <v>0</v>
      </c>
      <c r="R85" s="6">
        <v>0</v>
      </c>
      <c r="S85" s="6">
        <v>0</v>
      </c>
      <c r="T85" s="7">
        <v>0</v>
      </c>
      <c r="U85" s="7">
        <v>0</v>
      </c>
      <c r="V85" s="7">
        <v>0</v>
      </c>
      <c r="W85" s="6">
        <v>0</v>
      </c>
      <c r="X85" s="6">
        <v>0</v>
      </c>
      <c r="Y85" s="6">
        <v>0</v>
      </c>
      <c r="Z85" s="7">
        <v>0</v>
      </c>
      <c r="AA85" s="7">
        <v>445000000</v>
      </c>
      <c r="AB85" s="7">
        <v>0</v>
      </c>
      <c r="AC85" s="6">
        <v>0</v>
      </c>
      <c r="AD85" s="6">
        <v>445000000</v>
      </c>
      <c r="AE85" s="6">
        <v>0</v>
      </c>
      <c r="AF85" s="7">
        <v>0</v>
      </c>
      <c r="AG85" s="7">
        <v>0</v>
      </c>
      <c r="AH85" s="7">
        <v>0</v>
      </c>
      <c r="AI85" s="6">
        <f t="shared" si="24"/>
        <v>0</v>
      </c>
      <c r="AJ85" s="6">
        <f t="shared" si="25"/>
        <v>445000000</v>
      </c>
      <c r="AK85" s="6">
        <f t="shared" si="26"/>
        <v>0</v>
      </c>
      <c r="AL85" s="7">
        <v>0</v>
      </c>
      <c r="AM85" s="7">
        <v>0</v>
      </c>
      <c r="AN85" s="7">
        <v>0</v>
      </c>
      <c r="AO85" s="6">
        <v>0</v>
      </c>
      <c r="AP85" s="6">
        <v>445000000</v>
      </c>
      <c r="AQ85" s="6">
        <v>0</v>
      </c>
      <c r="AR85" s="7">
        <v>0</v>
      </c>
      <c r="AS85" s="7">
        <v>13128850</v>
      </c>
      <c r="AT85" s="7">
        <v>0</v>
      </c>
      <c r="AU85" s="6">
        <f t="shared" si="27"/>
        <v>0</v>
      </c>
      <c r="AV85" s="6">
        <f t="shared" si="28"/>
        <v>458128850</v>
      </c>
      <c r="AW85" s="6">
        <f t="shared" si="29"/>
        <v>0</v>
      </c>
    </row>
    <row r="86" spans="1:49" ht="12.75">
      <c r="A86" s="12">
        <v>8920991490</v>
      </c>
      <c r="B86" s="12">
        <v>119494000</v>
      </c>
      <c r="C86" s="12" t="s">
        <v>39</v>
      </c>
      <c r="D86" s="10" t="s">
        <v>38</v>
      </c>
      <c r="E86" s="8">
        <v>0</v>
      </c>
      <c r="F86" s="8">
        <v>0</v>
      </c>
      <c r="G86" s="8">
        <v>0</v>
      </c>
      <c r="H86" s="7">
        <v>0</v>
      </c>
      <c r="I86" s="7">
        <v>0</v>
      </c>
      <c r="J86" s="7">
        <v>0</v>
      </c>
      <c r="K86" s="6">
        <v>0</v>
      </c>
      <c r="L86" s="6">
        <v>0</v>
      </c>
      <c r="M86" s="6">
        <v>0</v>
      </c>
      <c r="N86" s="7">
        <v>0</v>
      </c>
      <c r="O86" s="7">
        <v>0</v>
      </c>
      <c r="P86" s="7">
        <v>0</v>
      </c>
      <c r="Q86" s="6">
        <v>0</v>
      </c>
      <c r="R86" s="6">
        <v>0</v>
      </c>
      <c r="S86" s="6">
        <v>0</v>
      </c>
      <c r="T86" s="7">
        <v>0</v>
      </c>
      <c r="U86" s="7">
        <v>0</v>
      </c>
      <c r="V86" s="7">
        <v>0</v>
      </c>
      <c r="W86" s="6">
        <v>0</v>
      </c>
      <c r="X86" s="6">
        <v>0</v>
      </c>
      <c r="Y86" s="6">
        <v>0</v>
      </c>
      <c r="Z86" s="7">
        <v>0</v>
      </c>
      <c r="AA86" s="7">
        <v>391000000</v>
      </c>
      <c r="AB86" s="7">
        <v>0</v>
      </c>
      <c r="AC86" s="6">
        <v>0</v>
      </c>
      <c r="AD86" s="6">
        <v>391000000</v>
      </c>
      <c r="AE86" s="6">
        <v>0</v>
      </c>
      <c r="AF86" s="7">
        <v>0</v>
      </c>
      <c r="AG86" s="7">
        <v>201889425</v>
      </c>
      <c r="AH86" s="7">
        <v>0</v>
      </c>
      <c r="AI86" s="6">
        <f t="shared" si="24"/>
        <v>0</v>
      </c>
      <c r="AJ86" s="6">
        <f t="shared" si="25"/>
        <v>592889425</v>
      </c>
      <c r="AK86" s="6">
        <f t="shared" si="26"/>
        <v>0</v>
      </c>
      <c r="AL86" s="7">
        <v>0</v>
      </c>
      <c r="AM86" s="7">
        <v>0</v>
      </c>
      <c r="AN86" s="7">
        <v>0</v>
      </c>
      <c r="AO86" s="6">
        <v>0</v>
      </c>
      <c r="AP86" s="6">
        <v>592889425</v>
      </c>
      <c r="AQ86" s="6">
        <v>0</v>
      </c>
      <c r="AR86" s="7">
        <v>0</v>
      </c>
      <c r="AS86" s="7">
        <v>86750355</v>
      </c>
      <c r="AT86" s="7">
        <v>0</v>
      </c>
      <c r="AU86" s="6">
        <f t="shared" si="27"/>
        <v>0</v>
      </c>
      <c r="AV86" s="6">
        <f t="shared" si="28"/>
        <v>679639780</v>
      </c>
      <c r="AW86" s="6">
        <f t="shared" si="29"/>
        <v>0</v>
      </c>
    </row>
    <row r="87" spans="1:49" ht="12.75">
      <c r="A87" s="12">
        <v>8999990619</v>
      </c>
      <c r="B87" s="12">
        <v>210111001</v>
      </c>
      <c r="C87" s="12" t="s">
        <v>37</v>
      </c>
      <c r="D87" s="10" t="s">
        <v>36</v>
      </c>
      <c r="E87" s="8">
        <v>0</v>
      </c>
      <c r="F87" s="8">
        <v>0</v>
      </c>
      <c r="G87" s="8">
        <v>0</v>
      </c>
      <c r="H87" s="7">
        <v>0</v>
      </c>
      <c r="I87" s="7">
        <v>0</v>
      </c>
      <c r="J87" s="7">
        <v>0</v>
      </c>
      <c r="K87" s="6">
        <v>0</v>
      </c>
      <c r="L87" s="6">
        <v>0</v>
      </c>
      <c r="M87" s="6">
        <v>0</v>
      </c>
      <c r="N87" s="7">
        <v>0</v>
      </c>
      <c r="O87" s="7">
        <v>0</v>
      </c>
      <c r="P87" s="7">
        <v>0</v>
      </c>
      <c r="Q87" s="6">
        <v>0</v>
      </c>
      <c r="R87" s="6">
        <v>0</v>
      </c>
      <c r="S87" s="6">
        <v>0</v>
      </c>
      <c r="T87" s="7">
        <v>0</v>
      </c>
      <c r="U87" s="7">
        <v>0</v>
      </c>
      <c r="V87" s="7">
        <v>0</v>
      </c>
      <c r="W87" s="6">
        <v>0</v>
      </c>
      <c r="X87" s="6">
        <v>0</v>
      </c>
      <c r="Y87" s="6">
        <v>0</v>
      </c>
      <c r="Z87" s="7">
        <v>0</v>
      </c>
      <c r="AA87" s="7">
        <v>744000000</v>
      </c>
      <c r="AB87" s="7">
        <v>0</v>
      </c>
      <c r="AC87" s="6">
        <v>0</v>
      </c>
      <c r="AD87" s="6">
        <v>744000000</v>
      </c>
      <c r="AE87" s="6">
        <v>0</v>
      </c>
      <c r="AF87" s="7">
        <v>0</v>
      </c>
      <c r="AG87" s="7">
        <v>0</v>
      </c>
      <c r="AH87" s="7">
        <v>0</v>
      </c>
      <c r="AI87" s="6">
        <f t="shared" si="24"/>
        <v>0</v>
      </c>
      <c r="AJ87" s="6">
        <f t="shared" si="25"/>
        <v>744000000</v>
      </c>
      <c r="AK87" s="6">
        <f t="shared" si="26"/>
        <v>0</v>
      </c>
      <c r="AL87" s="7">
        <v>0</v>
      </c>
      <c r="AM87" s="7">
        <v>0</v>
      </c>
      <c r="AN87" s="7">
        <v>0</v>
      </c>
      <c r="AO87" s="6">
        <v>0</v>
      </c>
      <c r="AP87" s="6">
        <v>744000000</v>
      </c>
      <c r="AQ87" s="6">
        <v>0</v>
      </c>
      <c r="AR87" s="7">
        <v>0</v>
      </c>
      <c r="AS87" s="7">
        <v>0</v>
      </c>
      <c r="AT87" s="7">
        <v>0</v>
      </c>
      <c r="AU87" s="6">
        <f t="shared" si="27"/>
        <v>0</v>
      </c>
      <c r="AV87" s="6">
        <f t="shared" si="28"/>
        <v>744000000</v>
      </c>
      <c r="AW87" s="6">
        <f t="shared" si="29"/>
        <v>0</v>
      </c>
    </row>
    <row r="88" spans="1:49" ht="12.75">
      <c r="A88" s="12">
        <v>8999993369</v>
      </c>
      <c r="B88" s="12">
        <v>119191000</v>
      </c>
      <c r="C88" s="12" t="s">
        <v>35</v>
      </c>
      <c r="D88" s="10" t="s">
        <v>34</v>
      </c>
      <c r="E88" s="8">
        <v>0</v>
      </c>
      <c r="F88" s="8">
        <v>0</v>
      </c>
      <c r="G88" s="8">
        <v>0</v>
      </c>
      <c r="H88" s="7">
        <v>0</v>
      </c>
      <c r="I88" s="7">
        <v>0</v>
      </c>
      <c r="J88" s="7">
        <v>0</v>
      </c>
      <c r="K88" s="6">
        <v>0</v>
      </c>
      <c r="L88" s="6">
        <v>0</v>
      </c>
      <c r="M88" s="6">
        <v>0</v>
      </c>
      <c r="N88" s="7">
        <v>0</v>
      </c>
      <c r="O88" s="7">
        <v>0</v>
      </c>
      <c r="P88" s="7">
        <v>0</v>
      </c>
      <c r="Q88" s="6">
        <v>0</v>
      </c>
      <c r="R88" s="6">
        <v>0</v>
      </c>
      <c r="S88" s="6">
        <v>0</v>
      </c>
      <c r="T88" s="7">
        <v>0</v>
      </c>
      <c r="U88" s="7">
        <v>0</v>
      </c>
      <c r="V88" s="7">
        <v>0</v>
      </c>
      <c r="W88" s="6">
        <v>0</v>
      </c>
      <c r="X88" s="6">
        <v>0</v>
      </c>
      <c r="Y88" s="6">
        <v>0</v>
      </c>
      <c r="Z88" s="7">
        <v>0</v>
      </c>
      <c r="AA88" s="7">
        <v>120000000</v>
      </c>
      <c r="AB88" s="7">
        <v>0</v>
      </c>
      <c r="AC88" s="6">
        <v>0</v>
      </c>
      <c r="AD88" s="6">
        <v>120000000</v>
      </c>
      <c r="AE88" s="6">
        <v>0</v>
      </c>
      <c r="AF88" s="7">
        <v>0</v>
      </c>
      <c r="AG88" s="7">
        <v>0</v>
      </c>
      <c r="AH88" s="7">
        <v>0</v>
      </c>
      <c r="AI88" s="6">
        <f t="shared" si="24"/>
        <v>0</v>
      </c>
      <c r="AJ88" s="6">
        <f t="shared" si="25"/>
        <v>120000000</v>
      </c>
      <c r="AK88" s="6">
        <f t="shared" si="26"/>
        <v>0</v>
      </c>
      <c r="AL88" s="7">
        <v>0</v>
      </c>
      <c r="AM88" s="7">
        <v>0</v>
      </c>
      <c r="AN88" s="7">
        <v>0</v>
      </c>
      <c r="AO88" s="6">
        <v>0</v>
      </c>
      <c r="AP88" s="6">
        <v>120000000</v>
      </c>
      <c r="AQ88" s="6">
        <v>0</v>
      </c>
      <c r="AR88" s="7">
        <v>0</v>
      </c>
      <c r="AS88" s="7">
        <v>0</v>
      </c>
      <c r="AT88" s="7">
        <v>0</v>
      </c>
      <c r="AU88" s="6">
        <f t="shared" si="27"/>
        <v>0</v>
      </c>
      <c r="AV88" s="6">
        <f t="shared" si="28"/>
        <v>120000000</v>
      </c>
      <c r="AW88" s="6">
        <f t="shared" si="29"/>
        <v>0</v>
      </c>
    </row>
    <row r="89" spans="1:49" ht="12.75">
      <c r="A89" s="10">
        <v>8001039238</v>
      </c>
      <c r="B89" s="12">
        <v>115252000</v>
      </c>
      <c r="C89" s="10" t="s">
        <v>33</v>
      </c>
      <c r="D89" s="10" t="s">
        <v>32</v>
      </c>
      <c r="E89" s="8">
        <v>0</v>
      </c>
      <c r="F89" s="8">
        <v>0</v>
      </c>
      <c r="G89" s="8">
        <v>0</v>
      </c>
      <c r="H89" s="7">
        <v>0</v>
      </c>
      <c r="I89" s="7">
        <v>0</v>
      </c>
      <c r="J89" s="7">
        <v>0</v>
      </c>
      <c r="K89" s="6">
        <v>0</v>
      </c>
      <c r="L89" s="6">
        <v>0</v>
      </c>
      <c r="M89" s="6">
        <v>0</v>
      </c>
      <c r="N89" s="7">
        <v>0</v>
      </c>
      <c r="O89" s="7">
        <v>0</v>
      </c>
      <c r="P89" s="7">
        <v>0</v>
      </c>
      <c r="Q89" s="6">
        <v>0</v>
      </c>
      <c r="R89" s="6">
        <v>0</v>
      </c>
      <c r="S89" s="6">
        <v>0</v>
      </c>
      <c r="T89" s="7">
        <v>0</v>
      </c>
      <c r="U89" s="7">
        <v>0</v>
      </c>
      <c r="V89" s="7">
        <v>0</v>
      </c>
      <c r="W89" s="6">
        <v>0</v>
      </c>
      <c r="X89" s="6">
        <v>0</v>
      </c>
      <c r="Y89" s="6">
        <v>0</v>
      </c>
      <c r="Z89" s="7">
        <v>0</v>
      </c>
      <c r="AA89" s="7">
        <v>0</v>
      </c>
      <c r="AB89" s="7">
        <v>0</v>
      </c>
      <c r="AC89" s="6">
        <v>0</v>
      </c>
      <c r="AD89" s="6">
        <v>0</v>
      </c>
      <c r="AE89" s="6">
        <v>0</v>
      </c>
      <c r="AF89" s="7">
        <v>0</v>
      </c>
      <c r="AG89" s="7">
        <v>430140000</v>
      </c>
      <c r="AH89" s="7">
        <v>0</v>
      </c>
      <c r="AI89" s="6">
        <f t="shared" si="24"/>
        <v>0</v>
      </c>
      <c r="AJ89" s="6">
        <f t="shared" si="25"/>
        <v>430140000</v>
      </c>
      <c r="AK89" s="6">
        <f t="shared" si="26"/>
        <v>0</v>
      </c>
      <c r="AL89" s="7">
        <v>0</v>
      </c>
      <c r="AM89" s="7">
        <v>2960722226</v>
      </c>
      <c r="AN89" s="7">
        <v>0</v>
      </c>
      <c r="AO89" s="6">
        <v>0</v>
      </c>
      <c r="AP89" s="6">
        <v>3390862226</v>
      </c>
      <c r="AQ89" s="6">
        <v>0</v>
      </c>
      <c r="AR89" s="7">
        <v>0</v>
      </c>
      <c r="AS89" s="7">
        <v>285964600</v>
      </c>
      <c r="AT89" s="7">
        <v>0</v>
      </c>
      <c r="AU89" s="6">
        <f t="shared" si="27"/>
        <v>0</v>
      </c>
      <c r="AV89" s="6">
        <f t="shared" si="28"/>
        <v>3676826826</v>
      </c>
      <c r="AW89" s="6">
        <f t="shared" si="29"/>
        <v>0</v>
      </c>
    </row>
    <row r="90" spans="1:49" ht="12.75">
      <c r="A90" s="10">
        <v>8911800091</v>
      </c>
      <c r="B90" s="12">
        <v>210141001</v>
      </c>
      <c r="C90" s="10" t="s">
        <v>31</v>
      </c>
      <c r="D90" s="10" t="s">
        <v>30</v>
      </c>
      <c r="E90" s="8">
        <v>0</v>
      </c>
      <c r="F90" s="8">
        <v>0</v>
      </c>
      <c r="G90" s="8">
        <v>0</v>
      </c>
      <c r="H90" s="7">
        <v>0</v>
      </c>
      <c r="I90" s="7">
        <v>0</v>
      </c>
      <c r="J90" s="7">
        <v>0</v>
      </c>
      <c r="K90" s="6">
        <v>0</v>
      </c>
      <c r="L90" s="6">
        <v>0</v>
      </c>
      <c r="M90" s="6">
        <v>0</v>
      </c>
      <c r="N90" s="7">
        <v>0</v>
      </c>
      <c r="O90" s="7">
        <v>0</v>
      </c>
      <c r="P90" s="7">
        <v>0</v>
      </c>
      <c r="Q90" s="6">
        <v>0</v>
      </c>
      <c r="R90" s="6">
        <v>0</v>
      </c>
      <c r="S90" s="6">
        <v>0</v>
      </c>
      <c r="T90" s="7">
        <v>0</v>
      </c>
      <c r="U90" s="7">
        <v>0</v>
      </c>
      <c r="V90" s="7">
        <v>0</v>
      </c>
      <c r="W90" s="6">
        <v>0</v>
      </c>
      <c r="X90" s="6">
        <v>0</v>
      </c>
      <c r="Y90" s="6">
        <v>0</v>
      </c>
      <c r="Z90" s="7">
        <v>0</v>
      </c>
      <c r="AA90" s="7">
        <v>0</v>
      </c>
      <c r="AB90" s="7">
        <v>0</v>
      </c>
      <c r="AC90" s="6">
        <v>0</v>
      </c>
      <c r="AD90" s="6">
        <v>0</v>
      </c>
      <c r="AE90" s="6">
        <v>0</v>
      </c>
      <c r="AF90" s="7">
        <v>0</v>
      </c>
      <c r="AG90" s="7">
        <v>436000000</v>
      </c>
      <c r="AH90" s="7">
        <v>0</v>
      </c>
      <c r="AI90" s="6">
        <f t="shared" si="24"/>
        <v>0</v>
      </c>
      <c r="AJ90" s="6">
        <f t="shared" si="25"/>
        <v>436000000</v>
      </c>
      <c r="AK90" s="6">
        <f t="shared" si="26"/>
        <v>0</v>
      </c>
      <c r="AL90" s="7">
        <v>0</v>
      </c>
      <c r="AM90" s="7">
        <v>0</v>
      </c>
      <c r="AN90" s="7">
        <v>0</v>
      </c>
      <c r="AO90" s="6">
        <v>0</v>
      </c>
      <c r="AP90" s="6">
        <v>436000000</v>
      </c>
      <c r="AQ90" s="6">
        <v>0</v>
      </c>
      <c r="AR90" s="7">
        <v>0</v>
      </c>
      <c r="AS90" s="7">
        <v>0</v>
      </c>
      <c r="AT90" s="7">
        <v>0</v>
      </c>
      <c r="AU90" s="6">
        <f t="shared" si="27"/>
        <v>0</v>
      </c>
      <c r="AV90" s="6">
        <f t="shared" si="28"/>
        <v>436000000</v>
      </c>
      <c r="AW90" s="6">
        <f t="shared" si="29"/>
        <v>0</v>
      </c>
    </row>
    <row r="91" spans="1:49" ht="12.75">
      <c r="A91" s="10">
        <v>8920992166</v>
      </c>
      <c r="B91" s="12">
        <v>118585000</v>
      </c>
      <c r="C91" s="10" t="s">
        <v>29</v>
      </c>
      <c r="D91" s="10" t="s">
        <v>28</v>
      </c>
      <c r="E91" s="8">
        <v>0</v>
      </c>
      <c r="F91" s="8">
        <v>0</v>
      </c>
      <c r="G91" s="8">
        <v>0</v>
      </c>
      <c r="H91" s="7">
        <v>0</v>
      </c>
      <c r="I91" s="7">
        <v>0</v>
      </c>
      <c r="J91" s="7">
        <v>0</v>
      </c>
      <c r="K91" s="6">
        <v>0</v>
      </c>
      <c r="L91" s="6">
        <v>0</v>
      </c>
      <c r="M91" s="6">
        <v>0</v>
      </c>
      <c r="N91" s="7">
        <v>0</v>
      </c>
      <c r="O91" s="7">
        <v>0</v>
      </c>
      <c r="P91" s="7">
        <v>0</v>
      </c>
      <c r="Q91" s="6">
        <v>0</v>
      </c>
      <c r="R91" s="6">
        <v>0</v>
      </c>
      <c r="S91" s="6">
        <v>0</v>
      </c>
      <c r="T91" s="7">
        <v>0</v>
      </c>
      <c r="U91" s="7">
        <v>0</v>
      </c>
      <c r="V91" s="7">
        <v>0</v>
      </c>
      <c r="W91" s="6">
        <v>0</v>
      </c>
      <c r="X91" s="6">
        <v>0</v>
      </c>
      <c r="Y91" s="6">
        <v>0</v>
      </c>
      <c r="Z91" s="7">
        <v>0</v>
      </c>
      <c r="AA91" s="7">
        <v>0</v>
      </c>
      <c r="AB91" s="7">
        <v>0</v>
      </c>
      <c r="AC91" s="6">
        <v>0</v>
      </c>
      <c r="AD91" s="6">
        <v>0</v>
      </c>
      <c r="AE91" s="6">
        <v>0</v>
      </c>
      <c r="AF91" s="7">
        <v>0</v>
      </c>
      <c r="AG91" s="7">
        <v>806000000</v>
      </c>
      <c r="AH91" s="7">
        <v>0</v>
      </c>
      <c r="AI91" s="6">
        <f t="shared" si="24"/>
        <v>0</v>
      </c>
      <c r="AJ91" s="6">
        <f t="shared" si="25"/>
        <v>806000000</v>
      </c>
      <c r="AK91" s="6">
        <f t="shared" si="26"/>
        <v>0</v>
      </c>
      <c r="AL91" s="7">
        <v>0</v>
      </c>
      <c r="AM91" s="7">
        <v>0</v>
      </c>
      <c r="AN91" s="7">
        <v>0</v>
      </c>
      <c r="AO91" s="6">
        <v>0</v>
      </c>
      <c r="AP91" s="6">
        <v>806000000</v>
      </c>
      <c r="AQ91" s="6">
        <v>0</v>
      </c>
      <c r="AR91" s="7">
        <v>0</v>
      </c>
      <c r="AS91" s="7">
        <v>0</v>
      </c>
      <c r="AT91" s="7">
        <v>0</v>
      </c>
      <c r="AU91" s="6">
        <f t="shared" si="27"/>
        <v>0</v>
      </c>
      <c r="AV91" s="6">
        <f t="shared" si="28"/>
        <v>806000000</v>
      </c>
      <c r="AW91" s="6">
        <f t="shared" si="29"/>
        <v>0</v>
      </c>
    </row>
    <row r="92" spans="1:49" ht="12.75">
      <c r="A92" s="11">
        <v>8000915944</v>
      </c>
      <c r="B92" s="12">
        <v>111818000</v>
      </c>
      <c r="C92" s="11" t="s">
        <v>27</v>
      </c>
      <c r="D92" s="10" t="s">
        <v>26</v>
      </c>
      <c r="E92" s="8">
        <v>0</v>
      </c>
      <c r="F92" s="8">
        <v>0</v>
      </c>
      <c r="G92" s="8">
        <v>0</v>
      </c>
      <c r="H92" s="9">
        <v>0</v>
      </c>
      <c r="I92" s="9">
        <v>0</v>
      </c>
      <c r="J92" s="9">
        <v>0</v>
      </c>
      <c r="K92" s="8">
        <v>0</v>
      </c>
      <c r="L92" s="8">
        <v>0</v>
      </c>
      <c r="M92" s="8">
        <v>0</v>
      </c>
      <c r="N92" s="9">
        <v>0</v>
      </c>
      <c r="O92" s="9">
        <v>0</v>
      </c>
      <c r="P92" s="9">
        <v>0</v>
      </c>
      <c r="Q92" s="8">
        <v>0</v>
      </c>
      <c r="R92" s="8">
        <v>0</v>
      </c>
      <c r="S92" s="8">
        <v>0</v>
      </c>
      <c r="T92" s="9">
        <v>0</v>
      </c>
      <c r="U92" s="9">
        <v>0</v>
      </c>
      <c r="V92" s="9">
        <v>0</v>
      </c>
      <c r="W92" s="8">
        <v>0</v>
      </c>
      <c r="X92" s="8">
        <v>0</v>
      </c>
      <c r="Y92" s="8">
        <v>0</v>
      </c>
      <c r="Z92" s="9">
        <v>0</v>
      </c>
      <c r="AA92" s="9">
        <v>0</v>
      </c>
      <c r="AB92" s="9">
        <v>0</v>
      </c>
      <c r="AC92" s="8">
        <v>0</v>
      </c>
      <c r="AD92" s="8">
        <v>0</v>
      </c>
      <c r="AE92" s="8">
        <v>0</v>
      </c>
      <c r="AF92" s="9">
        <v>0</v>
      </c>
      <c r="AG92" s="9">
        <v>0</v>
      </c>
      <c r="AH92" s="9">
        <v>0</v>
      </c>
      <c r="AI92" s="8">
        <v>0</v>
      </c>
      <c r="AJ92" s="8">
        <v>0</v>
      </c>
      <c r="AK92" s="8">
        <v>0</v>
      </c>
      <c r="AL92" s="9">
        <v>0</v>
      </c>
      <c r="AM92" s="7">
        <v>599661558</v>
      </c>
      <c r="AN92" s="7">
        <v>0</v>
      </c>
      <c r="AO92" s="6">
        <v>0</v>
      </c>
      <c r="AP92" s="6">
        <v>599661558</v>
      </c>
      <c r="AQ92" s="6">
        <v>0</v>
      </c>
      <c r="AR92" s="7">
        <v>0</v>
      </c>
      <c r="AS92" s="7">
        <v>0</v>
      </c>
      <c r="AT92" s="7">
        <v>0</v>
      </c>
      <c r="AU92" s="6">
        <f t="shared" si="27"/>
        <v>0</v>
      </c>
      <c r="AV92" s="6">
        <f t="shared" si="28"/>
        <v>599661558</v>
      </c>
      <c r="AW92" s="6">
        <f t="shared" si="29"/>
        <v>0</v>
      </c>
    </row>
    <row r="93" spans="1:49" ht="12.75">
      <c r="A93" s="11">
        <v>8001136727</v>
      </c>
      <c r="B93" s="12">
        <v>117373000</v>
      </c>
      <c r="C93" s="11" t="s">
        <v>25</v>
      </c>
      <c r="D93" s="10" t="s">
        <v>24</v>
      </c>
      <c r="E93" s="8">
        <v>0</v>
      </c>
      <c r="F93" s="8">
        <v>0</v>
      </c>
      <c r="G93" s="8">
        <v>0</v>
      </c>
      <c r="H93" s="9">
        <v>0</v>
      </c>
      <c r="I93" s="9">
        <v>0</v>
      </c>
      <c r="J93" s="9">
        <v>0</v>
      </c>
      <c r="K93" s="8">
        <v>0</v>
      </c>
      <c r="L93" s="8">
        <v>0</v>
      </c>
      <c r="M93" s="8">
        <v>0</v>
      </c>
      <c r="N93" s="9">
        <v>0</v>
      </c>
      <c r="O93" s="9">
        <v>0</v>
      </c>
      <c r="P93" s="9">
        <v>0</v>
      </c>
      <c r="Q93" s="8">
        <v>0</v>
      </c>
      <c r="R93" s="8">
        <v>0</v>
      </c>
      <c r="S93" s="8">
        <v>0</v>
      </c>
      <c r="T93" s="9">
        <v>0</v>
      </c>
      <c r="U93" s="9">
        <v>0</v>
      </c>
      <c r="V93" s="9">
        <v>0</v>
      </c>
      <c r="W93" s="8">
        <v>0</v>
      </c>
      <c r="X93" s="8">
        <v>0</v>
      </c>
      <c r="Y93" s="8">
        <v>0</v>
      </c>
      <c r="Z93" s="9">
        <v>0</v>
      </c>
      <c r="AA93" s="9">
        <v>0</v>
      </c>
      <c r="AB93" s="9">
        <v>0</v>
      </c>
      <c r="AC93" s="8">
        <v>0</v>
      </c>
      <c r="AD93" s="8">
        <v>0</v>
      </c>
      <c r="AE93" s="8">
        <v>0</v>
      </c>
      <c r="AF93" s="9">
        <v>0</v>
      </c>
      <c r="AG93" s="9">
        <v>0</v>
      </c>
      <c r="AH93" s="9">
        <v>0</v>
      </c>
      <c r="AI93" s="8">
        <v>0</v>
      </c>
      <c r="AJ93" s="8">
        <v>0</v>
      </c>
      <c r="AK93" s="8">
        <v>0</v>
      </c>
      <c r="AL93" s="9">
        <v>0</v>
      </c>
      <c r="AM93" s="7">
        <v>242715079</v>
      </c>
      <c r="AN93" s="7">
        <v>0</v>
      </c>
      <c r="AO93" s="6">
        <v>0</v>
      </c>
      <c r="AP93" s="6">
        <v>242715079</v>
      </c>
      <c r="AQ93" s="6">
        <v>0</v>
      </c>
      <c r="AR93" s="7">
        <v>0</v>
      </c>
      <c r="AS93" s="7">
        <v>0</v>
      </c>
      <c r="AT93" s="7">
        <v>0</v>
      </c>
      <c r="AU93" s="6">
        <f t="shared" si="27"/>
        <v>0</v>
      </c>
      <c r="AV93" s="6">
        <f t="shared" si="28"/>
        <v>242715079</v>
      </c>
      <c r="AW93" s="6">
        <f t="shared" si="29"/>
        <v>0</v>
      </c>
    </row>
    <row r="94" spans="1:49" ht="12.75">
      <c r="A94" s="11">
        <v>8902012356</v>
      </c>
      <c r="B94" s="12">
        <v>116868000</v>
      </c>
      <c r="C94" s="11" t="s">
        <v>23</v>
      </c>
      <c r="D94" s="10" t="s">
        <v>22</v>
      </c>
      <c r="E94" s="8">
        <v>0</v>
      </c>
      <c r="F94" s="8">
        <v>0</v>
      </c>
      <c r="G94" s="8">
        <v>0</v>
      </c>
      <c r="H94" s="9">
        <v>0</v>
      </c>
      <c r="I94" s="9">
        <v>0</v>
      </c>
      <c r="J94" s="9">
        <v>0</v>
      </c>
      <c r="K94" s="8">
        <v>0</v>
      </c>
      <c r="L94" s="8">
        <v>0</v>
      </c>
      <c r="M94" s="8">
        <v>0</v>
      </c>
      <c r="N94" s="9">
        <v>0</v>
      </c>
      <c r="O94" s="9">
        <v>0</v>
      </c>
      <c r="P94" s="9">
        <v>0</v>
      </c>
      <c r="Q94" s="8">
        <v>0</v>
      </c>
      <c r="R94" s="8">
        <v>0</v>
      </c>
      <c r="S94" s="8">
        <v>0</v>
      </c>
      <c r="T94" s="9">
        <v>0</v>
      </c>
      <c r="U94" s="9">
        <v>0</v>
      </c>
      <c r="V94" s="9">
        <v>0</v>
      </c>
      <c r="W94" s="8">
        <v>0</v>
      </c>
      <c r="X94" s="8">
        <v>0</v>
      </c>
      <c r="Y94" s="8">
        <v>0</v>
      </c>
      <c r="Z94" s="9">
        <v>0</v>
      </c>
      <c r="AA94" s="9">
        <v>0</v>
      </c>
      <c r="AB94" s="9">
        <v>0</v>
      </c>
      <c r="AC94" s="8">
        <v>0</v>
      </c>
      <c r="AD94" s="8">
        <v>0</v>
      </c>
      <c r="AE94" s="8">
        <v>0</v>
      </c>
      <c r="AF94" s="9">
        <v>0</v>
      </c>
      <c r="AG94" s="9">
        <v>0</v>
      </c>
      <c r="AH94" s="9">
        <v>0</v>
      </c>
      <c r="AI94" s="8">
        <v>0</v>
      </c>
      <c r="AJ94" s="8">
        <v>0</v>
      </c>
      <c r="AK94" s="8">
        <v>0</v>
      </c>
      <c r="AL94" s="9">
        <v>0</v>
      </c>
      <c r="AM94" s="7">
        <v>1000000000</v>
      </c>
      <c r="AN94" s="7">
        <v>0</v>
      </c>
      <c r="AO94" s="6">
        <v>0</v>
      </c>
      <c r="AP94" s="6">
        <v>1000000000</v>
      </c>
      <c r="AQ94" s="6">
        <v>0</v>
      </c>
      <c r="AR94" s="7">
        <v>0</v>
      </c>
      <c r="AS94" s="7">
        <v>0</v>
      </c>
      <c r="AT94" s="7">
        <v>0</v>
      </c>
      <c r="AU94" s="6">
        <f t="shared" si="27"/>
        <v>0</v>
      </c>
      <c r="AV94" s="6">
        <f t="shared" si="28"/>
        <v>1000000000</v>
      </c>
      <c r="AW94" s="6">
        <f t="shared" si="29"/>
        <v>0</v>
      </c>
    </row>
    <row r="95" spans="1:49" ht="12.75">
      <c r="A95" s="11">
        <v>8905014342</v>
      </c>
      <c r="B95" s="12">
        <v>210154001</v>
      </c>
      <c r="C95" s="11" t="s">
        <v>21</v>
      </c>
      <c r="D95" s="10" t="s">
        <v>20</v>
      </c>
      <c r="E95" s="8">
        <v>0</v>
      </c>
      <c r="F95" s="8">
        <v>0</v>
      </c>
      <c r="G95" s="8">
        <v>0</v>
      </c>
      <c r="H95" s="9">
        <v>0</v>
      </c>
      <c r="I95" s="9">
        <v>0</v>
      </c>
      <c r="J95" s="9">
        <v>0</v>
      </c>
      <c r="K95" s="8">
        <v>0</v>
      </c>
      <c r="L95" s="8">
        <v>0</v>
      </c>
      <c r="M95" s="8">
        <v>0</v>
      </c>
      <c r="N95" s="9">
        <v>0</v>
      </c>
      <c r="O95" s="9">
        <v>0</v>
      </c>
      <c r="P95" s="9">
        <v>0</v>
      </c>
      <c r="Q95" s="8">
        <v>0</v>
      </c>
      <c r="R95" s="8">
        <v>0</v>
      </c>
      <c r="S95" s="8">
        <v>0</v>
      </c>
      <c r="T95" s="9">
        <v>0</v>
      </c>
      <c r="U95" s="9">
        <v>0</v>
      </c>
      <c r="V95" s="9">
        <v>0</v>
      </c>
      <c r="W95" s="8">
        <v>0</v>
      </c>
      <c r="X95" s="8">
        <v>0</v>
      </c>
      <c r="Y95" s="8">
        <v>0</v>
      </c>
      <c r="Z95" s="9">
        <v>0</v>
      </c>
      <c r="AA95" s="9">
        <v>0</v>
      </c>
      <c r="AB95" s="9">
        <v>0</v>
      </c>
      <c r="AC95" s="8">
        <v>0</v>
      </c>
      <c r="AD95" s="8">
        <v>0</v>
      </c>
      <c r="AE95" s="8">
        <v>0</v>
      </c>
      <c r="AF95" s="9">
        <v>0</v>
      </c>
      <c r="AG95" s="9">
        <v>0</v>
      </c>
      <c r="AH95" s="9">
        <v>0</v>
      </c>
      <c r="AI95" s="8">
        <v>0</v>
      </c>
      <c r="AJ95" s="8">
        <v>0</v>
      </c>
      <c r="AK95" s="8">
        <v>0</v>
      </c>
      <c r="AL95" s="9">
        <v>0</v>
      </c>
      <c r="AM95" s="7">
        <v>1018000000</v>
      </c>
      <c r="AN95" s="7">
        <v>0</v>
      </c>
      <c r="AO95" s="6">
        <v>0</v>
      </c>
      <c r="AP95" s="6">
        <v>1018000000</v>
      </c>
      <c r="AQ95" s="6">
        <v>0</v>
      </c>
      <c r="AR95" s="7">
        <v>0</v>
      </c>
      <c r="AS95" s="7">
        <v>120000000</v>
      </c>
      <c r="AT95" s="7">
        <v>0</v>
      </c>
      <c r="AU95" s="6">
        <f t="shared" si="27"/>
        <v>0</v>
      </c>
      <c r="AV95" s="6">
        <f t="shared" si="28"/>
        <v>1138000000</v>
      </c>
      <c r="AW95" s="6">
        <f t="shared" si="29"/>
        <v>0</v>
      </c>
    </row>
    <row r="96" spans="1:49" ht="12.75">
      <c r="A96" s="11">
        <v>8915800168</v>
      </c>
      <c r="B96" s="12">
        <v>111919000</v>
      </c>
      <c r="C96" s="11" t="s">
        <v>19</v>
      </c>
      <c r="D96" s="10" t="s">
        <v>18</v>
      </c>
      <c r="E96" s="8">
        <v>0</v>
      </c>
      <c r="F96" s="8">
        <v>0</v>
      </c>
      <c r="G96" s="8">
        <v>0</v>
      </c>
      <c r="H96" s="9">
        <v>0</v>
      </c>
      <c r="I96" s="9">
        <v>0</v>
      </c>
      <c r="J96" s="9">
        <v>0</v>
      </c>
      <c r="K96" s="8">
        <v>0</v>
      </c>
      <c r="L96" s="8">
        <v>0</v>
      </c>
      <c r="M96" s="8">
        <v>0</v>
      </c>
      <c r="N96" s="9">
        <v>0</v>
      </c>
      <c r="O96" s="9">
        <v>0</v>
      </c>
      <c r="P96" s="9">
        <v>0</v>
      </c>
      <c r="Q96" s="8">
        <v>0</v>
      </c>
      <c r="R96" s="8">
        <v>0</v>
      </c>
      <c r="S96" s="8">
        <v>0</v>
      </c>
      <c r="T96" s="9">
        <v>0</v>
      </c>
      <c r="U96" s="9">
        <v>0</v>
      </c>
      <c r="V96" s="9">
        <v>0</v>
      </c>
      <c r="W96" s="8">
        <v>0</v>
      </c>
      <c r="X96" s="8">
        <v>0</v>
      </c>
      <c r="Y96" s="8">
        <v>0</v>
      </c>
      <c r="Z96" s="9">
        <v>0</v>
      </c>
      <c r="AA96" s="9">
        <v>0</v>
      </c>
      <c r="AB96" s="9">
        <v>0</v>
      </c>
      <c r="AC96" s="8">
        <v>0</v>
      </c>
      <c r="AD96" s="8">
        <v>0</v>
      </c>
      <c r="AE96" s="8">
        <v>0</v>
      </c>
      <c r="AF96" s="9">
        <v>0</v>
      </c>
      <c r="AG96" s="9">
        <v>0</v>
      </c>
      <c r="AH96" s="9">
        <v>0</v>
      </c>
      <c r="AI96" s="8">
        <v>0</v>
      </c>
      <c r="AJ96" s="8">
        <v>0</v>
      </c>
      <c r="AK96" s="8">
        <v>0</v>
      </c>
      <c r="AL96" s="9">
        <v>0</v>
      </c>
      <c r="AM96" s="7">
        <v>638140779</v>
      </c>
      <c r="AN96" s="7">
        <v>0</v>
      </c>
      <c r="AO96" s="6">
        <v>0</v>
      </c>
      <c r="AP96" s="6">
        <v>638140779</v>
      </c>
      <c r="AQ96" s="6">
        <v>0</v>
      </c>
      <c r="AR96" s="7">
        <v>0</v>
      </c>
      <c r="AS96" s="7">
        <v>232972030</v>
      </c>
      <c r="AT96" s="7">
        <v>0</v>
      </c>
      <c r="AU96" s="6">
        <f t="shared" si="27"/>
        <v>0</v>
      </c>
      <c r="AV96" s="6">
        <f t="shared" si="28"/>
        <v>871112809</v>
      </c>
      <c r="AW96" s="6">
        <f t="shared" si="29"/>
        <v>0</v>
      </c>
    </row>
    <row r="97" spans="1:49" ht="12.75">
      <c r="A97" s="11">
        <v>8922800211</v>
      </c>
      <c r="B97" s="12">
        <v>117070000</v>
      </c>
      <c r="C97" s="11" t="s">
        <v>17</v>
      </c>
      <c r="D97" s="10" t="s">
        <v>16</v>
      </c>
      <c r="E97" s="8">
        <v>0</v>
      </c>
      <c r="F97" s="8">
        <v>0</v>
      </c>
      <c r="G97" s="8">
        <v>0</v>
      </c>
      <c r="H97" s="9">
        <v>0</v>
      </c>
      <c r="I97" s="9">
        <v>0</v>
      </c>
      <c r="J97" s="9">
        <v>0</v>
      </c>
      <c r="K97" s="8">
        <v>0</v>
      </c>
      <c r="L97" s="8">
        <v>0</v>
      </c>
      <c r="M97" s="8">
        <v>0</v>
      </c>
      <c r="N97" s="9">
        <v>0</v>
      </c>
      <c r="O97" s="9">
        <v>0</v>
      </c>
      <c r="P97" s="9">
        <v>0</v>
      </c>
      <c r="Q97" s="8">
        <v>0</v>
      </c>
      <c r="R97" s="8">
        <v>0</v>
      </c>
      <c r="S97" s="8">
        <v>0</v>
      </c>
      <c r="T97" s="9">
        <v>0</v>
      </c>
      <c r="U97" s="9">
        <v>0</v>
      </c>
      <c r="V97" s="9">
        <v>0</v>
      </c>
      <c r="W97" s="8">
        <v>0</v>
      </c>
      <c r="X97" s="8">
        <v>0</v>
      </c>
      <c r="Y97" s="8">
        <v>0</v>
      </c>
      <c r="Z97" s="9">
        <v>0</v>
      </c>
      <c r="AA97" s="9">
        <v>0</v>
      </c>
      <c r="AB97" s="9">
        <v>0</v>
      </c>
      <c r="AC97" s="8">
        <v>0</v>
      </c>
      <c r="AD97" s="8">
        <v>0</v>
      </c>
      <c r="AE97" s="8">
        <v>0</v>
      </c>
      <c r="AF97" s="9">
        <v>0</v>
      </c>
      <c r="AG97" s="9">
        <v>0</v>
      </c>
      <c r="AH97" s="9">
        <v>0</v>
      </c>
      <c r="AI97" s="8">
        <v>0</v>
      </c>
      <c r="AJ97" s="8">
        <v>0</v>
      </c>
      <c r="AK97" s="8">
        <v>0</v>
      </c>
      <c r="AL97" s="9">
        <v>0</v>
      </c>
      <c r="AM97" s="7">
        <v>1465000000</v>
      </c>
      <c r="AN97" s="7">
        <v>0</v>
      </c>
      <c r="AO97" s="6">
        <v>0</v>
      </c>
      <c r="AP97" s="6">
        <v>1465000000</v>
      </c>
      <c r="AQ97" s="6">
        <v>0</v>
      </c>
      <c r="AR97" s="7">
        <v>0</v>
      </c>
      <c r="AS97" s="7">
        <v>0</v>
      </c>
      <c r="AT97" s="7">
        <v>0</v>
      </c>
      <c r="AU97" s="6">
        <f t="shared" si="27"/>
        <v>0</v>
      </c>
      <c r="AV97" s="6">
        <f t="shared" si="28"/>
        <v>1465000000</v>
      </c>
      <c r="AW97" s="6">
        <f t="shared" si="29"/>
        <v>0</v>
      </c>
    </row>
    <row r="98" spans="1:49" ht="12.75">
      <c r="A98" s="11">
        <v>8000284322</v>
      </c>
      <c r="B98" s="12">
        <v>213013430</v>
      </c>
      <c r="C98" s="11" t="s">
        <v>15</v>
      </c>
      <c r="D98" s="10" t="s">
        <v>14</v>
      </c>
      <c r="E98" s="8">
        <v>0</v>
      </c>
      <c r="F98" s="8">
        <v>0</v>
      </c>
      <c r="G98" s="8">
        <v>0</v>
      </c>
      <c r="H98" s="9">
        <v>0</v>
      </c>
      <c r="I98" s="9">
        <v>0</v>
      </c>
      <c r="J98" s="9">
        <v>0</v>
      </c>
      <c r="K98" s="8">
        <v>0</v>
      </c>
      <c r="L98" s="8">
        <v>0</v>
      </c>
      <c r="M98" s="8">
        <v>0</v>
      </c>
      <c r="N98" s="9">
        <v>0</v>
      </c>
      <c r="O98" s="9">
        <v>0</v>
      </c>
      <c r="P98" s="9">
        <v>0</v>
      </c>
      <c r="Q98" s="8">
        <v>0</v>
      </c>
      <c r="R98" s="8">
        <v>0</v>
      </c>
      <c r="S98" s="8">
        <v>0</v>
      </c>
      <c r="T98" s="9">
        <v>0</v>
      </c>
      <c r="U98" s="9">
        <v>0</v>
      </c>
      <c r="V98" s="9">
        <v>0</v>
      </c>
      <c r="W98" s="8">
        <v>0</v>
      </c>
      <c r="X98" s="8">
        <v>0</v>
      </c>
      <c r="Y98" s="8">
        <v>0</v>
      </c>
      <c r="Z98" s="9">
        <v>0</v>
      </c>
      <c r="AA98" s="9">
        <v>0</v>
      </c>
      <c r="AB98" s="9">
        <v>0</v>
      </c>
      <c r="AC98" s="8">
        <v>0</v>
      </c>
      <c r="AD98" s="8">
        <v>0</v>
      </c>
      <c r="AE98" s="8">
        <v>0</v>
      </c>
      <c r="AF98" s="9">
        <v>0</v>
      </c>
      <c r="AG98" s="9">
        <v>0</v>
      </c>
      <c r="AH98" s="9">
        <v>0</v>
      </c>
      <c r="AI98" s="8">
        <v>0</v>
      </c>
      <c r="AJ98" s="8">
        <v>0</v>
      </c>
      <c r="AK98" s="8">
        <v>0</v>
      </c>
      <c r="AL98" s="9">
        <v>0</v>
      </c>
      <c r="AM98" s="7">
        <v>0</v>
      </c>
      <c r="AN98" s="7">
        <v>0</v>
      </c>
      <c r="AO98" s="8">
        <v>0</v>
      </c>
      <c r="AP98" s="8">
        <v>0</v>
      </c>
      <c r="AQ98" s="8">
        <v>0</v>
      </c>
      <c r="AR98" s="7">
        <v>0</v>
      </c>
      <c r="AS98" s="7">
        <v>155021013</v>
      </c>
      <c r="AT98" s="7">
        <v>0</v>
      </c>
      <c r="AU98" s="6">
        <f t="shared" si="27"/>
        <v>0</v>
      </c>
      <c r="AV98" s="6">
        <f t="shared" si="28"/>
        <v>155021013</v>
      </c>
      <c r="AW98" s="6">
        <f t="shared" si="29"/>
        <v>0</v>
      </c>
    </row>
    <row r="99" spans="1:49" ht="12.75">
      <c r="A99" s="11">
        <v>8000947557</v>
      </c>
      <c r="B99" s="12">
        <v>215425754</v>
      </c>
      <c r="C99" s="11" t="s">
        <v>13</v>
      </c>
      <c r="D99" s="10" t="s">
        <v>12</v>
      </c>
      <c r="E99" s="8">
        <v>0</v>
      </c>
      <c r="F99" s="8">
        <v>0</v>
      </c>
      <c r="G99" s="8">
        <v>0</v>
      </c>
      <c r="H99" s="9">
        <v>0</v>
      </c>
      <c r="I99" s="9">
        <v>0</v>
      </c>
      <c r="J99" s="9">
        <v>0</v>
      </c>
      <c r="K99" s="8">
        <v>0</v>
      </c>
      <c r="L99" s="8">
        <v>0</v>
      </c>
      <c r="M99" s="8">
        <v>0</v>
      </c>
      <c r="N99" s="9">
        <v>0</v>
      </c>
      <c r="O99" s="9">
        <v>0</v>
      </c>
      <c r="P99" s="9">
        <v>0</v>
      </c>
      <c r="Q99" s="8">
        <v>0</v>
      </c>
      <c r="R99" s="8">
        <v>0</v>
      </c>
      <c r="S99" s="8">
        <v>0</v>
      </c>
      <c r="T99" s="9">
        <v>0</v>
      </c>
      <c r="U99" s="9">
        <v>0</v>
      </c>
      <c r="V99" s="9">
        <v>0</v>
      </c>
      <c r="W99" s="8">
        <v>0</v>
      </c>
      <c r="X99" s="8">
        <v>0</v>
      </c>
      <c r="Y99" s="8">
        <v>0</v>
      </c>
      <c r="Z99" s="9">
        <v>0</v>
      </c>
      <c r="AA99" s="9">
        <v>0</v>
      </c>
      <c r="AB99" s="9">
        <v>0</v>
      </c>
      <c r="AC99" s="8">
        <v>0</v>
      </c>
      <c r="AD99" s="8">
        <v>0</v>
      </c>
      <c r="AE99" s="8">
        <v>0</v>
      </c>
      <c r="AF99" s="9">
        <v>0</v>
      </c>
      <c r="AG99" s="9">
        <v>0</v>
      </c>
      <c r="AH99" s="9">
        <v>0</v>
      </c>
      <c r="AI99" s="8">
        <v>0</v>
      </c>
      <c r="AJ99" s="8">
        <v>0</v>
      </c>
      <c r="AK99" s="8">
        <v>0</v>
      </c>
      <c r="AL99" s="9">
        <v>0</v>
      </c>
      <c r="AM99" s="7">
        <v>0</v>
      </c>
      <c r="AN99" s="7">
        <v>0</v>
      </c>
      <c r="AO99" s="8">
        <v>0</v>
      </c>
      <c r="AP99" s="8">
        <v>0</v>
      </c>
      <c r="AQ99" s="8">
        <v>0</v>
      </c>
      <c r="AR99" s="7">
        <v>0</v>
      </c>
      <c r="AS99" s="7">
        <v>1852485086</v>
      </c>
      <c r="AT99" s="7">
        <v>0</v>
      </c>
      <c r="AU99" s="6">
        <f t="shared" si="27"/>
        <v>0</v>
      </c>
      <c r="AV99" s="6">
        <f t="shared" si="28"/>
        <v>1852485086</v>
      </c>
      <c r="AW99" s="6">
        <f t="shared" si="29"/>
        <v>0</v>
      </c>
    </row>
    <row r="100" spans="1:49" ht="12.75">
      <c r="A100" s="11">
        <v>8001039206</v>
      </c>
      <c r="B100" s="12">
        <v>114747000</v>
      </c>
      <c r="C100" s="11" t="s">
        <v>11</v>
      </c>
      <c r="D100" s="10" t="s">
        <v>10</v>
      </c>
      <c r="E100" s="8">
        <v>0</v>
      </c>
      <c r="F100" s="8">
        <v>0</v>
      </c>
      <c r="G100" s="8">
        <v>0</v>
      </c>
      <c r="H100" s="9">
        <v>0</v>
      </c>
      <c r="I100" s="9">
        <v>0</v>
      </c>
      <c r="J100" s="9">
        <v>0</v>
      </c>
      <c r="K100" s="8">
        <v>0</v>
      </c>
      <c r="L100" s="8">
        <v>0</v>
      </c>
      <c r="M100" s="8">
        <v>0</v>
      </c>
      <c r="N100" s="9">
        <v>0</v>
      </c>
      <c r="O100" s="9">
        <v>0</v>
      </c>
      <c r="P100" s="9">
        <v>0</v>
      </c>
      <c r="Q100" s="8">
        <v>0</v>
      </c>
      <c r="R100" s="8">
        <v>0</v>
      </c>
      <c r="S100" s="8">
        <v>0</v>
      </c>
      <c r="T100" s="9">
        <v>0</v>
      </c>
      <c r="U100" s="9">
        <v>0</v>
      </c>
      <c r="V100" s="9">
        <v>0</v>
      </c>
      <c r="W100" s="8">
        <v>0</v>
      </c>
      <c r="X100" s="8">
        <v>0</v>
      </c>
      <c r="Y100" s="8">
        <v>0</v>
      </c>
      <c r="Z100" s="9">
        <v>0</v>
      </c>
      <c r="AA100" s="9">
        <v>0</v>
      </c>
      <c r="AB100" s="9">
        <v>0</v>
      </c>
      <c r="AC100" s="8">
        <v>0</v>
      </c>
      <c r="AD100" s="8">
        <v>0</v>
      </c>
      <c r="AE100" s="8">
        <v>0</v>
      </c>
      <c r="AF100" s="9">
        <v>0</v>
      </c>
      <c r="AG100" s="9">
        <v>0</v>
      </c>
      <c r="AH100" s="9">
        <v>0</v>
      </c>
      <c r="AI100" s="8">
        <v>0</v>
      </c>
      <c r="AJ100" s="8">
        <v>0</v>
      </c>
      <c r="AK100" s="8">
        <v>0</v>
      </c>
      <c r="AL100" s="9">
        <v>0</v>
      </c>
      <c r="AM100" s="7">
        <v>0</v>
      </c>
      <c r="AN100" s="7">
        <v>0</v>
      </c>
      <c r="AO100" s="8">
        <v>0</v>
      </c>
      <c r="AP100" s="8">
        <v>0</v>
      </c>
      <c r="AQ100" s="8">
        <v>0</v>
      </c>
      <c r="AR100" s="7">
        <v>0</v>
      </c>
      <c r="AS100" s="7">
        <v>844315771</v>
      </c>
      <c r="AT100" s="7">
        <v>0</v>
      </c>
      <c r="AU100" s="6">
        <f t="shared" si="27"/>
        <v>0</v>
      </c>
      <c r="AV100" s="6">
        <f t="shared" si="28"/>
        <v>844315771</v>
      </c>
      <c r="AW100" s="6">
        <f t="shared" si="29"/>
        <v>0</v>
      </c>
    </row>
    <row r="101" spans="1:49" ht="12.75">
      <c r="A101" s="11">
        <v>8903990453</v>
      </c>
      <c r="B101" s="12">
        <v>210976109</v>
      </c>
      <c r="C101" s="11" t="s">
        <v>9</v>
      </c>
      <c r="D101" s="10" t="s">
        <v>8</v>
      </c>
      <c r="E101" s="8">
        <v>0</v>
      </c>
      <c r="F101" s="8">
        <v>0</v>
      </c>
      <c r="G101" s="8">
        <v>0</v>
      </c>
      <c r="H101" s="9">
        <v>0</v>
      </c>
      <c r="I101" s="9">
        <v>0</v>
      </c>
      <c r="J101" s="9">
        <v>0</v>
      </c>
      <c r="K101" s="8">
        <v>0</v>
      </c>
      <c r="L101" s="8">
        <v>0</v>
      </c>
      <c r="M101" s="8">
        <v>0</v>
      </c>
      <c r="N101" s="9">
        <v>0</v>
      </c>
      <c r="O101" s="9">
        <v>0</v>
      </c>
      <c r="P101" s="9">
        <v>0</v>
      </c>
      <c r="Q101" s="8">
        <v>0</v>
      </c>
      <c r="R101" s="8">
        <v>0</v>
      </c>
      <c r="S101" s="8">
        <v>0</v>
      </c>
      <c r="T101" s="9">
        <v>0</v>
      </c>
      <c r="U101" s="9">
        <v>0</v>
      </c>
      <c r="V101" s="9">
        <v>0</v>
      </c>
      <c r="W101" s="8">
        <v>0</v>
      </c>
      <c r="X101" s="8">
        <v>0</v>
      </c>
      <c r="Y101" s="8">
        <v>0</v>
      </c>
      <c r="Z101" s="9">
        <v>0</v>
      </c>
      <c r="AA101" s="9">
        <v>0</v>
      </c>
      <c r="AB101" s="9">
        <v>0</v>
      </c>
      <c r="AC101" s="8">
        <v>0</v>
      </c>
      <c r="AD101" s="8">
        <v>0</v>
      </c>
      <c r="AE101" s="8">
        <v>0</v>
      </c>
      <c r="AF101" s="9">
        <v>0</v>
      </c>
      <c r="AG101" s="9">
        <v>0</v>
      </c>
      <c r="AH101" s="9">
        <v>0</v>
      </c>
      <c r="AI101" s="8">
        <v>0</v>
      </c>
      <c r="AJ101" s="8">
        <v>0</v>
      </c>
      <c r="AK101" s="8">
        <v>0</v>
      </c>
      <c r="AL101" s="9">
        <v>0</v>
      </c>
      <c r="AM101" s="7">
        <v>0</v>
      </c>
      <c r="AN101" s="7">
        <v>0</v>
      </c>
      <c r="AO101" s="8">
        <v>0</v>
      </c>
      <c r="AP101" s="8">
        <v>0</v>
      </c>
      <c r="AQ101" s="8">
        <v>0</v>
      </c>
      <c r="AR101" s="7">
        <v>0</v>
      </c>
      <c r="AS101" s="7">
        <v>220000000</v>
      </c>
      <c r="AT101" s="7">
        <v>0</v>
      </c>
      <c r="AU101" s="6">
        <f t="shared" si="27"/>
        <v>0</v>
      </c>
      <c r="AV101" s="6">
        <f t="shared" si="28"/>
        <v>220000000</v>
      </c>
      <c r="AW101" s="6">
        <f t="shared" si="29"/>
        <v>0</v>
      </c>
    </row>
    <row r="102" spans="1:49" ht="12.75">
      <c r="A102" s="11">
        <v>8906803784</v>
      </c>
      <c r="B102" s="12">
        <v>210725307</v>
      </c>
      <c r="C102" s="11" t="s">
        <v>7</v>
      </c>
      <c r="D102" s="10" t="s">
        <v>6</v>
      </c>
      <c r="E102" s="8">
        <v>0</v>
      </c>
      <c r="F102" s="8">
        <v>0</v>
      </c>
      <c r="G102" s="8">
        <v>0</v>
      </c>
      <c r="H102" s="9">
        <v>0</v>
      </c>
      <c r="I102" s="9">
        <v>0</v>
      </c>
      <c r="J102" s="9">
        <v>0</v>
      </c>
      <c r="K102" s="8">
        <v>0</v>
      </c>
      <c r="L102" s="8">
        <v>0</v>
      </c>
      <c r="M102" s="8">
        <v>0</v>
      </c>
      <c r="N102" s="9">
        <v>0</v>
      </c>
      <c r="O102" s="9">
        <v>0</v>
      </c>
      <c r="P102" s="9">
        <v>0</v>
      </c>
      <c r="Q102" s="8">
        <v>0</v>
      </c>
      <c r="R102" s="8">
        <v>0</v>
      </c>
      <c r="S102" s="8">
        <v>0</v>
      </c>
      <c r="T102" s="9">
        <v>0</v>
      </c>
      <c r="U102" s="9">
        <v>0</v>
      </c>
      <c r="V102" s="9">
        <v>0</v>
      </c>
      <c r="W102" s="8">
        <v>0</v>
      </c>
      <c r="X102" s="8">
        <v>0</v>
      </c>
      <c r="Y102" s="8">
        <v>0</v>
      </c>
      <c r="Z102" s="9">
        <v>0</v>
      </c>
      <c r="AA102" s="9">
        <v>0</v>
      </c>
      <c r="AB102" s="9">
        <v>0</v>
      </c>
      <c r="AC102" s="8">
        <v>0</v>
      </c>
      <c r="AD102" s="8">
        <v>0</v>
      </c>
      <c r="AE102" s="8">
        <v>0</v>
      </c>
      <c r="AF102" s="9">
        <v>0</v>
      </c>
      <c r="AG102" s="9">
        <v>0</v>
      </c>
      <c r="AH102" s="9">
        <v>0</v>
      </c>
      <c r="AI102" s="8">
        <v>0</v>
      </c>
      <c r="AJ102" s="8">
        <v>0</v>
      </c>
      <c r="AK102" s="8">
        <v>0</v>
      </c>
      <c r="AL102" s="9">
        <v>0</v>
      </c>
      <c r="AM102" s="7">
        <v>0</v>
      </c>
      <c r="AN102" s="7">
        <v>0</v>
      </c>
      <c r="AO102" s="8">
        <v>0</v>
      </c>
      <c r="AP102" s="8">
        <v>0</v>
      </c>
      <c r="AQ102" s="8">
        <v>0</v>
      </c>
      <c r="AR102" s="7">
        <v>0</v>
      </c>
      <c r="AS102" s="7">
        <v>17335500</v>
      </c>
      <c r="AT102" s="7">
        <v>0</v>
      </c>
      <c r="AU102" s="6">
        <f t="shared" si="27"/>
        <v>0</v>
      </c>
      <c r="AV102" s="6">
        <f t="shared" si="28"/>
        <v>17335500</v>
      </c>
      <c r="AW102" s="6">
        <f t="shared" si="29"/>
        <v>0</v>
      </c>
    </row>
    <row r="103" spans="1:49" ht="12.75">
      <c r="A103" s="11">
        <v>8921150151</v>
      </c>
      <c r="B103" s="12">
        <v>114444000</v>
      </c>
      <c r="C103" s="11" t="s">
        <v>5</v>
      </c>
      <c r="D103" s="10" t="s">
        <v>4</v>
      </c>
      <c r="E103" s="8">
        <v>0</v>
      </c>
      <c r="F103" s="8">
        <v>0</v>
      </c>
      <c r="G103" s="8">
        <v>0</v>
      </c>
      <c r="H103" s="9">
        <v>0</v>
      </c>
      <c r="I103" s="9">
        <v>0</v>
      </c>
      <c r="J103" s="9">
        <v>0</v>
      </c>
      <c r="K103" s="8">
        <v>0</v>
      </c>
      <c r="L103" s="8">
        <v>0</v>
      </c>
      <c r="M103" s="8">
        <v>0</v>
      </c>
      <c r="N103" s="9">
        <v>0</v>
      </c>
      <c r="O103" s="9">
        <v>0</v>
      </c>
      <c r="P103" s="9">
        <v>0</v>
      </c>
      <c r="Q103" s="8">
        <v>0</v>
      </c>
      <c r="R103" s="8">
        <v>0</v>
      </c>
      <c r="S103" s="8">
        <v>0</v>
      </c>
      <c r="T103" s="9">
        <v>0</v>
      </c>
      <c r="U103" s="9">
        <v>0</v>
      </c>
      <c r="V103" s="9">
        <v>0</v>
      </c>
      <c r="W103" s="8">
        <v>0</v>
      </c>
      <c r="X103" s="8">
        <v>0</v>
      </c>
      <c r="Y103" s="8">
        <v>0</v>
      </c>
      <c r="Z103" s="9">
        <v>0</v>
      </c>
      <c r="AA103" s="9">
        <v>0</v>
      </c>
      <c r="AB103" s="9">
        <v>0</v>
      </c>
      <c r="AC103" s="8">
        <v>0</v>
      </c>
      <c r="AD103" s="8">
        <v>0</v>
      </c>
      <c r="AE103" s="8">
        <v>0</v>
      </c>
      <c r="AF103" s="9">
        <v>0</v>
      </c>
      <c r="AG103" s="9">
        <v>0</v>
      </c>
      <c r="AH103" s="9">
        <v>0</v>
      </c>
      <c r="AI103" s="8">
        <v>0</v>
      </c>
      <c r="AJ103" s="8">
        <v>0</v>
      </c>
      <c r="AK103" s="8">
        <v>0</v>
      </c>
      <c r="AL103" s="9">
        <v>0</v>
      </c>
      <c r="AM103" s="7">
        <v>0</v>
      </c>
      <c r="AN103" s="7">
        <v>0</v>
      </c>
      <c r="AO103" s="8">
        <v>0</v>
      </c>
      <c r="AP103" s="8">
        <v>0</v>
      </c>
      <c r="AQ103" s="8">
        <v>0</v>
      </c>
      <c r="AR103" s="7">
        <v>0</v>
      </c>
      <c r="AS103" s="7">
        <v>1591000000</v>
      </c>
      <c r="AT103" s="7">
        <v>0</v>
      </c>
      <c r="AU103" s="6">
        <f t="shared" si="27"/>
        <v>0</v>
      </c>
      <c r="AV103" s="6">
        <f t="shared" si="28"/>
        <v>1591000000</v>
      </c>
      <c r="AW103" s="6">
        <f t="shared" si="29"/>
        <v>0</v>
      </c>
    </row>
    <row r="104" spans="1:49" ht="12.75">
      <c r="A104" s="11">
        <v>8921200209</v>
      </c>
      <c r="B104" s="12">
        <v>213044430</v>
      </c>
      <c r="C104" s="11" t="s">
        <v>3</v>
      </c>
      <c r="D104" s="10" t="s">
        <v>2</v>
      </c>
      <c r="E104" s="8">
        <v>0</v>
      </c>
      <c r="F104" s="8">
        <v>0</v>
      </c>
      <c r="G104" s="8">
        <v>0</v>
      </c>
      <c r="H104" s="9">
        <v>0</v>
      </c>
      <c r="I104" s="9">
        <v>0</v>
      </c>
      <c r="J104" s="9">
        <v>0</v>
      </c>
      <c r="K104" s="8">
        <v>0</v>
      </c>
      <c r="L104" s="8">
        <v>0</v>
      </c>
      <c r="M104" s="8">
        <v>0</v>
      </c>
      <c r="N104" s="9">
        <v>0</v>
      </c>
      <c r="O104" s="9">
        <v>0</v>
      </c>
      <c r="P104" s="9">
        <v>0</v>
      </c>
      <c r="Q104" s="8">
        <v>0</v>
      </c>
      <c r="R104" s="8">
        <v>0</v>
      </c>
      <c r="S104" s="8">
        <v>0</v>
      </c>
      <c r="T104" s="9">
        <v>0</v>
      </c>
      <c r="U104" s="9">
        <v>0</v>
      </c>
      <c r="V104" s="9">
        <v>0</v>
      </c>
      <c r="W104" s="8">
        <v>0</v>
      </c>
      <c r="X104" s="8">
        <v>0</v>
      </c>
      <c r="Y104" s="8">
        <v>0</v>
      </c>
      <c r="Z104" s="9">
        <v>0</v>
      </c>
      <c r="AA104" s="9">
        <v>0</v>
      </c>
      <c r="AB104" s="9">
        <v>0</v>
      </c>
      <c r="AC104" s="8">
        <v>0</v>
      </c>
      <c r="AD104" s="8">
        <v>0</v>
      </c>
      <c r="AE104" s="8">
        <v>0</v>
      </c>
      <c r="AF104" s="9">
        <v>0</v>
      </c>
      <c r="AG104" s="9">
        <v>0</v>
      </c>
      <c r="AH104" s="9">
        <v>0</v>
      </c>
      <c r="AI104" s="8">
        <v>0</v>
      </c>
      <c r="AJ104" s="8">
        <v>0</v>
      </c>
      <c r="AK104" s="8">
        <v>0</v>
      </c>
      <c r="AL104" s="9">
        <v>0</v>
      </c>
      <c r="AM104" s="7">
        <v>0</v>
      </c>
      <c r="AN104" s="7">
        <v>0</v>
      </c>
      <c r="AO104" s="8">
        <v>0</v>
      </c>
      <c r="AP104" s="8">
        <v>0</v>
      </c>
      <c r="AQ104" s="8">
        <v>0</v>
      </c>
      <c r="AR104" s="7">
        <v>0</v>
      </c>
      <c r="AS104" s="7">
        <v>2016580000</v>
      </c>
      <c r="AT104" s="7">
        <v>0</v>
      </c>
      <c r="AU104" s="6">
        <f t="shared" si="27"/>
        <v>0</v>
      </c>
      <c r="AV104" s="6">
        <f t="shared" si="28"/>
        <v>2016580000</v>
      </c>
      <c r="AW104" s="6">
        <f t="shared" si="29"/>
        <v>0</v>
      </c>
    </row>
    <row r="105" spans="1:49" ht="12.75">
      <c r="A105" s="23" t="s">
        <v>1</v>
      </c>
      <c r="B105" s="23"/>
      <c r="C105" s="23"/>
      <c r="D105" s="23"/>
      <c r="E105" s="5">
        <f>SUM(E6:E49)</f>
        <v>924189245575</v>
      </c>
      <c r="F105" s="5">
        <f>SUM(F6:F49)</f>
        <v>54754687719</v>
      </c>
      <c r="G105" s="5">
        <f>SUM(G6:G49)</f>
        <v>650026540343</v>
      </c>
      <c r="H105" s="5">
        <f aca="true" t="shared" si="30" ref="H105:M105">SUM(H6:H54)</f>
        <v>158392638958</v>
      </c>
      <c r="I105" s="5">
        <f t="shared" si="30"/>
        <v>7728725485</v>
      </c>
      <c r="J105" s="5">
        <f t="shared" si="30"/>
        <v>202004517268</v>
      </c>
      <c r="K105" s="5">
        <f t="shared" si="30"/>
        <v>1082581884533</v>
      </c>
      <c r="L105" s="5">
        <f t="shared" si="30"/>
        <v>62483413204</v>
      </c>
      <c r="M105" s="5">
        <f t="shared" si="30"/>
        <v>852031057611</v>
      </c>
      <c r="N105" s="5">
        <f>SUBTOTAL(9,N14:N47)</f>
        <v>276120908387</v>
      </c>
      <c r="O105" s="5">
        <f>SUM(O6:O70)</f>
        <v>13622272299</v>
      </c>
      <c r="P105" s="5">
        <f>SUBTOTAL(9,P6:P49)</f>
        <v>104192543339</v>
      </c>
      <c r="Q105" s="5">
        <f>SUM(Q6:Q70)</f>
        <v>1358702792920</v>
      </c>
      <c r="R105" s="5">
        <f>SUM(R6:R70)</f>
        <v>76105685503</v>
      </c>
      <c r="S105" s="5">
        <f>SUM(S6:S70)</f>
        <v>956223600950</v>
      </c>
      <c r="T105" s="5">
        <f>SUM(T6:T70)</f>
        <v>4924709400</v>
      </c>
      <c r="U105" s="5">
        <f aca="true" t="shared" si="31" ref="U105:Z105">SUM(U6:U74)</f>
        <v>2316374221</v>
      </c>
      <c r="V105" s="5">
        <f t="shared" si="31"/>
        <v>99049896657</v>
      </c>
      <c r="W105" s="5">
        <f t="shared" si="31"/>
        <v>1363627502320</v>
      </c>
      <c r="X105" s="5">
        <f t="shared" si="31"/>
        <v>78422059724</v>
      </c>
      <c r="Y105" s="5">
        <f t="shared" si="31"/>
        <v>1055273497607</v>
      </c>
      <c r="Z105" s="5">
        <f t="shared" si="31"/>
        <v>425162010560</v>
      </c>
      <c r="AA105" s="5">
        <f>SUM(AA6:AA88)</f>
        <v>13851968000</v>
      </c>
      <c r="AB105" s="5">
        <f>SUM(AB6:AB76)</f>
        <v>104771743339</v>
      </c>
      <c r="AC105" s="5">
        <f>SUM(AC6:AC76)</f>
        <v>1788789512880</v>
      </c>
      <c r="AD105" s="5">
        <f>SUM(AD6:AD88)</f>
        <v>92274027724</v>
      </c>
      <c r="AE105" s="5">
        <f>SUM(AE6:AE76)</f>
        <v>1160045240946</v>
      </c>
      <c r="AF105" s="5">
        <f>SUM(AF6:AF88)</f>
        <v>135939092016</v>
      </c>
      <c r="AG105" s="5">
        <f>SUM(AG6:AG91)</f>
        <v>5552106087</v>
      </c>
      <c r="AH105" s="5">
        <f>SUM(AH6:AH91)</f>
        <v>100223012333</v>
      </c>
      <c r="AI105" s="5">
        <f>SUM(AI6:AI76)</f>
        <v>1924728604896</v>
      </c>
      <c r="AJ105" s="5">
        <f>SUM(AJ6:AJ91)</f>
        <v>97826133811</v>
      </c>
      <c r="AK105" s="5">
        <f>SUM(AK6:AK91)</f>
        <v>1260268253279</v>
      </c>
      <c r="AL105" s="5">
        <f>SUM(AL6:AL91)</f>
        <v>49337622334</v>
      </c>
      <c r="AM105" s="5">
        <f aca="true" t="shared" si="32" ref="AM105:AR105">SUM(AM6:AM97)</f>
        <v>16306884697</v>
      </c>
      <c r="AN105" s="5">
        <f t="shared" si="32"/>
        <v>111619649757</v>
      </c>
      <c r="AO105" s="5">
        <f t="shared" si="32"/>
        <v>1974066227230</v>
      </c>
      <c r="AP105" s="5">
        <f t="shared" si="32"/>
        <v>114133018508</v>
      </c>
      <c r="AQ105" s="5">
        <f t="shared" si="32"/>
        <v>1371887903036</v>
      </c>
      <c r="AR105" s="5">
        <f t="shared" si="32"/>
        <v>142543441736</v>
      </c>
      <c r="AS105" s="5">
        <f>SUM(AS6:AS104)</f>
        <v>14153264561</v>
      </c>
      <c r="AT105" s="5">
        <f>SUM(AT6:AT104)</f>
        <v>404653162485</v>
      </c>
      <c r="AU105" s="5">
        <f>SUM(AU6:AU97)</f>
        <v>2116609668966</v>
      </c>
      <c r="AV105" s="5">
        <f>SUM(AV6:AV104)</f>
        <v>128286283069</v>
      </c>
      <c r="AW105" s="5">
        <f>SUM(AW6:AW97)</f>
        <v>1776541065521</v>
      </c>
    </row>
    <row r="107" spans="30:49" ht="12.75">
      <c r="AD107" s="4"/>
      <c r="AI107" s="4"/>
      <c r="AJ107" s="4"/>
      <c r="AK107" s="4"/>
      <c r="AO107" s="4"/>
      <c r="AP107" s="4"/>
      <c r="AQ107" s="4"/>
      <c r="AU107" s="4"/>
      <c r="AV107" s="4"/>
      <c r="AW107" s="4"/>
    </row>
    <row r="108" spans="30:49" ht="12.75">
      <c r="AD108" s="3"/>
      <c r="AI108" s="3"/>
      <c r="AJ108" s="3"/>
      <c r="AK108" s="3"/>
      <c r="AO108" s="3"/>
      <c r="AP108" s="3"/>
      <c r="AQ108" s="3"/>
      <c r="AU108" s="3"/>
      <c r="AV108" s="3"/>
      <c r="AW108" s="3"/>
    </row>
    <row r="109" s="2" customFormat="1" ht="12.75">
      <c r="A109" s="2" t="s">
        <v>0</v>
      </c>
    </row>
  </sheetData>
  <sheetProtection/>
  <autoFilter ref="A5:AW104"/>
  <mergeCells count="16">
    <mergeCell ref="A105:D105"/>
    <mergeCell ref="W4:Y4"/>
    <mergeCell ref="Z4:AB4"/>
    <mergeCell ref="AC4:AE4"/>
    <mergeCell ref="E4:G4"/>
    <mergeCell ref="H4:J4"/>
    <mergeCell ref="K4:M4"/>
    <mergeCell ref="N4:P4"/>
    <mergeCell ref="Q4:S4"/>
    <mergeCell ref="T4:V4"/>
    <mergeCell ref="AF4:AH4"/>
    <mergeCell ref="AI4:AK4"/>
    <mergeCell ref="AR4:AT4"/>
    <mergeCell ref="AU4:AW4"/>
    <mergeCell ref="AO4:AQ4"/>
    <mergeCell ref="AL4:AN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MEN</cp:lastModifiedBy>
  <dcterms:created xsi:type="dcterms:W3CDTF">2010-01-23T22:00:34Z</dcterms:created>
  <dcterms:modified xsi:type="dcterms:W3CDTF">2010-01-25T14:50:36Z</dcterms:modified>
  <cp:category/>
  <cp:version/>
  <cp:contentType/>
  <cp:contentStatus/>
</cp:coreProperties>
</file>