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20730" windowHeight="9420" activeTab="0"/>
  </bookViews>
  <sheets>
    <sheet name="CGN2005_001_SALDOS_Y_MOVIMIENTO" sheetId="1" r:id="rId1"/>
  </sheets>
  <externalReferences>
    <externalReference r:id="rId4"/>
  </externalReferences>
  <definedNames>
    <definedName name="_xlnm._FilterDatabase" localSheetId="0" hidden="1">'CGN2005_001_SALDOS_Y_MOVIMIENTO'!$A$16:$H$446</definedName>
    <definedName name="_xlnm.Print_Area" localSheetId="0">'CGN2005_001_SALDOS_Y_MOVIMIENTO'!$A$1:$H$455</definedName>
    <definedName name="_xlnm.Print_Titles" localSheetId="0">'CGN2005_001_SALDOS_Y_MOVIMIENTO'!$16:$17</definedName>
  </definedNames>
  <calcPr fullCalcOnLoad="1"/>
</workbook>
</file>

<file path=xl/sharedStrings.xml><?xml version="1.0" encoding="utf-8"?>
<sst xmlns="http://schemas.openxmlformats.org/spreadsheetml/2006/main" count="841" uniqueCount="776">
  <si>
    <t>1.1</t>
  </si>
  <si>
    <t>1.1.05</t>
  </si>
  <si>
    <t>1.1.05.02</t>
  </si>
  <si>
    <t>1.1.10</t>
  </si>
  <si>
    <t>1.1.10.05</t>
  </si>
  <si>
    <t>1.2</t>
  </si>
  <si>
    <t>1.2.03</t>
  </si>
  <si>
    <t>1.2.03.09</t>
  </si>
  <si>
    <t>1.4</t>
  </si>
  <si>
    <t>1.4.01</t>
  </si>
  <si>
    <t>1.4.01.01</t>
  </si>
  <si>
    <t>1.4.01.03</t>
  </si>
  <si>
    <t>1.4.01.60</t>
  </si>
  <si>
    <t>1.4.02</t>
  </si>
  <si>
    <t>1.4.02.05</t>
  </si>
  <si>
    <t>1.4.20</t>
  </si>
  <si>
    <t>1.4.20.03</t>
  </si>
  <si>
    <t>1.4.20.12</t>
  </si>
  <si>
    <t>1.4.20.13</t>
  </si>
  <si>
    <t>1.4.24</t>
  </si>
  <si>
    <t>1.4.24.02</t>
  </si>
  <si>
    <t>1.4.24.04</t>
  </si>
  <si>
    <t>1.4.25</t>
  </si>
  <si>
    <t>1.4.25.03</t>
  </si>
  <si>
    <t>1.4.70</t>
  </si>
  <si>
    <t>1.4.70.13</t>
  </si>
  <si>
    <t>1.4.70.73</t>
  </si>
  <si>
    <t>1.4.70.78</t>
  </si>
  <si>
    <t>1.4.70.79</t>
  </si>
  <si>
    <t>1.4.70.83</t>
  </si>
  <si>
    <t>1.4.70.84</t>
  </si>
  <si>
    <t>1.4.70.90</t>
  </si>
  <si>
    <t>1.5</t>
  </si>
  <si>
    <t>1.5.10</t>
  </si>
  <si>
    <t>1.5.10.39</t>
  </si>
  <si>
    <t>1.6</t>
  </si>
  <si>
    <t>1.6.05</t>
  </si>
  <si>
    <t>1.6.05.01</t>
  </si>
  <si>
    <t>1.6.05.04</t>
  </si>
  <si>
    <t>1.6.15</t>
  </si>
  <si>
    <t>1.6.15.01</t>
  </si>
  <si>
    <t>1.6.35</t>
  </si>
  <si>
    <t>1.6.35.01</t>
  </si>
  <si>
    <t>1.6.35.02</t>
  </si>
  <si>
    <t>1.6.35.03</t>
  </si>
  <si>
    <t>1.6.35.04</t>
  </si>
  <si>
    <t>1.6.35.05</t>
  </si>
  <si>
    <t>1.6.35.11</t>
  </si>
  <si>
    <t>1.6.40</t>
  </si>
  <si>
    <t>1.6.40.01</t>
  </si>
  <si>
    <t>1.6.40.28</t>
  </si>
  <si>
    <t>1.6.55</t>
  </si>
  <si>
    <t>1.6.55.01</t>
  </si>
  <si>
    <t>1.6.55.05</t>
  </si>
  <si>
    <t>1.6.55.06</t>
  </si>
  <si>
    <t>1.6.55.11</t>
  </si>
  <si>
    <t>1.6.60</t>
  </si>
  <si>
    <t>1.6.60.09</t>
  </si>
  <si>
    <t>1.6.65</t>
  </si>
  <si>
    <t>1.6.65.01</t>
  </si>
  <si>
    <t>1.6.65.02</t>
  </si>
  <si>
    <t>1.6.70</t>
  </si>
  <si>
    <t>1.6.70.01</t>
  </si>
  <si>
    <t>1.6.70.02</t>
  </si>
  <si>
    <t>1.6.75</t>
  </si>
  <si>
    <t>1.6.75.02</t>
  </si>
  <si>
    <t>1.6.80</t>
  </si>
  <si>
    <t>1.6.80.02</t>
  </si>
  <si>
    <t>1.6.85</t>
  </si>
  <si>
    <t>1.6.85.01</t>
  </si>
  <si>
    <t>1.6.85.04</t>
  </si>
  <si>
    <t>1.6.85.05</t>
  </si>
  <si>
    <t>1.6.85.06</t>
  </si>
  <si>
    <t>1.6.85.07</t>
  </si>
  <si>
    <t>1.6.85.08</t>
  </si>
  <si>
    <t>1.6.85.09</t>
  </si>
  <si>
    <t>1.9</t>
  </si>
  <si>
    <t>1.9.01</t>
  </si>
  <si>
    <t>1.9.01.01</t>
  </si>
  <si>
    <t>1.9.05</t>
  </si>
  <si>
    <t>1.9.05.01</t>
  </si>
  <si>
    <t>1.9.05.02</t>
  </si>
  <si>
    <t>1.9.05.14</t>
  </si>
  <si>
    <t>1.9.10</t>
  </si>
  <si>
    <t>1.9.10.01</t>
  </si>
  <si>
    <t>1.9.10.04</t>
  </si>
  <si>
    <t>1.9.20</t>
  </si>
  <si>
    <t>1.9.20.05</t>
  </si>
  <si>
    <t>1.9.20.06</t>
  </si>
  <si>
    <t>1.9.25</t>
  </si>
  <si>
    <t>1.9.25.05</t>
  </si>
  <si>
    <t>1.9.25.06</t>
  </si>
  <si>
    <t>1.9.70</t>
  </si>
  <si>
    <t>1.9.70.07</t>
  </si>
  <si>
    <t>1.9.70.08</t>
  </si>
  <si>
    <t>1.9.75</t>
  </si>
  <si>
    <t>1.9.75.07</t>
  </si>
  <si>
    <t>1.9.75.08</t>
  </si>
  <si>
    <t>1.9.99</t>
  </si>
  <si>
    <t>1.9.99.52</t>
  </si>
  <si>
    <t>1.9.99.62</t>
  </si>
  <si>
    <t>1.9.99.77</t>
  </si>
  <si>
    <t>2.2</t>
  </si>
  <si>
    <t>2.2.03</t>
  </si>
  <si>
    <t>2.2.03.34</t>
  </si>
  <si>
    <t>2.4</t>
  </si>
  <si>
    <t>2.4.01</t>
  </si>
  <si>
    <t>2.4.01.01</t>
  </si>
  <si>
    <t>2.4.01.02</t>
  </si>
  <si>
    <t>2.4.03</t>
  </si>
  <si>
    <t>2.4.03.03</t>
  </si>
  <si>
    <t>2.4.03.14</t>
  </si>
  <si>
    <t>2.4.03.15</t>
  </si>
  <si>
    <t>2.4.25</t>
  </si>
  <si>
    <t>2.4.25.04</t>
  </si>
  <si>
    <t>2.4.25.13</t>
  </si>
  <si>
    <t>2.4.25.18</t>
  </si>
  <si>
    <t>2.4.25.19</t>
  </si>
  <si>
    <t>2.4.25.20</t>
  </si>
  <si>
    <t>2.4.25.21</t>
  </si>
  <si>
    <t>2.4.25.22</t>
  </si>
  <si>
    <t>2.4.25.23</t>
  </si>
  <si>
    <t>2.4.25.24</t>
  </si>
  <si>
    <t>2.4.25.32</t>
  </si>
  <si>
    <t>2.4.25.35</t>
  </si>
  <si>
    <t>2.4.25.41</t>
  </si>
  <si>
    <t>2.4.25.46</t>
  </si>
  <si>
    <t>2.4.25.90</t>
  </si>
  <si>
    <t>2.4.30</t>
  </si>
  <si>
    <t>2.4.30.02</t>
  </si>
  <si>
    <t>2.4.36</t>
  </si>
  <si>
    <t>2.4.36.01</t>
  </si>
  <si>
    <t>2.4.36.03</t>
  </si>
  <si>
    <t>2.4.36.04</t>
  </si>
  <si>
    <t>2.4.36.05</t>
  </si>
  <si>
    <t>2.4.36.06</t>
  </si>
  <si>
    <t>2.4.36.08</t>
  </si>
  <si>
    <t>2.4.36.25</t>
  </si>
  <si>
    <t>2.4.36.26</t>
  </si>
  <si>
    <t>2.4.36.27</t>
  </si>
  <si>
    <t>2.4.36.28</t>
  </si>
  <si>
    <t>2.4.36.90</t>
  </si>
  <si>
    <t>2.4.36.98</t>
  </si>
  <si>
    <t>2.4.40</t>
  </si>
  <si>
    <t>2.4.40.03</t>
  </si>
  <si>
    <t>2.4.40.16</t>
  </si>
  <si>
    <t>2.4.40.23</t>
  </si>
  <si>
    <t>2.4.53</t>
  </si>
  <si>
    <t>2.4.53.01</t>
  </si>
  <si>
    <t>2.4.60</t>
  </si>
  <si>
    <t>2.4.60.02</t>
  </si>
  <si>
    <t>2.5</t>
  </si>
  <si>
    <t>2.5.05</t>
  </si>
  <si>
    <t>2.5.05.01</t>
  </si>
  <si>
    <t>2.5.05.02</t>
  </si>
  <si>
    <t>2.5.05.04</t>
  </si>
  <si>
    <t>2.5.05.05</t>
  </si>
  <si>
    <t>2.5.05.06</t>
  </si>
  <si>
    <t>2.5.05.12</t>
  </si>
  <si>
    <t>2.5.10</t>
  </si>
  <si>
    <t>2.5.10.01</t>
  </si>
  <si>
    <t>2.7</t>
  </si>
  <si>
    <t>2.7.10</t>
  </si>
  <si>
    <t>2.7.10.05</t>
  </si>
  <si>
    <t>2.7.10.06</t>
  </si>
  <si>
    <t>2.7.15</t>
  </si>
  <si>
    <t>2.7.15.03</t>
  </si>
  <si>
    <t>2.7.15.04</t>
  </si>
  <si>
    <t>2.7.15.06</t>
  </si>
  <si>
    <t>2.7.15.07</t>
  </si>
  <si>
    <t>2.7.15.09</t>
  </si>
  <si>
    <t>2.7.20</t>
  </si>
  <si>
    <t>2.7.20.03</t>
  </si>
  <si>
    <t>2.7.20.04</t>
  </si>
  <si>
    <t>2.7.90</t>
  </si>
  <si>
    <t>2.7.90.12</t>
  </si>
  <si>
    <t>2.9</t>
  </si>
  <si>
    <t>2.9.05</t>
  </si>
  <si>
    <t>2.9.05.80</t>
  </si>
  <si>
    <t>3.1</t>
  </si>
  <si>
    <t>3.1.05</t>
  </si>
  <si>
    <t>3.1.05.01</t>
  </si>
  <si>
    <t>3.1.10</t>
  </si>
  <si>
    <t>3.1.10.01</t>
  </si>
  <si>
    <t>3.1.15</t>
  </si>
  <si>
    <t>3.1.15.52</t>
  </si>
  <si>
    <t>3.1.15.62</t>
  </si>
  <si>
    <t>3.1.15.76</t>
  </si>
  <si>
    <t>3.1.20</t>
  </si>
  <si>
    <t>3.1.20.02</t>
  </si>
  <si>
    <t>3.1.25</t>
  </si>
  <si>
    <t>3.1.25.26</t>
  </si>
  <si>
    <t>3.1.25.30</t>
  </si>
  <si>
    <t>3.1.25.31</t>
  </si>
  <si>
    <t>3.1.28</t>
  </si>
  <si>
    <t>3.1.28.04</t>
  </si>
  <si>
    <t>3.1.28.07</t>
  </si>
  <si>
    <t>4.1</t>
  </si>
  <si>
    <t>4.1.10</t>
  </si>
  <si>
    <t>4.1.10.01</t>
  </si>
  <si>
    <t>4.1.10.03</t>
  </si>
  <si>
    <t>4.1.10.61</t>
  </si>
  <si>
    <t>4.1.14</t>
  </si>
  <si>
    <t>4.1.14.05</t>
  </si>
  <si>
    <t>4.1.95</t>
  </si>
  <si>
    <t>4.1.95.05</t>
  </si>
  <si>
    <t>4.7</t>
  </si>
  <si>
    <t>4.7.05</t>
  </si>
  <si>
    <t>4.7.05.08</t>
  </si>
  <si>
    <t>4.7.05.10</t>
  </si>
  <si>
    <t>4.8</t>
  </si>
  <si>
    <t>4.8.05</t>
  </si>
  <si>
    <t>4.8.05.13</t>
  </si>
  <si>
    <t>4.8.05.22</t>
  </si>
  <si>
    <t>4.8.05.35</t>
  </si>
  <si>
    <t>4.8.05.86</t>
  </si>
  <si>
    <t>4.8.05.87</t>
  </si>
  <si>
    <t>4.8.08</t>
  </si>
  <si>
    <t>4.8.08.05</t>
  </si>
  <si>
    <t>4.8.08.15</t>
  </si>
  <si>
    <t>4.8.10</t>
  </si>
  <si>
    <t>4.8.10.08</t>
  </si>
  <si>
    <t>4.8.10.90</t>
  </si>
  <si>
    <t>4.8.15</t>
  </si>
  <si>
    <t>4.8.15.54</t>
  </si>
  <si>
    <t>5.1</t>
  </si>
  <si>
    <t>5.1.01</t>
  </si>
  <si>
    <t>5.1.01.01</t>
  </si>
  <si>
    <t>5.1.01.03</t>
  </si>
  <si>
    <t>5.1.01.05</t>
  </si>
  <si>
    <t>5.1.01.06</t>
  </si>
  <si>
    <t>5.1.01.07</t>
  </si>
  <si>
    <t>5.1.01.09</t>
  </si>
  <si>
    <t>5.1.01.13</t>
  </si>
  <si>
    <t>5.1.01.14</t>
  </si>
  <si>
    <t>5.1.01.17</t>
  </si>
  <si>
    <t>5.1.01.18</t>
  </si>
  <si>
    <t>5.1.01.23</t>
  </si>
  <si>
    <t>5.1.01.24</t>
  </si>
  <si>
    <t>5.1.01.30</t>
  </si>
  <si>
    <t>5.1.01.50</t>
  </si>
  <si>
    <t>5.1.01.52</t>
  </si>
  <si>
    <t>5.1.01.60</t>
  </si>
  <si>
    <t>5.1.01.64</t>
  </si>
  <si>
    <t>5.1.02</t>
  </si>
  <si>
    <t>5.1.02.01</t>
  </si>
  <si>
    <t>5.1.02.03</t>
  </si>
  <si>
    <t>5.1.02.09</t>
  </si>
  <si>
    <t>5.1.03</t>
  </si>
  <si>
    <t>5.1.03.02</t>
  </si>
  <si>
    <t>5.1.03.03</t>
  </si>
  <si>
    <t>5.1.03.05</t>
  </si>
  <si>
    <t>5.1.03.06</t>
  </si>
  <si>
    <t>5.1.03.07</t>
  </si>
  <si>
    <t>5.1.04</t>
  </si>
  <si>
    <t>5.1.04.01</t>
  </si>
  <si>
    <t>5.1.04.02</t>
  </si>
  <si>
    <t>5.1.04.03</t>
  </si>
  <si>
    <t>5.1.04.04</t>
  </si>
  <si>
    <t>5.1.11</t>
  </si>
  <si>
    <t>5.1.11.13</t>
  </si>
  <si>
    <t>5.1.11.14</t>
  </si>
  <si>
    <t>5.1.11.15</t>
  </si>
  <si>
    <t>5.1.11.17</t>
  </si>
  <si>
    <t>5.1.11.19</t>
  </si>
  <si>
    <t>5.1.11.21</t>
  </si>
  <si>
    <t>5.1.11.25</t>
  </si>
  <si>
    <t>5.1.11.46</t>
  </si>
  <si>
    <t>5.1.11.49</t>
  </si>
  <si>
    <t>5.1.11.55</t>
  </si>
  <si>
    <t>5.1.20</t>
  </si>
  <si>
    <t>5.1.20.01</t>
  </si>
  <si>
    <t>5.1.20.11</t>
  </si>
  <si>
    <t>5.2</t>
  </si>
  <si>
    <t>5.2.11</t>
  </si>
  <si>
    <t>5.4</t>
  </si>
  <si>
    <t>5.4.01</t>
  </si>
  <si>
    <t>5.4.01.03</t>
  </si>
  <si>
    <t>5.4.01.06</t>
  </si>
  <si>
    <t>5.4.01.90</t>
  </si>
  <si>
    <t>5.4.08</t>
  </si>
  <si>
    <t>5.4.08.18</t>
  </si>
  <si>
    <t>5.4.23</t>
  </si>
  <si>
    <t>5.4.23.01</t>
  </si>
  <si>
    <t>5.4.23.03</t>
  </si>
  <si>
    <t>5.4.23.05</t>
  </si>
  <si>
    <t>5.4.23.90</t>
  </si>
  <si>
    <t>5.5</t>
  </si>
  <si>
    <t>5.5.01</t>
  </si>
  <si>
    <t>5.5.01.05</t>
  </si>
  <si>
    <t>5.5.01.06</t>
  </si>
  <si>
    <t>5.5.07</t>
  </si>
  <si>
    <t>5.5.07.05</t>
  </si>
  <si>
    <t>5.5.50</t>
  </si>
  <si>
    <t>5.5.50.02</t>
  </si>
  <si>
    <t>5.7</t>
  </si>
  <si>
    <t>5.7.20</t>
  </si>
  <si>
    <t>5.7.20.80</t>
  </si>
  <si>
    <t>5.8</t>
  </si>
  <si>
    <t>5.8.10</t>
  </si>
  <si>
    <t>5.8.10.03</t>
  </si>
  <si>
    <t>5.8.15</t>
  </si>
  <si>
    <t>5.8.15.88</t>
  </si>
  <si>
    <t>5.8.15.92</t>
  </si>
  <si>
    <t>8.1</t>
  </si>
  <si>
    <t>8.1.90</t>
  </si>
  <si>
    <t>8.1.90.03</t>
  </si>
  <si>
    <t>8.3</t>
  </si>
  <si>
    <t>8.3.47</t>
  </si>
  <si>
    <t>8.3.47.04</t>
  </si>
  <si>
    <t>8.3.55</t>
  </si>
  <si>
    <t>8.3.55.10</t>
  </si>
  <si>
    <t>8.3.55.11</t>
  </si>
  <si>
    <t>8.3.61</t>
  </si>
  <si>
    <t>8.3.61.01</t>
  </si>
  <si>
    <t>8.9</t>
  </si>
  <si>
    <t>8.9.05</t>
  </si>
  <si>
    <t>8.9.05.90</t>
  </si>
  <si>
    <t>8.9.15</t>
  </si>
  <si>
    <t>8.9.15.16</t>
  </si>
  <si>
    <t>8.9.15.18</t>
  </si>
  <si>
    <t>8.9.15.21</t>
  </si>
  <si>
    <t>9.1</t>
  </si>
  <si>
    <t>9.1.20</t>
  </si>
  <si>
    <t>9.1.20.02</t>
  </si>
  <si>
    <t>9.1.20.04</t>
  </si>
  <si>
    <t>9.1.20.90</t>
  </si>
  <si>
    <t>9.3</t>
  </si>
  <si>
    <t>9.3.46</t>
  </si>
  <si>
    <t>9.3.46.19</t>
  </si>
  <si>
    <t>9.3.55</t>
  </si>
  <si>
    <t>9.3.55.01</t>
  </si>
  <si>
    <t>9.3.55.02</t>
  </si>
  <si>
    <t>9.3.90</t>
  </si>
  <si>
    <t>9.3.90.02</t>
  </si>
  <si>
    <t>9.9</t>
  </si>
  <si>
    <t>9.9.05</t>
  </si>
  <si>
    <t>9.9.05.05</t>
  </si>
  <si>
    <t>9.9.15</t>
  </si>
  <si>
    <t>9.9.15.06</t>
  </si>
  <si>
    <t>9.9.15.22</t>
  </si>
  <si>
    <t>9.9.15.90</t>
  </si>
  <si>
    <t>1.5.10.04</t>
  </si>
  <si>
    <t>1.6.55.90</t>
  </si>
  <si>
    <t>1.6.60.90</t>
  </si>
  <si>
    <t>2.4.25.08</t>
  </si>
  <si>
    <t>2.4.36.10</t>
  </si>
  <si>
    <t>5</t>
  </si>
  <si>
    <t>5.8.15.93</t>
  </si>
  <si>
    <t>8.1.90.90</t>
  </si>
  <si>
    <t>1.6.15.90</t>
  </si>
  <si>
    <t>2</t>
  </si>
  <si>
    <t>2.4.40.05</t>
  </si>
  <si>
    <t>3</t>
  </si>
  <si>
    <t>4</t>
  </si>
  <si>
    <t>5.1.20.06</t>
  </si>
  <si>
    <t>5.5.04</t>
  </si>
  <si>
    <t>5.5.04.05</t>
  </si>
  <si>
    <t>5.7.05</t>
  </si>
  <si>
    <t>5.7.05.10</t>
  </si>
  <si>
    <t>8</t>
  </si>
  <si>
    <t>9</t>
  </si>
  <si>
    <t>1.9.26</t>
  </si>
  <si>
    <t>1.9.26.03</t>
  </si>
  <si>
    <t>2.4.40.14</t>
  </si>
  <si>
    <t>4.1.95.02</t>
  </si>
  <si>
    <t>4.7.20</t>
  </si>
  <si>
    <t>4.8.08.19</t>
  </si>
  <si>
    <t>4.8.10.49</t>
  </si>
  <si>
    <t>5.1.01.19</t>
  </si>
  <si>
    <t>5.1.01.31</t>
  </si>
  <si>
    <t>5.1.11.23</t>
  </si>
  <si>
    <t>5.1.11.40</t>
  </si>
  <si>
    <t>5.1.11.64</t>
  </si>
  <si>
    <t>5.2.11.13</t>
  </si>
  <si>
    <t>5.3</t>
  </si>
  <si>
    <t>5.3.14</t>
  </si>
  <si>
    <t>5.3.14.01</t>
  </si>
  <si>
    <t>5.4.01.04</t>
  </si>
  <si>
    <t>5.4.23.02</t>
  </si>
  <si>
    <t>5.5.01.01</t>
  </si>
  <si>
    <t>5.5.01.04</t>
  </si>
  <si>
    <t>5.8.03</t>
  </si>
  <si>
    <t>5.8.03.90</t>
  </si>
  <si>
    <t>1.1.05.01</t>
  </si>
  <si>
    <t>1.4.24.05</t>
  </si>
  <si>
    <t>1.9.20.02</t>
  </si>
  <si>
    <t>4.7.22</t>
  </si>
  <si>
    <t>4.7.22.03</t>
  </si>
  <si>
    <t>5.1.01.90</t>
  </si>
  <si>
    <t>5.1.11.54</t>
  </si>
  <si>
    <t>5.5.50.01</t>
  </si>
  <si>
    <t>1.1.10.06</t>
  </si>
  <si>
    <t>1.6.10</t>
  </si>
  <si>
    <t>1.6.10.01</t>
  </si>
  <si>
    <t>1.6.95</t>
  </si>
  <si>
    <t>1.6.95.12</t>
  </si>
  <si>
    <t>1.9.99.70</t>
  </si>
  <si>
    <t>2.4.36.12</t>
  </si>
  <si>
    <t>3.1.15.70</t>
  </si>
  <si>
    <t>4.7.20.81</t>
  </si>
  <si>
    <t>4.7.22.11</t>
  </si>
  <si>
    <t>5.1.01.47</t>
  </si>
  <si>
    <t>5.1.20.02</t>
  </si>
  <si>
    <t>5.2.11.06</t>
  </si>
  <si>
    <t>5.2.11.17</t>
  </si>
  <si>
    <t>5.2.11.19</t>
  </si>
  <si>
    <t>5.2.11.21</t>
  </si>
  <si>
    <t>5.2.11.90</t>
  </si>
  <si>
    <t>5.3.07</t>
  </si>
  <si>
    <t>5.3.07.12</t>
  </si>
  <si>
    <t>5.3.14.02</t>
  </si>
  <si>
    <t>5.4.23.04</t>
  </si>
  <si>
    <t>5.8.10.06</t>
  </si>
  <si>
    <t>8.1.20</t>
  </si>
  <si>
    <t>8.1.20.04</t>
  </si>
  <si>
    <t>8.9.05.06</t>
  </si>
  <si>
    <t>9.3.08</t>
  </si>
  <si>
    <t>9.3.08.03</t>
  </si>
  <si>
    <t>9.9.15.09</t>
  </si>
  <si>
    <t>9.9.15.10</t>
  </si>
  <si>
    <t>3.1.10.02</t>
  </si>
  <si>
    <t>5.2.11.09</t>
  </si>
  <si>
    <t>5.5.01.02</t>
  </si>
  <si>
    <t>5.9</t>
  </si>
  <si>
    <t>5.9.05</t>
  </si>
  <si>
    <t>5.9.05.01</t>
  </si>
  <si>
    <t>CODIGO CONTABLE</t>
  </si>
  <si>
    <t>DESCRIPCION</t>
  </si>
  <si>
    <t>SALDO  INICIAL</t>
  </si>
  <si>
    <t>MOVIMIENTO DEBITO</t>
  </si>
  <si>
    <t>MOVIMIENTO CREDITO</t>
  </si>
  <si>
    <t>SALDO  FINAL</t>
  </si>
  <si>
    <t>SALDO FINAL CORRIENTE</t>
  </si>
  <si>
    <t>SALDO FINAL NO CORRIENTE</t>
  </si>
  <si>
    <t>NOMBRE</t>
  </si>
  <si>
    <t>CGN 2005 001 SALDOS Y MOVIMIENTOS</t>
  </si>
  <si>
    <t>Fecha</t>
  </si>
  <si>
    <t>Departamento</t>
  </si>
  <si>
    <t>Municipio</t>
  </si>
  <si>
    <t>Entidad</t>
  </si>
  <si>
    <t>Código</t>
  </si>
  <si>
    <t>Período de Movimiento</t>
  </si>
  <si>
    <t>Nombre del Reporte</t>
  </si>
  <si>
    <t>Cundinamarca</t>
  </si>
  <si>
    <t>bogota</t>
  </si>
  <si>
    <t>MINISTERIO DE EDUCACION NACIONAL</t>
  </si>
  <si>
    <t>011300000</t>
  </si>
  <si>
    <t>Saldos y Movimientos</t>
  </si>
  <si>
    <t>Diciembre 31 de 2012</t>
  </si>
  <si>
    <t>Octubre 01 a Diciembre 31 de 2012</t>
  </si>
  <si>
    <t>EFECTIVO</t>
  </si>
  <si>
    <t>INVERSIONES E INSTRUMENTOS DERIVADOS</t>
  </si>
  <si>
    <t>Cuenta de ahorro</t>
  </si>
  <si>
    <t>Intereses</t>
  </si>
  <si>
    <t>Otros intereses</t>
  </si>
  <si>
    <t>De trabajo</t>
  </si>
  <si>
    <t>Equipo de transporte, traccion y elevacion</t>
  </si>
  <si>
    <t>Cuenta corriente</t>
  </si>
  <si>
    <t>Fiducia mercantil - constitucion de patrimonio autonomo</t>
  </si>
  <si>
    <t>Contratos de medicina prepagada</t>
  </si>
  <si>
    <t>Impuesto predial unificado</t>
  </si>
  <si>
    <t>Valorizacion</t>
  </si>
  <si>
    <t>Excedente del ejercicio</t>
  </si>
  <si>
    <t>Deficit del ejercicio</t>
  </si>
  <si>
    <t>Equipo de transporte, tracción y elevación</t>
  </si>
  <si>
    <t>Derechos</t>
  </si>
  <si>
    <t>Devoluciones de ingresos</t>
  </si>
  <si>
    <t>Sobrantes de títulos judiciales</t>
  </si>
  <si>
    <t>Dotacion y suministro a trabajadores</t>
  </si>
  <si>
    <t>Viaticos</t>
  </si>
  <si>
    <t>Cuota de fiscalizacion y auditaje</t>
  </si>
  <si>
    <t>Estudios y proyectos</t>
  </si>
  <si>
    <t>Mantenimiento</t>
  </si>
  <si>
    <t>Viaticos y gastos de viaje</t>
  </si>
  <si>
    <t>Impresos, publicaciones, suscripciones y afiliaciones</t>
  </si>
  <si>
    <t>Comunicaciones y transporte</t>
  </si>
  <si>
    <t>Otros gastos generales</t>
  </si>
  <si>
    <t>Obligaciones potenciales</t>
  </si>
  <si>
    <t>Programas con el sector no financiero bajo control extranjero</t>
  </si>
  <si>
    <t>Programas con los hogares</t>
  </si>
  <si>
    <t>Para programas de salud</t>
  </si>
  <si>
    <t>Contribuciones imputadas</t>
  </si>
  <si>
    <t>Administrativas</t>
  </si>
  <si>
    <t>ACREEDORAS DE CONTROL</t>
  </si>
  <si>
    <t>RECURSOS ADMINISTRADOS EN NOMBRE DE TERCEROS</t>
  </si>
  <si>
    <t>Recursos entregados en administración-encargos fiduciarios</t>
  </si>
  <si>
    <t>CUENTAS DE ORDEN ACREEDORAS</t>
  </si>
  <si>
    <t>Enajenacion de propiedades, planta y equipo personas naturales</t>
  </si>
  <si>
    <t>Retencion de impuesto de industria y comercio por ventas</t>
  </si>
  <si>
    <t>ACTIVOS</t>
  </si>
  <si>
    <t>CAJA</t>
  </si>
  <si>
    <t>Caja principal</t>
  </si>
  <si>
    <t>Caja menor</t>
  </si>
  <si>
    <t>DEPOSITOS EN INSTITUCIONES FINANCIERAS</t>
  </si>
  <si>
    <t>Cuenta corriente bancaria</t>
  </si>
  <si>
    <t>INVERSIONES CON FINES DE POLITICA EN TITULOS DE DEUDA</t>
  </si>
  <si>
    <t>Titulos de tesoreria - TES</t>
  </si>
  <si>
    <t>INGRESOS NO TRIBUTARIOS</t>
  </si>
  <si>
    <t>Tasas</t>
  </si>
  <si>
    <t>Contribuciones</t>
  </si>
  <si>
    <t>APORTES SOBRE LA NOMINA</t>
  </si>
  <si>
    <t>Escuelas industriales e institutos tecnicos</t>
  </si>
  <si>
    <t>AVANCES Y ANTICIPOS ENTREGADOS</t>
  </si>
  <si>
    <t>Anticipos sobre convenios y acuerdos</t>
  </si>
  <si>
    <t>Anticipo para adquisicion de bienes y servicios</t>
  </si>
  <si>
    <t>Anticipos para proyectos de inversion</t>
  </si>
  <si>
    <t>RECURSOS ENTREGADOS EN ADMINISTRACION</t>
  </si>
  <si>
    <t>En administracion</t>
  </si>
  <si>
    <t>Encargo fiduciario-Fiducia de administración</t>
  </si>
  <si>
    <t>Encargo fiduciario- fiducia de garantía</t>
  </si>
  <si>
    <t>DEPOSITOS ENTREGADOS EN GARANTIA</t>
  </si>
  <si>
    <t>Depositos judiciales</t>
  </si>
  <si>
    <t>OTROS DEUDORES</t>
  </si>
  <si>
    <t>Embargos judiciales</t>
  </si>
  <si>
    <t>Prestamos concedidos por instituciones no financieras</t>
  </si>
  <si>
    <t>Enajenacion de activos</t>
  </si>
  <si>
    <t>Indemnizaciones</t>
  </si>
  <si>
    <t>Responsabilidades fiscales</t>
  </si>
  <si>
    <t>Otros deudores</t>
  </si>
  <si>
    <t>MERCANCIAS EN EXISTENCIA</t>
  </si>
  <si>
    <t>Impresos y publicaciones</t>
  </si>
  <si>
    <t>Material didactico</t>
  </si>
  <si>
    <t>TERRENOS</t>
  </si>
  <si>
    <t>Urbanos</t>
  </si>
  <si>
    <t>Terrenos pendientes de legalizar</t>
  </si>
  <si>
    <t>CONSTRUCCIONES EN CURSO</t>
  </si>
  <si>
    <t>Edificaciones</t>
  </si>
  <si>
    <t>Otras construcciones en curso</t>
  </si>
  <si>
    <t>BIENES MUEBLES EN BODEGA</t>
  </si>
  <si>
    <t>Maquinaria y equipo</t>
  </si>
  <si>
    <t>Equipo medico y cientifico</t>
  </si>
  <si>
    <t>Muebles, enseres y equipo de oficina</t>
  </si>
  <si>
    <t>Equipos de comunicacion y computacion</t>
  </si>
  <si>
    <t>Equipos de transporte, traccion y elevacion</t>
  </si>
  <si>
    <t>Equipos de comedor, cocina, despensa y hoteleria</t>
  </si>
  <si>
    <t>EDIFICACIONES</t>
  </si>
  <si>
    <t>Edificios y casas</t>
  </si>
  <si>
    <t>Edificaciones de uso permanente sin contraprestacion</t>
  </si>
  <si>
    <t>MAQUINARIA Y EQUIPO</t>
  </si>
  <si>
    <t>Equipo de construccion</t>
  </si>
  <si>
    <t>Equipo de musica</t>
  </si>
  <si>
    <t>Equipo de recreacion y deporte</t>
  </si>
  <si>
    <t>Herramientas y accesorios</t>
  </si>
  <si>
    <t>Otras maquinarias y equipos</t>
  </si>
  <si>
    <t>EQUIPO MEDICO Y CIENTIFICO</t>
  </si>
  <si>
    <t>Equipo de servicios ambulatorio</t>
  </si>
  <si>
    <t>Otros equipo medico y cientifico</t>
  </si>
  <si>
    <t>MUEBLES, ENSERES Y EQUIPOS DE OFICINA</t>
  </si>
  <si>
    <t>Muebles y enseres</t>
  </si>
  <si>
    <t>Equipo y maquina de oficina</t>
  </si>
  <si>
    <t>EQUIPOS DE COMUNICACIoN Y COMPUTACIoN</t>
  </si>
  <si>
    <t>Equipo de comunicacion</t>
  </si>
  <si>
    <t>Equipo de computacion</t>
  </si>
  <si>
    <t>EQUIPO DE TRANSPORTE, TRACCION Y ELEVACION</t>
  </si>
  <si>
    <t>Terrestre</t>
  </si>
  <si>
    <t>EQUIPOS DE COMEDOR, COCINA, DESPENSA Y HOTELERIA</t>
  </si>
  <si>
    <t>Equipo de restaurante y cafeteria</t>
  </si>
  <si>
    <t>DEPRECIACION ACUMULADA (CR)</t>
  </si>
  <si>
    <t>Muebles, enseres y equipos de oficina</t>
  </si>
  <si>
    <t>Equipo de comedor, cocina, despensa y hoteleria</t>
  </si>
  <si>
    <t>BIENES Y SERVICIOS PAGADOS POR ANTICIPADO</t>
  </si>
  <si>
    <t>Seguros</t>
  </si>
  <si>
    <t>Bienes y servicios</t>
  </si>
  <si>
    <t>CARGOS DIFERIDOS</t>
  </si>
  <si>
    <t>Materiales y suministros</t>
  </si>
  <si>
    <t>Dotacion a trabajadores</t>
  </si>
  <si>
    <t>BIENES ENTREGADOS A TERCEROS</t>
  </si>
  <si>
    <t>Bienes inmuebles entregados en administracion</t>
  </si>
  <si>
    <t>Bienes muebles entregados en comodato</t>
  </si>
  <si>
    <t>Bienes inmuebles entregados en comodato</t>
  </si>
  <si>
    <t>AMORTIZACION ACUMULADA DE BIENES ENTREGADOS A TERCEROS (CR)</t>
  </si>
  <si>
    <t>INTANGIBLES</t>
  </si>
  <si>
    <t>Licencias</t>
  </si>
  <si>
    <t>Software</t>
  </si>
  <si>
    <t>AMORTIZACION ACUMULADA DE INTANGIBLES (CR)</t>
  </si>
  <si>
    <t>VALORIZACIONES</t>
  </si>
  <si>
    <t>Terrenos</t>
  </si>
  <si>
    <t>Otros activos</t>
  </si>
  <si>
    <t>OPERACIONES DE CREDITO PUBLICO INTERNAS DE CORTO PLAZO</t>
  </si>
  <si>
    <t>Creditos transitorios</t>
  </si>
  <si>
    <t>ADQUISICION DE BIENES Y SERVICIOS NACIONALES</t>
  </si>
  <si>
    <t>Proyectos de inversion</t>
  </si>
  <si>
    <t>TRANSFERENCIAS POR PAGAR</t>
  </si>
  <si>
    <t>Transferencias al sector privado</t>
  </si>
  <si>
    <t>Sistema general de participaciones</t>
  </si>
  <si>
    <t>Otras transferencias</t>
  </si>
  <si>
    <t>ACREEDORES</t>
  </si>
  <si>
    <t>Servicios publicos</t>
  </si>
  <si>
    <t>Saldos a favor de beneficiarios</t>
  </si>
  <si>
    <t>Aportes a fondos  pensionales</t>
  </si>
  <si>
    <t>Aportes a seguridad social en salud</t>
  </si>
  <si>
    <t>Aportes al ICBF, SENA y cajas de compensacion</t>
  </si>
  <si>
    <t>Sindicatos</t>
  </si>
  <si>
    <t>Cooperativas</t>
  </si>
  <si>
    <t>Fondos de empleados</t>
  </si>
  <si>
    <t>Aporte riesgos profesionales</t>
  </si>
  <si>
    <t>Libranzas</t>
  </si>
  <si>
    <t>Aportes a escuelas industriales, institutos tecnicos y ESAP</t>
  </si>
  <si>
    <t>Otros acreedores</t>
  </si>
  <si>
    <t>SUBSIDIOS ASIGNADOS</t>
  </si>
  <si>
    <t>Educacion</t>
  </si>
  <si>
    <t>RETENCION EN LA FUENTE E IMPUESTO DE TIMBRE</t>
  </si>
  <si>
    <t>Salarios y pagos laborales</t>
  </si>
  <si>
    <t>Honorarios</t>
  </si>
  <si>
    <t>Comisiones</t>
  </si>
  <si>
    <t>Servicios</t>
  </si>
  <si>
    <t>Arrendamientos</t>
  </si>
  <si>
    <t>Compras</t>
  </si>
  <si>
    <t>Pagos al exterior</t>
  </si>
  <si>
    <t>Impuesto a las ventas retenido por consignar</t>
  </si>
  <si>
    <t>Contratos de obra</t>
  </si>
  <si>
    <t>Retencion de impuesto de industria y comercio por compras</t>
  </si>
  <si>
    <t>Otras retenciones</t>
  </si>
  <si>
    <t>Impuesto de timbre</t>
  </si>
  <si>
    <t>IMPUESTOS, CONTRIBUCIONES Y TASAS POR PAGAR</t>
  </si>
  <si>
    <t>Cuotas de fiscalizacion y auditaje</t>
  </si>
  <si>
    <t>Impuesto sobre vehiculos automotores</t>
  </si>
  <si>
    <t>RECURSOS RECIBIDOS EN ADMINISTRACION</t>
  </si>
  <si>
    <t>CREDITOS JUDICIALES</t>
  </si>
  <si>
    <t>Sentencias</t>
  </si>
  <si>
    <t>SALARIOS Y PRESTACIONES SOCIALES</t>
  </si>
  <si>
    <t>Nomina por pagar</t>
  </si>
  <si>
    <t>Cesantias</t>
  </si>
  <si>
    <t>Vacaciones</t>
  </si>
  <si>
    <t>Prima de vacaciones</t>
  </si>
  <si>
    <t>Prima de servicios</t>
  </si>
  <si>
    <t>Bonificaciones</t>
  </si>
  <si>
    <t>PENSIONES Y PRESTACIONES ECONOMICAS POR PAGAR</t>
  </si>
  <si>
    <t>Pensiones de jubilacion patronales</t>
  </si>
  <si>
    <t>PROVISION PARA CONTINGENCIAS</t>
  </si>
  <si>
    <t>Litigios</t>
  </si>
  <si>
    <t>PROVISION PARA PRESTACIONES SOCIALES</t>
  </si>
  <si>
    <t>Prima de navidad</t>
  </si>
  <si>
    <t>PROVISION PARA PENSIONES</t>
  </si>
  <si>
    <t>Calculo actuarial de pensiones actuales</t>
  </si>
  <si>
    <t>Pensiones actuales por amortizar (DB)</t>
  </si>
  <si>
    <t>PROVISIONES DIVERSAS</t>
  </si>
  <si>
    <t>Servicios Publicos</t>
  </si>
  <si>
    <t>RECAUDOS A FAVOR DE TERCEROS</t>
  </si>
  <si>
    <t>Recaudos por clasificar</t>
  </si>
  <si>
    <t>CAPITAL FISCAL</t>
  </si>
  <si>
    <t>Nacion</t>
  </si>
  <si>
    <t>SUPERAVIT POR VALORIZACION</t>
  </si>
  <si>
    <t>SUPERAVIT POR DONACION</t>
  </si>
  <si>
    <t>En especie</t>
  </si>
  <si>
    <t>PATRIMONIO PUBLICO INCORPORADO</t>
  </si>
  <si>
    <t>Bienes pendientes de legalizar</t>
  </si>
  <si>
    <t>Bienes de uso permanente sin contraprestacion</t>
  </si>
  <si>
    <t>PROVISIONES, AGOTAMIENTO, DEPRECIACIONES Y AMORTIZACIONES (DB)</t>
  </si>
  <si>
    <t>Depreciacion de propiedades, planta y equipo</t>
  </si>
  <si>
    <t>Amortizacion de otros activos</t>
  </si>
  <si>
    <t>NO TRIBUTARIOS</t>
  </si>
  <si>
    <t>APORTES Y COTIZACIONES</t>
  </si>
  <si>
    <t>DEVOLUCIONES Y DESCUENTOS (DB)</t>
  </si>
  <si>
    <t>Ingresos no tributarios</t>
  </si>
  <si>
    <t>Aportes y cotizaciones</t>
  </si>
  <si>
    <t>FONDOS RECIBIDOS</t>
  </si>
  <si>
    <t>Funcionamiento</t>
  </si>
  <si>
    <t>Inversion</t>
  </si>
  <si>
    <t>Operaciones sin Flujo de Efectivo</t>
  </si>
  <si>
    <t>FINANCIEROS</t>
  </si>
  <si>
    <t>Intereses de mora</t>
  </si>
  <si>
    <t>Intereses sobre depositos en instituciones financieras</t>
  </si>
  <si>
    <t>Rendimientos sobre recursos entregados en administración</t>
  </si>
  <si>
    <t>Utilidad por valoracion de las inversiones con fines de politica en titulos de deuda</t>
  </si>
  <si>
    <t>Utilidad en negociacion y venta de inversiones en titulos de deuda</t>
  </si>
  <si>
    <t>OTROS INGRESOS ORDINARIOS</t>
  </si>
  <si>
    <t>Utilidad en venta de activos</t>
  </si>
  <si>
    <t>Fotocopias</t>
  </si>
  <si>
    <t>Donaciones</t>
  </si>
  <si>
    <t>EXTRAORDINARIOS</t>
  </si>
  <si>
    <t>Recuperaciones</t>
  </si>
  <si>
    <t>Otros ingresos extraordinarios</t>
  </si>
  <si>
    <t>AJUSTE DE EJERCICIOS ANTERIORES</t>
  </si>
  <si>
    <t>Ingresos fiscales</t>
  </si>
  <si>
    <t>SUELDOS Y SALARIOS</t>
  </si>
  <si>
    <t>Sueldos del personal</t>
  </si>
  <si>
    <t>Horas extras y festivos</t>
  </si>
  <si>
    <t>Gastos de representacion</t>
  </si>
  <si>
    <t>Remuneracion servicios tecnicos</t>
  </si>
  <si>
    <t>Personal supernumerario</t>
  </si>
  <si>
    <t>Bonificacion especial de recreacion</t>
  </si>
  <si>
    <t>Auxilio de transporte</t>
  </si>
  <si>
    <t>Capacitacion, bienestar social y estimulos</t>
  </si>
  <si>
    <t>Bonificacion por servicios prestados</t>
  </si>
  <si>
    <t>Subsidio de alimentacion</t>
  </si>
  <si>
    <t>Otras primas</t>
  </si>
  <si>
    <t>Otros sueldos y salarios</t>
  </si>
  <si>
    <t>CONTRIBUCIONES IMPUTADAS</t>
  </si>
  <si>
    <t>Incapacidades</t>
  </si>
  <si>
    <t>Amortizacion calculo actuarial pensiones actuales</t>
  </si>
  <si>
    <t>CONTRIBUCIONES EFECTIVAS</t>
  </si>
  <si>
    <t>Aportes a cajas de compensacion familiar</t>
  </si>
  <si>
    <t>Cotizaciones a seguridad social en salud</t>
  </si>
  <si>
    <t>Cotizaciones a riesgos profesionales</t>
  </si>
  <si>
    <t>Cotizaciones a entidades administradoras del regimen de prima media</t>
  </si>
  <si>
    <t>Cotizaciones a entidades administradoras del regimen de ahorro individual</t>
  </si>
  <si>
    <t>Aportes al ICBF</t>
  </si>
  <si>
    <t>Aportes al SENA</t>
  </si>
  <si>
    <t>Aportes ESAP</t>
  </si>
  <si>
    <t>Aportes a escuelas industriales e institutos tecnicos</t>
  </si>
  <si>
    <t>GENERALES</t>
  </si>
  <si>
    <t>Vigilancia y seguridad</t>
  </si>
  <si>
    <t>Seguros generales</t>
  </si>
  <si>
    <t>Contratos de administracion</t>
  </si>
  <si>
    <t>Combustibles y lubricantes</t>
  </si>
  <si>
    <t>Servicios de aseo, cafeteria, restaurante y lavanderia</t>
  </si>
  <si>
    <t>Organizacion de eventos</t>
  </si>
  <si>
    <t>Elementos de aseo, lavanderia y cafeteria</t>
  </si>
  <si>
    <t>Gastos legales</t>
  </si>
  <si>
    <t>IMPUESTOS, CONTRIBUCIONES Y TASAS</t>
  </si>
  <si>
    <t>Comisiones, honorarios y servicios</t>
  </si>
  <si>
    <t>TRANSFERENCIAS AL SECTOR PRIVADO</t>
  </si>
  <si>
    <t>Programas con el sector no financiero bajo control nacional</t>
  </si>
  <si>
    <t>Otros programas</t>
  </si>
  <si>
    <t>SISTEMA GENERAL DE PARTICIPACIONES</t>
  </si>
  <si>
    <t>Participacion para educacion</t>
  </si>
  <si>
    <t>OTRAS TRANSFERENCIAS</t>
  </si>
  <si>
    <t>Para pago de pensiones y/o cesantias</t>
  </si>
  <si>
    <t>Para proyectos de inversion</t>
  </si>
  <si>
    <t>Para gastos de funcionamiento</t>
  </si>
  <si>
    <t>Para programas de educacion</t>
  </si>
  <si>
    <t>EDUCACION</t>
  </si>
  <si>
    <t>Sueldos y salarios</t>
  </si>
  <si>
    <t>Aportes sobre la nomina</t>
  </si>
  <si>
    <t>Generales</t>
  </si>
  <si>
    <t>Asignacion de bienes y servicios</t>
  </si>
  <si>
    <t>VIVIENDA</t>
  </si>
  <si>
    <t>DESARROLLO COMUNITARIO Y BIENESTAR SOCIAL</t>
  </si>
  <si>
    <t>SUBSDIDIOS ASIGNADOS</t>
  </si>
  <si>
    <t>Para vivienda</t>
  </si>
  <si>
    <t>Para educacion</t>
  </si>
  <si>
    <t>FONDOS ENTREGADOS</t>
  </si>
  <si>
    <t>OPERACIONES DE ENLACE</t>
  </si>
  <si>
    <t>Recaudos</t>
  </si>
  <si>
    <t>AJUSTE POR DIFERENCIA EN CAMBIO</t>
  </si>
  <si>
    <t>Otros ajustes por diferencia en cambio</t>
  </si>
  <si>
    <t>Ajustes o mermas sin responsabilidad</t>
  </si>
  <si>
    <t>Gastos de administracion</t>
  </si>
  <si>
    <t>Gasto publico social</t>
  </si>
  <si>
    <t>Otros gastos</t>
  </si>
  <si>
    <t>OTROS DERECHOS CONTINGENTES</t>
  </si>
  <si>
    <t>Otros derechos contingentes</t>
  </si>
  <si>
    <t>Propiedades, planta y equipo</t>
  </si>
  <si>
    <t>EJECUCION DE PROYECTOS DE INVERSION</t>
  </si>
  <si>
    <t>Activos</t>
  </si>
  <si>
    <t>Gastos</t>
  </si>
  <si>
    <t>RESPONSABILIDADES EN PROCESO</t>
  </si>
  <si>
    <t>Internas</t>
  </si>
  <si>
    <t>DERECHOS CONTINGENTES POR CONTRA (CR)</t>
  </si>
  <si>
    <t>DEUDORAS DE CONTROL POR CONTRA (CR)</t>
  </si>
  <si>
    <t>Ejecucion de proyectos de inversion</t>
  </si>
  <si>
    <t>Bienes entregados a terceros</t>
  </si>
  <si>
    <t>Responsabilidades en proceso</t>
  </si>
  <si>
    <t>LITIGIOS Y MECANISMOS ALTERNATIVOS DE SOLUCIÓN DE CONFLICTOS</t>
  </si>
  <si>
    <t>Laborales</t>
  </si>
  <si>
    <t>Administrativos</t>
  </si>
  <si>
    <t>Otros litigios y mecanismos alternativos de solución de conflictos</t>
  </si>
  <si>
    <t>BIENES RECIBIDOS DE TERCEROS</t>
  </si>
  <si>
    <t>EJECUCIÓN DE PROYECTOS DE INVERSIÓN</t>
  </si>
  <si>
    <t>Pasivos</t>
  </si>
  <si>
    <t>Ingresos</t>
  </si>
  <si>
    <t>RESPONSABILIDADES CONTINGENTES POR CONTRA (DB)</t>
  </si>
  <si>
    <t>Litigios y mecanismos alternativos de solución de conflictos</t>
  </si>
  <si>
    <t>ACREEDORAS DE CONTROL POR CONTRA (DB)</t>
  </si>
  <si>
    <t>Bienes recibidos de terceros</t>
  </si>
  <si>
    <t>Ejecución de proyectos de inversión</t>
  </si>
  <si>
    <t>MARIA FERNANDA CAMPO SAAVEDRA</t>
  </si>
  <si>
    <t>NATALIA ALEXANDRA RIVEROS CASTILLO</t>
  </si>
  <si>
    <t>MAGDA MERCEDES ARÉVALO ROJAS</t>
  </si>
  <si>
    <t>Ministra de Educación Nacional</t>
  </si>
  <si>
    <t>Secretaria General</t>
  </si>
  <si>
    <t>Contador Público</t>
  </si>
  <si>
    <t>T.P - 92033-T</t>
  </si>
  <si>
    <t>Miles de pesos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</si>
</sst>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yyyy\-mm\-dd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b/>
      <i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3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65" fontId="7" fillId="0" borderId="0" xfId="48" applyNumberFormat="1" applyFont="1" applyFill="1" applyAlignment="1">
      <alignment horizontal="left" vertical="center"/>
    </xf>
    <xf numFmtId="1" fontId="7" fillId="0" borderId="0" xfId="48" applyNumberFormat="1" applyFont="1" applyFill="1" applyAlignment="1" quotePrefix="1">
      <alignment horizontal="left" vertical="center"/>
    </xf>
    <xf numFmtId="0" fontId="46" fillId="0" borderId="0" xfId="0" applyFont="1" applyFill="1" applyAlignment="1">
      <alignment/>
    </xf>
    <xf numFmtId="43" fontId="47" fillId="0" borderId="10" xfId="0" applyNumberFormat="1" applyFont="1" applyFill="1" applyBorder="1" applyAlignment="1">
      <alignment/>
    </xf>
    <xf numFmtId="43" fontId="48" fillId="0" borderId="10" xfId="0" applyNumberFormat="1" applyFont="1" applyFill="1" applyBorder="1" applyAlignment="1">
      <alignment/>
    </xf>
    <xf numFmtId="49" fontId="48" fillId="0" borderId="10" xfId="0" applyNumberFormat="1" applyFont="1" applyFill="1" applyBorder="1" applyAlignment="1">
      <alignment vertical="center" wrapText="1"/>
    </xf>
    <xf numFmtId="0" fontId="48" fillId="0" borderId="10" xfId="0" applyNumberFormat="1" applyFont="1" applyFill="1" applyBorder="1" applyAlignment="1">
      <alignment wrapText="1"/>
    </xf>
    <xf numFmtId="0" fontId="5" fillId="0" borderId="10" xfId="52" applyFont="1" applyFill="1" applyBorder="1" applyAlignment="1">
      <alignment horizontal="left" vertical="center" wrapText="1"/>
      <protection/>
    </xf>
    <xf numFmtId="49" fontId="47" fillId="0" borderId="10" xfId="0" applyNumberFormat="1" applyFont="1" applyFill="1" applyBorder="1" applyAlignment="1">
      <alignment vertical="center" wrapText="1"/>
    </xf>
    <xf numFmtId="0" fontId="8" fillId="0" borderId="10" xfId="52" applyFont="1" applyFill="1" applyBorder="1" applyAlignment="1">
      <alignment horizontal="left" vertical="center" wrapText="1"/>
      <protection/>
    </xf>
    <xf numFmtId="49" fontId="8" fillId="0" borderId="10" xfId="0" applyNumberFormat="1" applyFont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10" fillId="0" borderId="0" xfId="52" applyFont="1" applyFill="1" applyBorder="1" applyAlignment="1">
      <alignment horizontal="left" vertical="center"/>
      <protection/>
    </xf>
    <xf numFmtId="0" fontId="10" fillId="0" borderId="0" xfId="52" applyFont="1" applyFill="1" applyBorder="1" applyAlignment="1">
      <alignment horizontal="left" vertical="center" wrapText="1"/>
      <protection/>
    </xf>
    <xf numFmtId="1" fontId="0" fillId="0" borderId="0" xfId="46" applyNumberFormat="1" applyFont="1" applyAlignment="1">
      <alignment/>
    </xf>
    <xf numFmtId="1" fontId="0" fillId="0" borderId="0" xfId="0" applyNumberForma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4" fontId="49" fillId="0" borderId="0" xfId="0" applyNumberFormat="1" applyFont="1" applyAlignment="1">
      <alignment/>
    </xf>
    <xf numFmtId="0" fontId="11" fillId="0" borderId="0" xfId="52" applyFont="1" applyFill="1" applyAlignment="1">
      <alignment vertical="center"/>
      <protection/>
    </xf>
    <xf numFmtId="164" fontId="13" fillId="0" borderId="0" xfId="48" applyNumberFormat="1" applyFont="1" applyFill="1" applyAlignment="1">
      <alignment vertical="center"/>
    </xf>
    <xf numFmtId="0" fontId="11" fillId="0" borderId="0" xfId="52" applyFont="1" applyFill="1" applyAlignment="1">
      <alignment horizontal="center" vertical="center"/>
      <protection/>
    </xf>
    <xf numFmtId="0" fontId="11" fillId="0" borderId="0" xfId="52" applyFont="1" applyFill="1" applyBorder="1" applyAlignment="1">
      <alignment horizontal="center" vertical="center"/>
      <protection/>
    </xf>
    <xf numFmtId="164" fontId="5" fillId="33" borderId="10" xfId="48" applyNumberFormat="1" applyFont="1" applyFill="1" applyBorder="1" applyAlignment="1">
      <alignment horizontal="center" vertical="center" wrapText="1"/>
    </xf>
    <xf numFmtId="0" fontId="5" fillId="33" borderId="10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752475</xdr:colOff>
      <xdr:row>452</xdr:row>
      <xdr:rowOff>9525</xdr:rowOff>
    </xdr:from>
    <xdr:to>
      <xdr:col>7</xdr:col>
      <xdr:colOff>609600</xdr:colOff>
      <xdr:row>452</xdr:row>
      <xdr:rowOff>9525</xdr:rowOff>
    </xdr:to>
    <xdr:sp>
      <xdr:nvSpPr>
        <xdr:cNvPr id="1" name="2 Conector recto"/>
        <xdr:cNvSpPr>
          <a:spLocks/>
        </xdr:cNvSpPr>
      </xdr:nvSpPr>
      <xdr:spPr>
        <a:xfrm>
          <a:off x="9525000" y="86115525"/>
          <a:ext cx="2619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304800</xdr:colOff>
      <xdr:row>452</xdr:row>
      <xdr:rowOff>9525</xdr:rowOff>
    </xdr:from>
    <xdr:to>
      <xdr:col>1</xdr:col>
      <xdr:colOff>2581275</xdr:colOff>
      <xdr:row>452</xdr:row>
      <xdr:rowOff>9525</xdr:rowOff>
    </xdr:to>
    <xdr:sp>
      <xdr:nvSpPr>
        <xdr:cNvPr id="2" name="3 Conector recto"/>
        <xdr:cNvSpPr>
          <a:spLocks/>
        </xdr:cNvSpPr>
      </xdr:nvSpPr>
      <xdr:spPr>
        <a:xfrm>
          <a:off x="1066800" y="86115525"/>
          <a:ext cx="22764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828675</xdr:colOff>
      <xdr:row>452</xdr:row>
      <xdr:rowOff>9525</xdr:rowOff>
    </xdr:from>
    <xdr:to>
      <xdr:col>4</xdr:col>
      <xdr:colOff>1104900</xdr:colOff>
      <xdr:row>452</xdr:row>
      <xdr:rowOff>9525</xdr:rowOff>
    </xdr:to>
    <xdr:sp>
      <xdr:nvSpPr>
        <xdr:cNvPr id="3" name="4 Conector recto"/>
        <xdr:cNvSpPr>
          <a:spLocks/>
        </xdr:cNvSpPr>
      </xdr:nvSpPr>
      <xdr:spPr>
        <a:xfrm>
          <a:off x="5457825" y="86115525"/>
          <a:ext cx="30384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7</xdr:col>
      <xdr:colOff>533400</xdr:colOff>
      <xdr:row>7</xdr:row>
      <xdr:rowOff>0</xdr:rowOff>
    </xdr:to>
    <xdr:pic>
      <xdr:nvPicPr>
        <xdr:cNvPr id="4" name="5 Imagen" descr="cabe_al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116586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HIP\A&#241;o%202012\Cuarto%20Trimestre\S&amp;M%204%20T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bro1"/>
      <sheetName val="SYM A JUN"/>
      <sheetName val="S&amp;M (14 Feb 9am)"/>
      <sheetName val="S&amp;M Original 4T Miles"/>
      <sheetName val="Original.."/>
      <sheetName val="Comparación"/>
    </sheetNames>
    <sheetDataSet>
      <sheetData sheetId="0">
        <row r="7">
          <cell r="B7" t="str">
            <v>1</v>
          </cell>
          <cell r="C7" t="str">
            <v>ACTIVOS</v>
          </cell>
        </row>
        <row r="8">
          <cell r="B8" t="str">
            <v>1.1</v>
          </cell>
          <cell r="C8" t="str">
            <v>EFECTIVO</v>
          </cell>
        </row>
        <row r="9">
          <cell r="B9" t="str">
            <v>1.1.05</v>
          </cell>
          <cell r="C9" t="str">
            <v>CAJA</v>
          </cell>
        </row>
        <row r="10">
          <cell r="B10" t="str">
            <v>1.1.05.01</v>
          </cell>
          <cell r="C10" t="str">
            <v>Caja principal</v>
          </cell>
        </row>
        <row r="11">
          <cell r="B11" t="str">
            <v>1.1.05.02</v>
          </cell>
          <cell r="C11" t="str">
            <v>Caja menor</v>
          </cell>
        </row>
        <row r="12">
          <cell r="B12" t="str">
            <v>1.1.10</v>
          </cell>
          <cell r="C12" t="str">
            <v>DEPOSITOS EN INSTITUCIONES FINANCIERAS</v>
          </cell>
        </row>
        <row r="13">
          <cell r="B13" t="str">
            <v>1.1.10.05</v>
          </cell>
          <cell r="C13" t="str">
            <v>Cuenta corriente</v>
          </cell>
        </row>
        <row r="14">
          <cell r="B14" t="str">
            <v>1.1.10.06</v>
          </cell>
          <cell r="C14" t="str">
            <v>Cuenta de ahorro</v>
          </cell>
        </row>
        <row r="15">
          <cell r="B15" t="str">
            <v>1.2</v>
          </cell>
          <cell r="C15" t="str">
            <v>INVERSIONES E INSTRUMENTOS DERIVADOS</v>
          </cell>
        </row>
        <row r="16">
          <cell r="B16" t="str">
            <v>1.2.03</v>
          </cell>
          <cell r="C16" t="str">
            <v>INVERSIONES CON FINES DE POLITICA EN TITULOS DE DEUDA</v>
          </cell>
        </row>
        <row r="17">
          <cell r="B17" t="str">
            <v>1.2.03.09</v>
          </cell>
          <cell r="C17" t="str">
            <v>Titulos de tesoreria - tes</v>
          </cell>
        </row>
        <row r="18">
          <cell r="B18" t="str">
            <v>1.4</v>
          </cell>
          <cell r="C18" t="str">
            <v>DEUDORES</v>
          </cell>
        </row>
        <row r="19">
          <cell r="B19" t="str">
            <v>1.4.01</v>
          </cell>
          <cell r="C19" t="str">
            <v>INGRESOS NO TRIBUTARIOS</v>
          </cell>
        </row>
        <row r="20">
          <cell r="B20" t="str">
            <v>1.4.01.01</v>
          </cell>
          <cell r="C20" t="str">
            <v>Tasas</v>
          </cell>
        </row>
        <row r="21">
          <cell r="B21" t="str">
            <v>1.4.01.03</v>
          </cell>
          <cell r="C21" t="str">
            <v>Intereses</v>
          </cell>
        </row>
        <row r="22">
          <cell r="B22" t="str">
            <v>1.4.01.60</v>
          </cell>
          <cell r="C22" t="str">
            <v>Contribuciones</v>
          </cell>
        </row>
        <row r="23">
          <cell r="B23" t="str">
            <v>1.4.02</v>
          </cell>
          <cell r="C23" t="str">
            <v>APORTES SOBRE LA NOMINA</v>
          </cell>
        </row>
        <row r="24">
          <cell r="B24" t="str">
            <v>1.4.02.05</v>
          </cell>
          <cell r="C24" t="str">
            <v>Escuelas industriales e institutos tecnicos</v>
          </cell>
        </row>
        <row r="25">
          <cell r="B25" t="str">
            <v>1.4.20</v>
          </cell>
          <cell r="C25" t="str">
            <v>AVANCES Y ANTICIPOS ENTREGADOS</v>
          </cell>
        </row>
        <row r="26">
          <cell r="B26" t="str">
            <v>1.4.20.03</v>
          </cell>
          <cell r="C26" t="str">
            <v>Anticipos sobre convenios y acuerdos</v>
          </cell>
        </row>
        <row r="27">
          <cell r="B27" t="str">
            <v>1.4.20.12</v>
          </cell>
          <cell r="C27" t="str">
            <v>Anticipo para adquisicion de bienes y servicios</v>
          </cell>
        </row>
        <row r="28">
          <cell r="B28" t="str">
            <v>1.4.20.13</v>
          </cell>
          <cell r="C28" t="str">
            <v>Anticipos para proyectos de inversion</v>
          </cell>
        </row>
        <row r="29">
          <cell r="B29" t="str">
            <v>1.4.24</v>
          </cell>
          <cell r="C29" t="str">
            <v>RECURSOS ENTREGADOS EN ADMINISTRACION</v>
          </cell>
        </row>
        <row r="30">
          <cell r="B30" t="str">
            <v>1.4.24.02</v>
          </cell>
          <cell r="C30" t="str">
            <v>En administración</v>
          </cell>
        </row>
        <row r="31">
          <cell r="B31" t="str">
            <v>1.4.24.04</v>
          </cell>
          <cell r="C31" t="str">
            <v>Encargo fiduciario- fiducia de administración</v>
          </cell>
        </row>
        <row r="32">
          <cell r="B32" t="str">
            <v>1.4.24.05</v>
          </cell>
          <cell r="C32" t="str">
            <v>Encargo fiduciario- fiducia de garantía</v>
          </cell>
        </row>
        <row r="33">
          <cell r="B33" t="str">
            <v>1.4.25</v>
          </cell>
          <cell r="C33" t="str">
            <v>DEPOSITOS ENTREGADOS EN GARANTIA</v>
          </cell>
        </row>
        <row r="34">
          <cell r="B34" t="str">
            <v>1.4.25.03</v>
          </cell>
          <cell r="C34" t="str">
            <v>Depositos judiciales</v>
          </cell>
        </row>
        <row r="35">
          <cell r="B35" t="str">
            <v>1.4.70</v>
          </cell>
          <cell r="C35" t="str">
            <v>OTROS DEUDORES</v>
          </cell>
        </row>
        <row r="36">
          <cell r="B36" t="str">
            <v>1.4.70.13</v>
          </cell>
          <cell r="C36" t="str">
            <v>Embargos judiciales</v>
          </cell>
        </row>
        <row r="37">
          <cell r="B37" t="str">
            <v>1.4.70.73</v>
          </cell>
          <cell r="C37" t="str">
            <v>Préstamos concedidos por instituciones no financieras</v>
          </cell>
        </row>
        <row r="38">
          <cell r="B38" t="str">
            <v>1.4.70.78</v>
          </cell>
          <cell r="C38" t="str">
            <v>Enajenacion de activos</v>
          </cell>
        </row>
        <row r="39">
          <cell r="B39" t="str">
            <v>1.4.70.79</v>
          </cell>
          <cell r="C39" t="str">
            <v>Indemnizaciones</v>
          </cell>
        </row>
        <row r="40">
          <cell r="B40" t="str">
            <v>1.4.70.83</v>
          </cell>
          <cell r="C40" t="str">
            <v>Otros intereses</v>
          </cell>
        </row>
        <row r="41">
          <cell r="B41" t="str">
            <v>1.4.70.84</v>
          </cell>
          <cell r="C41" t="str">
            <v>Responsabilidades fiscales</v>
          </cell>
        </row>
        <row r="42">
          <cell r="B42" t="str">
            <v>1.4.70.90</v>
          </cell>
          <cell r="C42" t="str">
            <v>Otros deudores</v>
          </cell>
        </row>
        <row r="43">
          <cell r="B43" t="str">
            <v>1.5</v>
          </cell>
          <cell r="C43" t="str">
            <v>INVENTARIOS</v>
          </cell>
        </row>
        <row r="44">
          <cell r="B44" t="str">
            <v>1.5.10</v>
          </cell>
          <cell r="C44" t="str">
            <v>MERCANCIAS EN EXISTENCIA</v>
          </cell>
        </row>
        <row r="45">
          <cell r="B45" t="str">
            <v>1.5.10.04</v>
          </cell>
          <cell r="C45" t="str">
            <v>Impresos y publicaciones</v>
          </cell>
        </row>
        <row r="46">
          <cell r="B46" t="str">
            <v>1.5.10.39</v>
          </cell>
          <cell r="C46" t="str">
            <v>Material didactico</v>
          </cell>
        </row>
        <row r="47">
          <cell r="B47" t="str">
            <v>1.6</v>
          </cell>
          <cell r="C47" t="str">
            <v>PROPIEDADES, PLANTA Y EQUIPO</v>
          </cell>
        </row>
        <row r="48">
          <cell r="B48" t="str">
            <v>1.6.05</v>
          </cell>
          <cell r="C48" t="str">
            <v>TERRENOS</v>
          </cell>
        </row>
        <row r="49">
          <cell r="B49" t="str">
            <v>1.6.05.01</v>
          </cell>
          <cell r="C49" t="str">
            <v>Urbanos</v>
          </cell>
        </row>
        <row r="50">
          <cell r="B50" t="str">
            <v>1.6.05.04</v>
          </cell>
          <cell r="C50" t="str">
            <v>Terrenos pendientes de legalizar</v>
          </cell>
        </row>
        <row r="51">
          <cell r="B51" t="str">
            <v>1.6.10</v>
          </cell>
          <cell r="C51" t="str">
            <v>SEMOVIENTES</v>
          </cell>
        </row>
        <row r="52">
          <cell r="B52" t="str">
            <v>1.6.10.01</v>
          </cell>
          <cell r="C52" t="str">
            <v>De trabajo</v>
          </cell>
        </row>
        <row r="53">
          <cell r="B53" t="str">
            <v>1.6.15</v>
          </cell>
          <cell r="C53" t="str">
            <v>CONSTRUCCIONES EN CURSO</v>
          </cell>
        </row>
        <row r="54">
          <cell r="B54" t="str">
            <v>1.6.15.01</v>
          </cell>
          <cell r="C54" t="str">
            <v>Edificaciones</v>
          </cell>
        </row>
        <row r="55">
          <cell r="B55" t="str">
            <v>1.6.15.90</v>
          </cell>
          <cell r="C55" t="str">
            <v>Otras construcciones en curso</v>
          </cell>
        </row>
        <row r="56">
          <cell r="B56" t="str">
            <v>1.6.35</v>
          </cell>
          <cell r="C56" t="str">
            <v>BIENES MUEBLES EN BODEGA</v>
          </cell>
        </row>
        <row r="57">
          <cell r="B57" t="str">
            <v>1.6.35.01</v>
          </cell>
          <cell r="C57" t="str">
            <v>Maquinaria y equipo</v>
          </cell>
        </row>
        <row r="58">
          <cell r="B58" t="str">
            <v>1.6.35.02</v>
          </cell>
          <cell r="C58" t="str">
            <v>Equipo medico y cientifico</v>
          </cell>
        </row>
        <row r="59">
          <cell r="B59" t="str">
            <v>1.6.35.03</v>
          </cell>
          <cell r="C59" t="str">
            <v>Muebles, enseres y equipo de oficina</v>
          </cell>
        </row>
        <row r="60">
          <cell r="B60" t="str">
            <v>1.6.35.04</v>
          </cell>
          <cell r="C60" t="str">
            <v>Equipos de comunicacion y computacion</v>
          </cell>
        </row>
        <row r="61">
          <cell r="B61" t="str">
            <v>1.6.35.05</v>
          </cell>
          <cell r="C61" t="str">
            <v>Equipos de transporte, traccion y elevacion</v>
          </cell>
        </row>
        <row r="62">
          <cell r="B62" t="str">
            <v>1.6.35.11</v>
          </cell>
          <cell r="C62" t="str">
            <v>Equipos de comedor, cocina, despensa y hoteleria</v>
          </cell>
        </row>
        <row r="63">
          <cell r="B63" t="str">
            <v>1.6.40</v>
          </cell>
          <cell r="C63" t="str">
            <v>EDIFICACIONES</v>
          </cell>
        </row>
        <row r="64">
          <cell r="B64" t="str">
            <v>1.6.40.01</v>
          </cell>
          <cell r="C64" t="str">
            <v>Edificios y casas</v>
          </cell>
        </row>
        <row r="65">
          <cell r="B65" t="str">
            <v>1.6.40.28</v>
          </cell>
          <cell r="C65" t="str">
            <v>Edificaciones de uso permanente sin contraprestacion</v>
          </cell>
        </row>
        <row r="66">
          <cell r="B66" t="str">
            <v>1.6.55</v>
          </cell>
          <cell r="C66" t="str">
            <v>MAQUINARIA Y EQUIPO</v>
          </cell>
        </row>
        <row r="67">
          <cell r="B67" t="str">
            <v>1.6.55.01</v>
          </cell>
          <cell r="C67" t="str">
            <v>Equipo de construcción</v>
          </cell>
        </row>
        <row r="68">
          <cell r="B68" t="str">
            <v>1.6.55.05</v>
          </cell>
          <cell r="C68" t="str">
            <v>Equipo de música</v>
          </cell>
        </row>
        <row r="69">
          <cell r="B69" t="str">
            <v>1.6.55.06</v>
          </cell>
          <cell r="C69" t="str">
            <v>Equipo de recreación y deporte</v>
          </cell>
        </row>
        <row r="70">
          <cell r="B70" t="str">
            <v>1.6.55.11</v>
          </cell>
          <cell r="C70" t="str">
            <v>Herramientas y accesorios</v>
          </cell>
        </row>
        <row r="71">
          <cell r="B71" t="str">
            <v>1.6.55.90</v>
          </cell>
          <cell r="C71" t="str">
            <v>Otras maquinarias y equipos</v>
          </cell>
        </row>
        <row r="72">
          <cell r="B72" t="str">
            <v>1.6.60</v>
          </cell>
          <cell r="C72" t="str">
            <v>EQUIPO MEDICO Y CIENTÍFICO</v>
          </cell>
        </row>
        <row r="73">
          <cell r="B73" t="str">
            <v>1.6.60.09</v>
          </cell>
          <cell r="C73" t="str">
            <v>Equipo de servicios ambulatorio</v>
          </cell>
        </row>
        <row r="74">
          <cell r="B74" t="str">
            <v>1.6.60.90</v>
          </cell>
          <cell r="C74" t="str">
            <v>Otros equipo médico y científico</v>
          </cell>
        </row>
        <row r="75">
          <cell r="B75" t="str">
            <v>1.6.65</v>
          </cell>
          <cell r="C75" t="str">
            <v>MUEBLES, ENSERES Y EQUIPOS DE OFICINA</v>
          </cell>
        </row>
        <row r="76">
          <cell r="B76" t="str">
            <v>1.6.65.01</v>
          </cell>
          <cell r="C76" t="str">
            <v>Muebles y enseres</v>
          </cell>
        </row>
        <row r="77">
          <cell r="B77" t="str">
            <v>1.6.65.02</v>
          </cell>
          <cell r="C77" t="str">
            <v>Equipo y maquina de oficina</v>
          </cell>
        </row>
        <row r="78">
          <cell r="B78" t="str">
            <v>1.6.70</v>
          </cell>
          <cell r="C78" t="str">
            <v>EQUIPOS DE COMUNICACION Y COMPUTACION</v>
          </cell>
        </row>
        <row r="79">
          <cell r="B79" t="str">
            <v>1.6.70.01</v>
          </cell>
          <cell r="C79" t="str">
            <v>Equipo de comunicacion</v>
          </cell>
        </row>
        <row r="80">
          <cell r="B80" t="str">
            <v>1.6.70.02</v>
          </cell>
          <cell r="C80" t="str">
            <v>Equipo de computacion</v>
          </cell>
        </row>
        <row r="81">
          <cell r="B81" t="str">
            <v>1.6.75</v>
          </cell>
          <cell r="C81" t="str">
            <v>EQUIPO DE TRANSPORTE, TRACCION Y ELEVACION</v>
          </cell>
        </row>
        <row r="82">
          <cell r="B82" t="str">
            <v>1.6.75.02</v>
          </cell>
          <cell r="C82" t="str">
            <v>Terrestre</v>
          </cell>
        </row>
        <row r="83">
          <cell r="B83" t="str">
            <v>1.6.80</v>
          </cell>
          <cell r="C83" t="str">
            <v>EQUIPOS DE COMEDOR, COCINA, DESPENSA Y HOTELERIA</v>
          </cell>
        </row>
        <row r="84">
          <cell r="B84" t="str">
            <v>1.6.80.02</v>
          </cell>
          <cell r="C84" t="str">
            <v>Equipo de restaurante y cafeteria</v>
          </cell>
        </row>
        <row r="85">
          <cell r="B85" t="str">
            <v>1.6.85</v>
          </cell>
          <cell r="C85" t="str">
            <v>DEPRECIACION ACUMULADA (CR)</v>
          </cell>
        </row>
        <row r="86">
          <cell r="B86" t="str">
            <v>1.6.85.01</v>
          </cell>
          <cell r="C86" t="str">
            <v>Edificaciones</v>
          </cell>
        </row>
        <row r="87">
          <cell r="B87" t="str">
            <v>1.6.85.04</v>
          </cell>
          <cell r="C87" t="str">
            <v>Maquinaria y equipo</v>
          </cell>
        </row>
        <row r="88">
          <cell r="B88" t="str">
            <v>1.6.85.05</v>
          </cell>
          <cell r="C88" t="str">
            <v>Equipo medico y cientifico</v>
          </cell>
        </row>
        <row r="89">
          <cell r="B89" t="str">
            <v>1.6.85.06</v>
          </cell>
          <cell r="C89" t="str">
            <v>Muebles, enseres y equipos de oficina</v>
          </cell>
        </row>
        <row r="90">
          <cell r="B90" t="str">
            <v>1.6.85.07</v>
          </cell>
          <cell r="C90" t="str">
            <v>Equipos de comunicacion y computacion</v>
          </cell>
        </row>
        <row r="91">
          <cell r="B91" t="str">
            <v>1.6.85.08</v>
          </cell>
          <cell r="C91" t="str">
            <v>Equipos de transporte, traccion y elevacion</v>
          </cell>
        </row>
        <row r="92">
          <cell r="B92" t="str">
            <v>1.6.85.09</v>
          </cell>
          <cell r="C92" t="str">
            <v>Equipo de comedor, cocina, despensa y hoteleria</v>
          </cell>
        </row>
        <row r="93">
          <cell r="B93" t="str">
            <v>1.6.95</v>
          </cell>
          <cell r="C93" t="str">
            <v>PROVISIONES PARA PROTECCION DE PROPIEDADES, PLANTA Y EQUIPO (CR)</v>
          </cell>
        </row>
        <row r="94">
          <cell r="B94" t="str">
            <v>1.6.95.12</v>
          </cell>
          <cell r="C94" t="str">
            <v>Equipo de transporte, traccion y elevacion</v>
          </cell>
        </row>
        <row r="95">
          <cell r="B95" t="str">
            <v>1.9</v>
          </cell>
          <cell r="C95" t="str">
            <v>OTROS ACTIVOS</v>
          </cell>
        </row>
        <row r="96">
          <cell r="B96" t="str">
            <v>1.9.01</v>
          </cell>
          <cell r="C96" t="str">
            <v>RESERVA FINANCIERA ACTUARIAL</v>
          </cell>
        </row>
        <row r="97">
          <cell r="B97" t="str">
            <v>1.9.01.01</v>
          </cell>
          <cell r="C97" t="str">
            <v>Efectivo</v>
          </cell>
        </row>
        <row r="98">
          <cell r="B98" t="str">
            <v>1.9.05</v>
          </cell>
          <cell r="C98" t="str">
            <v>BIENES Y SERVICIOS PAGADOS POR ANTICIPADO</v>
          </cell>
        </row>
        <row r="99">
          <cell r="B99" t="str">
            <v>1.9.05.01</v>
          </cell>
          <cell r="C99" t="str">
            <v>Seguros</v>
          </cell>
        </row>
        <row r="100">
          <cell r="B100" t="str">
            <v>1.9.05.02</v>
          </cell>
          <cell r="C100" t="str">
            <v>Intereses</v>
          </cell>
        </row>
        <row r="101">
          <cell r="B101" t="str">
            <v>1.9.05.14</v>
          </cell>
          <cell r="C101" t="str">
            <v>Bienes y servicios</v>
          </cell>
        </row>
        <row r="102">
          <cell r="B102" t="str">
            <v>1.9.10</v>
          </cell>
          <cell r="C102" t="str">
            <v>CARGOS DIFERIDOS</v>
          </cell>
        </row>
        <row r="103">
          <cell r="B103" t="str">
            <v>1.9.10.01</v>
          </cell>
          <cell r="C103" t="str">
            <v>Materiales y suministros</v>
          </cell>
        </row>
        <row r="104">
          <cell r="B104" t="str">
            <v>1.9.10.04</v>
          </cell>
          <cell r="C104" t="str">
            <v>Dotacion a trabajadores</v>
          </cell>
        </row>
        <row r="105">
          <cell r="B105" t="str">
            <v>1.9.20</v>
          </cell>
          <cell r="C105" t="str">
            <v>BIENES ENTREGADOS A TERCEROS</v>
          </cell>
        </row>
        <row r="106">
          <cell r="B106" t="str">
            <v>1.9.20.02</v>
          </cell>
          <cell r="C106" t="str">
            <v>Bienes inmuebles entregados en administracion</v>
          </cell>
        </row>
        <row r="107">
          <cell r="B107" t="str">
            <v>1.9.20.05</v>
          </cell>
          <cell r="C107" t="str">
            <v>Bienes muebles entregados en comodato</v>
          </cell>
        </row>
        <row r="108">
          <cell r="B108" t="str">
            <v>1.9.20.06</v>
          </cell>
          <cell r="C108" t="str">
            <v>Bienes inmuebles entregados en comodato</v>
          </cell>
        </row>
        <row r="109">
          <cell r="B109" t="str">
            <v>1.9.25</v>
          </cell>
          <cell r="C109" t="str">
            <v>AMORTIZACION ACUMULADA DE BIENES ENTREGADOS A TERCEROS (CR)</v>
          </cell>
        </row>
        <row r="110">
          <cell r="B110" t="str">
            <v>1.9.25.05</v>
          </cell>
          <cell r="C110" t="str">
            <v>Bienes muebles entregados en comodato</v>
          </cell>
        </row>
        <row r="111">
          <cell r="B111" t="str">
            <v>1.9.25.06</v>
          </cell>
          <cell r="C111" t="str">
            <v>Bienes inmuebles entregados en comodato</v>
          </cell>
        </row>
        <row r="112">
          <cell r="B112" t="str">
            <v>1.9.26</v>
          </cell>
          <cell r="C112" t="str">
            <v>DERECHOS EN FIDEICOMISOS</v>
          </cell>
        </row>
        <row r="113">
          <cell r="B113" t="str">
            <v>1.9.26.03</v>
          </cell>
          <cell r="C113" t="str">
            <v>Fiducia mercantil - constitucion de patrimonio autonomo</v>
          </cell>
        </row>
        <row r="114">
          <cell r="B114" t="str">
            <v>1.9.70</v>
          </cell>
          <cell r="C114" t="str">
            <v>INTANGIBLES</v>
          </cell>
        </row>
        <row r="115">
          <cell r="B115" t="str">
            <v>1.9.70.07</v>
          </cell>
          <cell r="C115" t="str">
            <v>Licencias</v>
          </cell>
        </row>
        <row r="116">
          <cell r="B116" t="str">
            <v>1.9.70.08</v>
          </cell>
          <cell r="C116" t="str">
            <v>Software</v>
          </cell>
        </row>
        <row r="117">
          <cell r="B117" t="str">
            <v>1.9.75</v>
          </cell>
          <cell r="C117" t="str">
            <v>AMORTIZACION ACUMULADA DE INTANGIBLES (CR)</v>
          </cell>
        </row>
        <row r="118">
          <cell r="B118" t="str">
            <v>1.9.75.07</v>
          </cell>
          <cell r="C118" t="str">
            <v>Licencias</v>
          </cell>
        </row>
        <row r="119">
          <cell r="B119" t="str">
            <v>1.9.75.08</v>
          </cell>
          <cell r="C119" t="str">
            <v>Software</v>
          </cell>
        </row>
        <row r="120">
          <cell r="B120" t="str">
            <v>1.9.99</v>
          </cell>
          <cell r="C120" t="str">
            <v>VALORIZACIONES</v>
          </cell>
        </row>
        <row r="121">
          <cell r="B121" t="str">
            <v>1.9.99.52</v>
          </cell>
          <cell r="C121" t="str">
            <v>Terrenos</v>
          </cell>
        </row>
        <row r="122">
          <cell r="B122" t="str">
            <v>1.9.99.62</v>
          </cell>
          <cell r="C122" t="str">
            <v>Edificaciones</v>
          </cell>
        </row>
        <row r="123">
          <cell r="B123" t="str">
            <v>1.9.99.70</v>
          </cell>
          <cell r="C123" t="str">
            <v>Equipo de transporte, traccion y elevacion</v>
          </cell>
        </row>
        <row r="124">
          <cell r="B124" t="str">
            <v>1.9.99.77</v>
          </cell>
          <cell r="C124" t="str">
            <v>Otros activos</v>
          </cell>
        </row>
        <row r="125">
          <cell r="B125" t="str">
            <v>2</v>
          </cell>
          <cell r="C125" t="str">
            <v>PASIVOS</v>
          </cell>
        </row>
        <row r="126">
          <cell r="B126" t="str">
            <v>2.2</v>
          </cell>
          <cell r="C126" t="str">
            <v>OPERACIONES DE CREDITO PUBLICO Y FINANCIAMIENTO CON BANCA CENTRAL</v>
          </cell>
        </row>
        <row r="127">
          <cell r="B127" t="str">
            <v>2.2.03</v>
          </cell>
          <cell r="C127" t="str">
            <v>OPERACIONES DE CREDITO PUBLICO INTERNAS DE CORTO PLAZO</v>
          </cell>
        </row>
        <row r="128">
          <cell r="B128" t="str">
            <v>2.2.03.34</v>
          </cell>
          <cell r="C128" t="str">
            <v>Creditos transitorios</v>
          </cell>
        </row>
        <row r="129">
          <cell r="B129" t="str">
            <v>2.4</v>
          </cell>
          <cell r="C129" t="str">
            <v>CUENTAS POR PAGAR</v>
          </cell>
        </row>
        <row r="130">
          <cell r="B130" t="str">
            <v>2.4.01</v>
          </cell>
          <cell r="C130" t="str">
            <v>ADQUISICION DE BIENES Y SERVICIOS NACIONALES</v>
          </cell>
        </row>
        <row r="131">
          <cell r="B131" t="str">
            <v>2.4.01.01</v>
          </cell>
          <cell r="C131" t="str">
            <v>Bienes y servicios</v>
          </cell>
        </row>
        <row r="132">
          <cell r="B132" t="str">
            <v>2.4.01.02</v>
          </cell>
          <cell r="C132" t="str">
            <v>Proyectos de inversion</v>
          </cell>
        </row>
        <row r="133">
          <cell r="B133" t="str">
            <v>2.4.03</v>
          </cell>
          <cell r="C133" t="str">
            <v>TRANSFERENCIAS POR PAGAR</v>
          </cell>
        </row>
        <row r="134">
          <cell r="B134" t="str">
            <v>2.4.03.03</v>
          </cell>
          <cell r="C134" t="str">
            <v>Transferencias al sector privado</v>
          </cell>
        </row>
        <row r="135">
          <cell r="B135" t="str">
            <v>2.4.03.14</v>
          </cell>
          <cell r="C135" t="str">
            <v>Sistema general de participaciones</v>
          </cell>
        </row>
        <row r="136">
          <cell r="B136" t="str">
            <v>2.4.03.15</v>
          </cell>
          <cell r="C136" t="str">
            <v>Otras transferencias</v>
          </cell>
        </row>
        <row r="137">
          <cell r="B137" t="str">
            <v>2.4.25</v>
          </cell>
          <cell r="C137" t="str">
            <v>ACREEDORES</v>
          </cell>
        </row>
        <row r="138">
          <cell r="B138" t="str">
            <v>2.4.25.04</v>
          </cell>
          <cell r="C138" t="str">
            <v>Servicios publicos</v>
          </cell>
        </row>
        <row r="139">
          <cell r="B139" t="str">
            <v>2.4.25.08</v>
          </cell>
          <cell r="C139" t="str">
            <v>Viaticos y gastos de viaje</v>
          </cell>
        </row>
        <row r="140">
          <cell r="B140" t="str">
            <v>2.4.25.13</v>
          </cell>
          <cell r="C140" t="str">
            <v>Saldos a favor de beneficiarios</v>
          </cell>
        </row>
        <row r="141">
          <cell r="B141" t="str">
            <v>2.4.25.18</v>
          </cell>
          <cell r="C141" t="str">
            <v>Aportes a fondos pensionales</v>
          </cell>
        </row>
        <row r="142">
          <cell r="B142" t="str">
            <v>2.4.25.19</v>
          </cell>
          <cell r="C142" t="str">
            <v>Aportes a seguridad social en salud</v>
          </cell>
        </row>
        <row r="143">
          <cell r="B143" t="str">
            <v>2.4.25.20</v>
          </cell>
          <cell r="C143" t="str">
            <v>Aportes al icbf, sena y cajas de compensacion</v>
          </cell>
        </row>
        <row r="144">
          <cell r="B144" t="str">
            <v>2.4.25.21</v>
          </cell>
          <cell r="C144" t="str">
            <v>Sindicatos</v>
          </cell>
        </row>
        <row r="145">
          <cell r="B145" t="str">
            <v>2.4.25.22</v>
          </cell>
          <cell r="C145" t="str">
            <v>Cooperativas</v>
          </cell>
        </row>
        <row r="146">
          <cell r="B146" t="str">
            <v>2.4.25.23</v>
          </cell>
          <cell r="C146" t="str">
            <v>Fondos de empleados</v>
          </cell>
        </row>
        <row r="147">
          <cell r="B147" t="str">
            <v>2.4.25.24</v>
          </cell>
          <cell r="C147" t="str">
            <v>Embargos judiciales</v>
          </cell>
        </row>
        <row r="148">
          <cell r="B148" t="str">
            <v>2.4.25.32</v>
          </cell>
          <cell r="C148" t="str">
            <v>Aporte riesgos profesionales</v>
          </cell>
        </row>
        <row r="149">
          <cell r="B149" t="str">
            <v>2.4.25.35</v>
          </cell>
          <cell r="C149" t="str">
            <v>Libranzas</v>
          </cell>
        </row>
        <row r="150">
          <cell r="B150" t="str">
            <v>2.4.25.41</v>
          </cell>
          <cell r="C150" t="str">
            <v>Aportes a escuelas industriales, institutos tecnicos y esap</v>
          </cell>
        </row>
        <row r="151">
          <cell r="B151" t="str">
            <v>2.4.25.46</v>
          </cell>
          <cell r="C151" t="str">
            <v>Contratos de medicina prepagada</v>
          </cell>
        </row>
        <row r="152">
          <cell r="B152" t="str">
            <v>2.4.25.90</v>
          </cell>
          <cell r="C152" t="str">
            <v>Otros acreedores</v>
          </cell>
        </row>
        <row r="153">
          <cell r="B153" t="str">
            <v>2.4.30</v>
          </cell>
          <cell r="C153" t="str">
            <v>SUBSIDIOS ASIGNADOS</v>
          </cell>
        </row>
        <row r="154">
          <cell r="B154" t="str">
            <v>2.4.30.02</v>
          </cell>
          <cell r="C154" t="str">
            <v>Educacion</v>
          </cell>
        </row>
        <row r="155">
          <cell r="B155" t="str">
            <v>2.4.36</v>
          </cell>
          <cell r="C155" t="str">
            <v>RETENCION EN LA FUENTE E IMPUESTO DE TIMBRE</v>
          </cell>
        </row>
        <row r="156">
          <cell r="B156" t="str">
            <v>2.4.36.01</v>
          </cell>
          <cell r="C156" t="str">
            <v>Salarios y pagos laborales</v>
          </cell>
        </row>
        <row r="157">
          <cell r="B157" t="str">
            <v>2.4.36.03</v>
          </cell>
          <cell r="C157" t="str">
            <v>Honorarios</v>
          </cell>
        </row>
        <row r="158">
          <cell r="B158" t="str">
            <v>2.4.36.04</v>
          </cell>
          <cell r="C158" t="str">
            <v>Comisiones</v>
          </cell>
        </row>
        <row r="159">
          <cell r="B159" t="str">
            <v>2.4.36.05</v>
          </cell>
          <cell r="C159" t="str">
            <v>Servicios</v>
          </cell>
        </row>
        <row r="160">
          <cell r="B160" t="str">
            <v>2.4.36.06</v>
          </cell>
          <cell r="C160" t="str">
            <v>Arrendamientos</v>
          </cell>
        </row>
        <row r="161">
          <cell r="B161" t="str">
            <v>2.4.36.08</v>
          </cell>
          <cell r="C161" t="str">
            <v>Compras</v>
          </cell>
        </row>
        <row r="162">
          <cell r="B162" t="str">
            <v>2.4.36.10</v>
          </cell>
          <cell r="C162" t="str">
            <v>Pagos al exterior</v>
          </cell>
        </row>
        <row r="163">
          <cell r="B163" t="str">
            <v>2.4.36.12</v>
          </cell>
          <cell r="C163" t="str">
            <v>Enajenacion de propiedades, planta y equipo personas naturales</v>
          </cell>
        </row>
        <row r="164">
          <cell r="B164" t="str">
            <v>2.4.36.25</v>
          </cell>
          <cell r="C164" t="str">
            <v>Impuesto a las ventas retenido por consignar</v>
          </cell>
        </row>
        <row r="165">
          <cell r="B165" t="str">
            <v>2.4.36.26</v>
          </cell>
          <cell r="C165" t="str">
            <v>Contratos de obra</v>
          </cell>
        </row>
        <row r="166">
          <cell r="B166" t="str">
            <v>2.4.36.27</v>
          </cell>
          <cell r="C166" t="str">
            <v>Retencion de impuesto de industria y comercio por compras</v>
          </cell>
        </row>
        <row r="167">
          <cell r="B167" t="str">
            <v>2.4.36.28</v>
          </cell>
          <cell r="C167" t="str">
            <v>Retencion de impuesto de industria y comercio por ventas</v>
          </cell>
        </row>
        <row r="168">
          <cell r="B168" t="str">
            <v>2.4.36.90</v>
          </cell>
          <cell r="C168" t="str">
            <v>Otras retenciones</v>
          </cell>
        </row>
        <row r="169">
          <cell r="B169" t="str">
            <v>2.4.36.98</v>
          </cell>
          <cell r="C169" t="str">
            <v>Impuesto de timbre</v>
          </cell>
        </row>
        <row r="170">
          <cell r="B170" t="str">
            <v>2.4.40</v>
          </cell>
          <cell r="C170" t="str">
            <v>IMPUESTOS, CONTRIBUCIONES Y TASAS POR PAGAR</v>
          </cell>
        </row>
        <row r="171">
          <cell r="B171" t="str">
            <v>2.4.40.03</v>
          </cell>
          <cell r="C171" t="str">
            <v>Impuesto predial unificado</v>
          </cell>
        </row>
        <row r="172">
          <cell r="B172" t="str">
            <v>2.4.40.05</v>
          </cell>
          <cell r="C172" t="str">
            <v>Valorizacion</v>
          </cell>
        </row>
        <row r="173">
          <cell r="B173" t="str">
            <v>2.4.40.14</v>
          </cell>
          <cell r="C173" t="str">
            <v>Cuotas de fiscalizacion y auditaje</v>
          </cell>
        </row>
        <row r="174">
          <cell r="B174" t="str">
            <v>2.4.40.16</v>
          </cell>
          <cell r="C174" t="str">
            <v>Impuesto sobre vehiculos automotores</v>
          </cell>
        </row>
        <row r="175">
          <cell r="B175" t="str">
            <v>2.4.40.23</v>
          </cell>
          <cell r="C175" t="str">
            <v>Contribuciones</v>
          </cell>
        </row>
        <row r="176">
          <cell r="B176" t="str">
            <v>2.4.53</v>
          </cell>
          <cell r="C176" t="str">
            <v>RECURSOS RECIBIDOS EN ADMINISTRACION</v>
          </cell>
        </row>
        <row r="177">
          <cell r="B177" t="str">
            <v>2.4.53.01</v>
          </cell>
          <cell r="C177" t="str">
            <v>En administracion</v>
          </cell>
        </row>
        <row r="178">
          <cell r="B178" t="str">
            <v>2.4.60</v>
          </cell>
          <cell r="C178" t="str">
            <v>CREDITOS JUDICIALES</v>
          </cell>
        </row>
        <row r="179">
          <cell r="B179" t="str">
            <v>2.4.60.02</v>
          </cell>
          <cell r="C179" t="str">
            <v>Sentencias</v>
          </cell>
        </row>
        <row r="180">
          <cell r="B180" t="str">
            <v>2.5</v>
          </cell>
          <cell r="C180" t="str">
            <v>OBLIGACIONES LABORALES Y DE SEGURIDAD SOCIAL INTEGRAL</v>
          </cell>
        </row>
        <row r="181">
          <cell r="B181" t="str">
            <v>2.5.05</v>
          </cell>
          <cell r="C181" t="str">
            <v>SALARIOS Y PRESTACIONES SOCIALES</v>
          </cell>
        </row>
        <row r="182">
          <cell r="B182" t="str">
            <v>2.5.05.01</v>
          </cell>
          <cell r="C182" t="str">
            <v>Nomina por pagar</v>
          </cell>
        </row>
        <row r="183">
          <cell r="B183" t="str">
            <v>2.5.05.02</v>
          </cell>
          <cell r="C183" t="str">
            <v>Cesantias</v>
          </cell>
        </row>
        <row r="184">
          <cell r="B184" t="str">
            <v>2.5.05.04</v>
          </cell>
          <cell r="C184" t="str">
            <v>Vacaciones</v>
          </cell>
        </row>
        <row r="185">
          <cell r="B185" t="str">
            <v>2.5.05.05</v>
          </cell>
          <cell r="C185" t="str">
            <v>Prima de vacaciones</v>
          </cell>
        </row>
        <row r="186">
          <cell r="B186" t="str">
            <v>2.5.05.06</v>
          </cell>
          <cell r="C186" t="str">
            <v>Prima de servicios</v>
          </cell>
        </row>
        <row r="187">
          <cell r="B187" t="str">
            <v>2.5.05.12</v>
          </cell>
          <cell r="C187" t="str">
            <v>Bonificaciones</v>
          </cell>
        </row>
        <row r="188">
          <cell r="B188" t="str">
            <v>2.5.10</v>
          </cell>
          <cell r="C188" t="str">
            <v>PENSIONES Y PRESTACIONES ECONOMICAS POR PAGAR</v>
          </cell>
        </row>
        <row r="189">
          <cell r="B189" t="str">
            <v>2.5.10.01</v>
          </cell>
          <cell r="C189" t="str">
            <v>Pensiones de jubilacion patronales</v>
          </cell>
        </row>
        <row r="190">
          <cell r="B190" t="str">
            <v>2.7</v>
          </cell>
          <cell r="C190" t="str">
            <v>PASIVOS ESTIMADOS</v>
          </cell>
        </row>
        <row r="191">
          <cell r="B191" t="str">
            <v>2.7.10</v>
          </cell>
          <cell r="C191" t="str">
            <v>PROVISION PARA CONTINGENCIAS</v>
          </cell>
        </row>
        <row r="192">
          <cell r="B192" t="str">
            <v>2.7.10.05</v>
          </cell>
          <cell r="C192" t="str">
            <v>Litigios</v>
          </cell>
        </row>
        <row r="193">
          <cell r="B193" t="str">
            <v>2.7.10.06</v>
          </cell>
          <cell r="C193" t="str">
            <v>Obligaciones potenciales</v>
          </cell>
        </row>
        <row r="194">
          <cell r="B194" t="str">
            <v>2.7.15</v>
          </cell>
          <cell r="C194" t="str">
            <v>PROVISION PARA PRESTACIONES SOCIALES</v>
          </cell>
        </row>
        <row r="195">
          <cell r="B195" t="str">
            <v>2.7.15.03</v>
          </cell>
          <cell r="C195" t="str">
            <v>Vacaciones</v>
          </cell>
        </row>
        <row r="196">
          <cell r="B196" t="str">
            <v>2.7.15.04</v>
          </cell>
          <cell r="C196" t="str">
            <v>Prima de servicios</v>
          </cell>
        </row>
        <row r="197">
          <cell r="B197" t="str">
            <v>2.7.15.06</v>
          </cell>
          <cell r="C197" t="str">
            <v>Prima de vacaciones</v>
          </cell>
        </row>
        <row r="198">
          <cell r="B198" t="str">
            <v>2.7.15.07</v>
          </cell>
          <cell r="C198" t="str">
            <v>Bonificaciones</v>
          </cell>
        </row>
        <row r="199">
          <cell r="B199" t="str">
            <v>2.7.15.09</v>
          </cell>
          <cell r="C199" t="str">
            <v>Prima de navidad</v>
          </cell>
        </row>
        <row r="200">
          <cell r="B200" t="str">
            <v>2.7.20</v>
          </cell>
          <cell r="C200" t="str">
            <v>PROVISION PARA PENSIONES</v>
          </cell>
        </row>
        <row r="201">
          <cell r="B201" t="str">
            <v>2.7.20.03</v>
          </cell>
          <cell r="C201" t="str">
            <v>Calculo actuarial de pensiones actuales</v>
          </cell>
        </row>
        <row r="202">
          <cell r="B202" t="str">
            <v>2.7.20.04</v>
          </cell>
          <cell r="C202" t="str">
            <v>Pensiones actuales por amortizar (db)</v>
          </cell>
        </row>
        <row r="203">
          <cell r="B203" t="str">
            <v>2.7.90</v>
          </cell>
          <cell r="C203" t="str">
            <v>PROVISIONES DIVERSAS</v>
          </cell>
        </row>
        <row r="204">
          <cell r="B204" t="str">
            <v>2.7.90.12</v>
          </cell>
          <cell r="C204" t="str">
            <v>Servicios publicos</v>
          </cell>
        </row>
        <row r="205">
          <cell r="B205" t="str">
            <v>2.9</v>
          </cell>
          <cell r="C205" t="str">
            <v>OTROS PASIVOS</v>
          </cell>
        </row>
        <row r="206">
          <cell r="B206" t="str">
            <v>2.9.05</v>
          </cell>
          <cell r="C206" t="str">
            <v>RECAUDOS A FAVOR DE TERCEROS</v>
          </cell>
        </row>
        <row r="207">
          <cell r="B207" t="str">
            <v>2.9.05.80</v>
          </cell>
          <cell r="C207" t="str">
            <v>Recaudos por clasificar</v>
          </cell>
        </row>
        <row r="208">
          <cell r="B208" t="str">
            <v>3</v>
          </cell>
          <cell r="C208" t="str">
            <v>PATRIMONIO</v>
          </cell>
        </row>
        <row r="209">
          <cell r="B209" t="str">
            <v>3.1</v>
          </cell>
          <cell r="C209" t="str">
            <v>HACIENDA PUBLICA</v>
          </cell>
        </row>
        <row r="210">
          <cell r="B210" t="str">
            <v>3.1.05</v>
          </cell>
          <cell r="C210" t="str">
            <v>CAPITAL FISCAL</v>
          </cell>
        </row>
        <row r="211">
          <cell r="B211" t="str">
            <v>3.1.05.01</v>
          </cell>
          <cell r="C211" t="str">
            <v>Nacion</v>
          </cell>
        </row>
        <row r="212">
          <cell r="B212" t="str">
            <v>3.1.10</v>
          </cell>
          <cell r="C212" t="str">
            <v>RESULTADO DEL EJERCICIO</v>
          </cell>
        </row>
        <row r="213">
          <cell r="B213" t="str">
            <v>3.1.10.01</v>
          </cell>
          <cell r="C213" t="str">
            <v>Excedente del ejercicio</v>
          </cell>
        </row>
        <row r="214">
          <cell r="B214" t="str">
            <v>3.1.10.02</v>
          </cell>
          <cell r="C214" t="str">
            <v>Déficit del ejercicio</v>
          </cell>
        </row>
        <row r="215">
          <cell r="B215" t="str">
            <v>3.1.15</v>
          </cell>
          <cell r="C215" t="str">
            <v>SUPERAVIT POR VALORIZACION</v>
          </cell>
        </row>
        <row r="216">
          <cell r="B216" t="str">
            <v>3.1.15.52</v>
          </cell>
          <cell r="C216" t="str">
            <v>Terrenos</v>
          </cell>
        </row>
        <row r="217">
          <cell r="B217" t="str">
            <v>3.1.15.62</v>
          </cell>
          <cell r="C217" t="str">
            <v>Edificaciones</v>
          </cell>
        </row>
        <row r="218">
          <cell r="B218" t="str">
            <v>3.1.15.70</v>
          </cell>
          <cell r="C218" t="str">
            <v>Equipo de transporte, tracción y elevación</v>
          </cell>
        </row>
        <row r="219">
          <cell r="B219" t="str">
            <v>3.1.15.76</v>
          </cell>
          <cell r="C219" t="str">
            <v>Otros activos</v>
          </cell>
        </row>
        <row r="220">
          <cell r="B220" t="str">
            <v>3.1.20</v>
          </cell>
          <cell r="C220" t="str">
            <v>SUPERAVIT POR DONACIÓN</v>
          </cell>
        </row>
        <row r="221">
          <cell r="B221" t="str">
            <v>3.1.20.02</v>
          </cell>
          <cell r="C221" t="str">
            <v>En especie</v>
          </cell>
        </row>
        <row r="222">
          <cell r="B222" t="str">
            <v>3.1.25</v>
          </cell>
          <cell r="C222" t="str">
            <v>PATRIMONIO PUBLICO INCORPORADO</v>
          </cell>
        </row>
        <row r="223">
          <cell r="B223" t="str">
            <v>3.1.25.26</v>
          </cell>
          <cell r="C223" t="str">
            <v>Derechos</v>
          </cell>
        </row>
        <row r="224">
          <cell r="B224" t="str">
            <v>3.1.25.30</v>
          </cell>
          <cell r="C224" t="str">
            <v>Bienes pendientes de legalizar</v>
          </cell>
        </row>
        <row r="225">
          <cell r="B225" t="str">
            <v>3.1.25.31</v>
          </cell>
          <cell r="C225" t="str">
            <v>Bienes de uso permanente sin contraprestación</v>
          </cell>
        </row>
        <row r="226">
          <cell r="B226" t="str">
            <v>3.1.28</v>
          </cell>
          <cell r="C226" t="str">
            <v>PROVISIONES, AGOTAMIENTO, DEPRECIACIONES Y AMORTIZACIONES (DB)</v>
          </cell>
        </row>
        <row r="227">
          <cell r="B227" t="str">
            <v>3.1.28.04</v>
          </cell>
          <cell r="C227" t="str">
            <v>Depreciación de propiedades, planta y equipo</v>
          </cell>
        </row>
        <row r="228">
          <cell r="B228" t="str">
            <v>3.1.28.07</v>
          </cell>
          <cell r="C228" t="str">
            <v>Amortización de otros activos</v>
          </cell>
        </row>
        <row r="229">
          <cell r="B229" t="str">
            <v>4</v>
          </cell>
          <cell r="C229" t="str">
            <v>INGRESOS</v>
          </cell>
        </row>
        <row r="230">
          <cell r="B230" t="str">
            <v>4.1</v>
          </cell>
          <cell r="C230" t="str">
            <v>INGRESOS FISCALES</v>
          </cell>
        </row>
        <row r="231">
          <cell r="B231" t="str">
            <v>4.1.10</v>
          </cell>
          <cell r="C231" t="str">
            <v>NO TRIBUTARIOS</v>
          </cell>
        </row>
        <row r="232">
          <cell r="B232" t="str">
            <v>4.1.10.01</v>
          </cell>
          <cell r="C232" t="str">
            <v>Tasas</v>
          </cell>
        </row>
        <row r="233">
          <cell r="B233" t="str">
            <v>4.1.10.03</v>
          </cell>
          <cell r="C233" t="str">
            <v>Intereses</v>
          </cell>
        </row>
        <row r="234">
          <cell r="B234" t="str">
            <v>4.1.10.61</v>
          </cell>
          <cell r="C234" t="str">
            <v>Contribuciones</v>
          </cell>
        </row>
        <row r="235">
          <cell r="B235" t="str">
            <v>4.1.14</v>
          </cell>
          <cell r="C235" t="str">
            <v>APORTES Y COTIZACIONES</v>
          </cell>
        </row>
        <row r="236">
          <cell r="B236" t="str">
            <v>4.1.14.05</v>
          </cell>
          <cell r="C236" t="str">
            <v>Escuelas industriales e institutos técnicos</v>
          </cell>
        </row>
        <row r="237">
          <cell r="B237" t="str">
            <v>4.1.95</v>
          </cell>
          <cell r="C237" t="str">
            <v>DEVOLUCIONES Y DESCUENTOS (DB)</v>
          </cell>
        </row>
        <row r="238">
          <cell r="B238" t="str">
            <v>4.1.95.02</v>
          </cell>
          <cell r="C238" t="str">
            <v>Ingresos no tributarios</v>
          </cell>
        </row>
        <row r="239">
          <cell r="B239" t="str">
            <v>4.1.95.05</v>
          </cell>
          <cell r="C239" t="str">
            <v>Aportes y cotizaciones</v>
          </cell>
        </row>
        <row r="240">
          <cell r="B240" t="str">
            <v>4.7</v>
          </cell>
          <cell r="C240" t="str">
            <v>OPERACIONES INTERINSTITUCIONALES</v>
          </cell>
        </row>
        <row r="241">
          <cell r="B241" t="str">
            <v>4.7.05</v>
          </cell>
          <cell r="C241" t="str">
            <v>FONDOS RECIBIDOS</v>
          </cell>
        </row>
        <row r="242">
          <cell r="B242" t="str">
            <v>4.7.05.08</v>
          </cell>
          <cell r="C242" t="str">
            <v>Funcionamiento</v>
          </cell>
        </row>
        <row r="243">
          <cell r="B243" t="str">
            <v>4.7.05.10</v>
          </cell>
          <cell r="C243" t="str">
            <v>Inversión</v>
          </cell>
        </row>
        <row r="244">
          <cell r="B244" t="str">
            <v>4.7.20</v>
          </cell>
          <cell r="C244" t="str">
            <v>OPERACIONES DE ENLACE</v>
          </cell>
        </row>
        <row r="245">
          <cell r="B245" t="str">
            <v>4.7.20.81</v>
          </cell>
          <cell r="C245" t="str">
            <v>Devoluciones de ingresos</v>
          </cell>
        </row>
        <row r="246">
          <cell r="B246" t="str">
            <v>4.7.22</v>
          </cell>
          <cell r="C246" t="str">
            <v>OPERACIONES SIN FLUJO DE EFECTIVO</v>
          </cell>
        </row>
        <row r="247">
          <cell r="B247" t="str">
            <v>4.7.22.03</v>
          </cell>
          <cell r="C247" t="str">
            <v>Cuota de fiscalizacion y auditaje</v>
          </cell>
        </row>
        <row r="248">
          <cell r="B248" t="str">
            <v>4.7.22.11</v>
          </cell>
          <cell r="C248" t="str">
            <v>Sobrantes de títulos judiciales</v>
          </cell>
        </row>
        <row r="249">
          <cell r="B249" t="str">
            <v>4.8</v>
          </cell>
          <cell r="C249" t="str">
            <v>OTROS INGRESOS</v>
          </cell>
        </row>
        <row r="250">
          <cell r="B250" t="str">
            <v>4.8.05</v>
          </cell>
          <cell r="C250" t="str">
            <v>FINANCIEROS</v>
          </cell>
        </row>
        <row r="251">
          <cell r="B251" t="str">
            <v>4.8.05.13</v>
          </cell>
          <cell r="C251" t="str">
            <v>Intereses de mora</v>
          </cell>
        </row>
        <row r="252">
          <cell r="B252" t="str">
            <v>4.8.05.22</v>
          </cell>
          <cell r="C252" t="str">
            <v>Intereses sobre depositos en instituciones financieras</v>
          </cell>
        </row>
        <row r="253">
          <cell r="B253" t="str">
            <v>4.8.05.35</v>
          </cell>
          <cell r="C253" t="str">
            <v>Rendimientos sobre depósitos en administración</v>
          </cell>
        </row>
        <row r="254">
          <cell r="B254" t="str">
            <v>4.8.05.86</v>
          </cell>
          <cell r="C254" t="str">
            <v>Utilidad por valoración de las inversiones con fines de política en títulos de deuda</v>
          </cell>
        </row>
        <row r="255">
          <cell r="B255" t="str">
            <v>4.8.05.87</v>
          </cell>
          <cell r="C255" t="str">
            <v>Utilidad en negociación y venta de inversiones en títulos de deuda</v>
          </cell>
        </row>
        <row r="256">
          <cell r="B256" t="str">
            <v>4.8.08</v>
          </cell>
          <cell r="C256" t="str">
            <v>OTROS INGRESOS ORDINARIOS</v>
          </cell>
        </row>
        <row r="257">
          <cell r="B257" t="str">
            <v>4.8.08.05</v>
          </cell>
          <cell r="C257" t="str">
            <v>Utilidad en venta de activos</v>
          </cell>
        </row>
        <row r="258">
          <cell r="B258" t="str">
            <v>4.8.08.15</v>
          </cell>
          <cell r="C258" t="str">
            <v>Fotocopias</v>
          </cell>
        </row>
        <row r="259">
          <cell r="B259" t="str">
            <v>4.8.08.19</v>
          </cell>
          <cell r="C259" t="str">
            <v>Donaciones</v>
          </cell>
        </row>
        <row r="260">
          <cell r="B260" t="str">
            <v>4.8.10</v>
          </cell>
          <cell r="C260" t="str">
            <v>EXTRAORDINARIOS</v>
          </cell>
        </row>
        <row r="261">
          <cell r="B261" t="str">
            <v>4.8.10.08</v>
          </cell>
          <cell r="C261" t="str">
            <v>Recuperaciones</v>
          </cell>
        </row>
        <row r="262">
          <cell r="B262" t="str">
            <v>4.8.10.49</v>
          </cell>
          <cell r="C262" t="str">
            <v>Indemnizaciones</v>
          </cell>
        </row>
        <row r="263">
          <cell r="B263" t="str">
            <v>4.8.10.90</v>
          </cell>
          <cell r="C263" t="str">
            <v>Otros ingresos extraordinarios</v>
          </cell>
        </row>
        <row r="264">
          <cell r="B264" t="str">
            <v>4.8.15</v>
          </cell>
          <cell r="C264" t="str">
            <v>AJUSTE DE EJERCICIOS ANTERIORES</v>
          </cell>
        </row>
        <row r="265">
          <cell r="B265" t="str">
            <v>4.8.15.54</v>
          </cell>
          <cell r="C265" t="str">
            <v>Ingresos fiscales</v>
          </cell>
        </row>
        <row r="266">
          <cell r="B266" t="str">
            <v>5</v>
          </cell>
          <cell r="C266" t="str">
            <v>GASTOS</v>
          </cell>
        </row>
        <row r="267">
          <cell r="B267" t="str">
            <v>5.1</v>
          </cell>
          <cell r="C267" t="str">
            <v>DE ADMINISTRACION</v>
          </cell>
        </row>
        <row r="268">
          <cell r="B268" t="str">
            <v>5.1.01</v>
          </cell>
          <cell r="C268" t="str">
            <v>SUELDOS Y SALARIOS</v>
          </cell>
        </row>
        <row r="269">
          <cell r="B269" t="str">
            <v>5.1.01.01</v>
          </cell>
          <cell r="C269" t="str">
            <v>Sueldos del personal</v>
          </cell>
        </row>
        <row r="270">
          <cell r="B270" t="str">
            <v>5.1.01.03</v>
          </cell>
          <cell r="C270" t="str">
            <v>Horas extras y festivos</v>
          </cell>
        </row>
        <row r="271">
          <cell r="B271" t="str">
            <v>5.1.01.05</v>
          </cell>
          <cell r="C271" t="str">
            <v>Gastos de representacion</v>
          </cell>
        </row>
        <row r="272">
          <cell r="B272" t="str">
            <v>5.1.01.06</v>
          </cell>
          <cell r="C272" t="str">
            <v>Remuneracion servicios tecnicos</v>
          </cell>
        </row>
        <row r="273">
          <cell r="B273" t="str">
            <v>5.1.01.07</v>
          </cell>
          <cell r="C273" t="str">
            <v>Personal supernumerario</v>
          </cell>
        </row>
        <row r="274">
          <cell r="B274" t="str">
            <v>5.1.01.09</v>
          </cell>
          <cell r="C274" t="str">
            <v>Honorarios</v>
          </cell>
        </row>
        <row r="275">
          <cell r="B275" t="str">
            <v>5.1.01.13</v>
          </cell>
          <cell r="C275" t="str">
            <v>Prima de vacaciones</v>
          </cell>
        </row>
        <row r="276">
          <cell r="B276" t="str">
            <v>5.1.01.14</v>
          </cell>
          <cell r="C276" t="str">
            <v>Prima de navidad</v>
          </cell>
        </row>
        <row r="277">
          <cell r="B277" t="str">
            <v>5.1.01.17</v>
          </cell>
          <cell r="C277" t="str">
            <v>Vacaciones</v>
          </cell>
        </row>
        <row r="278">
          <cell r="B278" t="str">
            <v>5.1.01.18</v>
          </cell>
          <cell r="C278" t="str">
            <v>Bonificacion especial de recreacion</v>
          </cell>
        </row>
        <row r="279">
          <cell r="B279" t="str">
            <v>5.1.01.19</v>
          </cell>
          <cell r="C279" t="str">
            <v>Bonificaciones</v>
          </cell>
        </row>
        <row r="280">
          <cell r="B280" t="str">
            <v>5.1.01.23</v>
          </cell>
          <cell r="C280" t="str">
            <v>Auxilio de transporte</v>
          </cell>
        </row>
        <row r="281">
          <cell r="B281" t="str">
            <v>5.1.01.24</v>
          </cell>
          <cell r="C281" t="str">
            <v>Cesantias</v>
          </cell>
        </row>
        <row r="282">
          <cell r="B282" t="str">
            <v>5.1.01.30</v>
          </cell>
          <cell r="C282" t="str">
            <v>Capacitacion, bienestar social y estimulos</v>
          </cell>
        </row>
        <row r="283">
          <cell r="B283" t="str">
            <v>5.1.01.31</v>
          </cell>
          <cell r="C283" t="str">
            <v>Dotacion y suministro a trabajadores</v>
          </cell>
        </row>
        <row r="284">
          <cell r="B284" t="str">
            <v>5.1.01.47</v>
          </cell>
          <cell r="C284" t="str">
            <v>Viaticos</v>
          </cell>
        </row>
        <row r="285">
          <cell r="B285" t="str">
            <v>5.1.01.50</v>
          </cell>
          <cell r="C285" t="str">
            <v>Bonificacion por servicios prestados</v>
          </cell>
        </row>
        <row r="286">
          <cell r="B286" t="str">
            <v>5.1.01.52</v>
          </cell>
          <cell r="C286" t="str">
            <v>Prima de servicios</v>
          </cell>
        </row>
        <row r="287">
          <cell r="B287" t="str">
            <v>5.1.01.60</v>
          </cell>
          <cell r="C287" t="str">
            <v>Subsidio de alimentacion</v>
          </cell>
        </row>
        <row r="288">
          <cell r="B288" t="str">
            <v>5.1.01.64</v>
          </cell>
          <cell r="C288" t="str">
            <v>Otras primas</v>
          </cell>
        </row>
        <row r="289">
          <cell r="B289" t="str">
            <v>5.1.01.90</v>
          </cell>
          <cell r="C289" t="str">
            <v>Otros sueldos y salarios</v>
          </cell>
        </row>
        <row r="290">
          <cell r="B290" t="str">
            <v>5.1.02</v>
          </cell>
          <cell r="C290" t="str">
            <v>CONTRIBUCIONES IMPUTADAS</v>
          </cell>
        </row>
        <row r="291">
          <cell r="B291" t="str">
            <v>5.1.02.01</v>
          </cell>
          <cell r="C291" t="str">
            <v>Incapacidades</v>
          </cell>
        </row>
        <row r="292">
          <cell r="B292" t="str">
            <v>5.1.02.03</v>
          </cell>
          <cell r="C292" t="str">
            <v>Indemnizaciones</v>
          </cell>
        </row>
        <row r="293">
          <cell r="B293" t="str">
            <v>5.1.02.09</v>
          </cell>
          <cell r="C293" t="str">
            <v>Amortizacion calculo actuarial pensiones actuales</v>
          </cell>
        </row>
        <row r="294">
          <cell r="B294" t="str">
            <v>5.1.03</v>
          </cell>
          <cell r="C294" t="str">
            <v>CONTRIBUCIONES EFECTIVAS</v>
          </cell>
        </row>
        <row r="295">
          <cell r="B295" t="str">
            <v>5.1.03.02</v>
          </cell>
          <cell r="C295" t="str">
            <v>Aportes a cajas de compensacion familiar</v>
          </cell>
        </row>
        <row r="296">
          <cell r="B296" t="str">
            <v>5.1.03.03</v>
          </cell>
          <cell r="C296" t="str">
            <v>Cotizaciones a seguridad social en salud</v>
          </cell>
        </row>
        <row r="297">
          <cell r="B297" t="str">
            <v>5.1.03.05</v>
          </cell>
          <cell r="C297" t="str">
            <v>Cotizaciones a riesgos profesionales</v>
          </cell>
        </row>
        <row r="298">
          <cell r="B298" t="str">
            <v>5.1.03.06</v>
          </cell>
          <cell r="C298" t="str">
            <v>Cotizaciones a entidades administradoras del regimen de prima media</v>
          </cell>
        </row>
        <row r="299">
          <cell r="B299" t="str">
            <v>5.1.03.07</v>
          </cell>
          <cell r="C299" t="str">
            <v>Cotizaciones a entidades administradoras del regimen de ahorro individual</v>
          </cell>
        </row>
        <row r="300">
          <cell r="B300" t="str">
            <v>5.1.04</v>
          </cell>
          <cell r="C300" t="str">
            <v>APORTES SOBRE LA NOMINA</v>
          </cell>
        </row>
        <row r="301">
          <cell r="B301" t="str">
            <v>5.1.04.01</v>
          </cell>
          <cell r="C301" t="str">
            <v>Aportes al icbf</v>
          </cell>
        </row>
        <row r="302">
          <cell r="B302" t="str">
            <v>5.1.04.02</v>
          </cell>
          <cell r="C302" t="str">
            <v>Aportes al sena</v>
          </cell>
        </row>
        <row r="303">
          <cell r="B303" t="str">
            <v>5.1.04.03</v>
          </cell>
          <cell r="C303" t="str">
            <v>Aportes esap</v>
          </cell>
        </row>
        <row r="304">
          <cell r="B304" t="str">
            <v>5.1.04.04</v>
          </cell>
          <cell r="C304" t="str">
            <v>Aportes a escuelas industriales e institutos tecnicos</v>
          </cell>
        </row>
        <row r="305">
          <cell r="B305" t="str">
            <v>5.1.11</v>
          </cell>
          <cell r="C305" t="str">
            <v>GENERALES</v>
          </cell>
        </row>
        <row r="306">
          <cell r="B306" t="str">
            <v>5.1.11.13</v>
          </cell>
          <cell r="C306" t="str">
            <v>Vigilancia y seguridad</v>
          </cell>
        </row>
        <row r="307">
          <cell r="B307" t="str">
            <v>5.1.11.14</v>
          </cell>
          <cell r="C307" t="str">
            <v>Materiales y suministros</v>
          </cell>
        </row>
        <row r="308">
          <cell r="B308" t="str">
            <v>5.1.11.15</v>
          </cell>
          <cell r="C308" t="str">
            <v>Mantenimiento</v>
          </cell>
        </row>
        <row r="309">
          <cell r="B309" t="str">
            <v>5.1.11.17</v>
          </cell>
          <cell r="C309" t="str">
            <v>Servicios publicos</v>
          </cell>
        </row>
        <row r="310">
          <cell r="B310" t="str">
            <v>5.1.11.19</v>
          </cell>
          <cell r="C310" t="str">
            <v>Viaticos y gastos de viaje</v>
          </cell>
        </row>
        <row r="311">
          <cell r="B311" t="str">
            <v>5.1.11.21</v>
          </cell>
          <cell r="C311" t="str">
            <v>Impresos, publicaciones, suscripciones y afiliaciones</v>
          </cell>
        </row>
        <row r="312">
          <cell r="B312" t="str">
            <v>5.1.11.23</v>
          </cell>
          <cell r="C312" t="str">
            <v>Comunicaciones y transporte</v>
          </cell>
        </row>
        <row r="313">
          <cell r="B313" t="str">
            <v>5.1.11.25</v>
          </cell>
          <cell r="C313" t="str">
            <v>Seguros generales</v>
          </cell>
        </row>
        <row r="314">
          <cell r="B314" t="str">
            <v>5.1.11.40</v>
          </cell>
          <cell r="C314" t="str">
            <v>Contratos de administracion</v>
          </cell>
        </row>
        <row r="315">
          <cell r="B315" t="str">
            <v>5.1.11.46</v>
          </cell>
          <cell r="C315" t="str">
            <v>Combustibles y lubricantes</v>
          </cell>
        </row>
        <row r="316">
          <cell r="B316" t="str">
            <v>5.1.11.49</v>
          </cell>
          <cell r="C316" t="str">
            <v>Servicios de aseo, cafeteria, restaurante y lavanderia</v>
          </cell>
        </row>
        <row r="317">
          <cell r="B317" t="str">
            <v>5.1.11.54</v>
          </cell>
          <cell r="C317" t="str">
            <v>Organizacion de eventos</v>
          </cell>
        </row>
        <row r="318">
          <cell r="B318" t="str">
            <v>5.1.11.55</v>
          </cell>
          <cell r="C318" t="str">
            <v>Elementos de aseo, lavanderia y cafeteria</v>
          </cell>
        </row>
        <row r="319">
          <cell r="B319" t="str">
            <v>5.1.11.64</v>
          </cell>
          <cell r="C319" t="str">
            <v>Gastos legales</v>
          </cell>
        </row>
        <row r="320">
          <cell r="B320" t="str">
            <v>5.1.20</v>
          </cell>
          <cell r="C320" t="str">
            <v>IMPUESTOS, CONTRIBUCIONES Y TASAS</v>
          </cell>
        </row>
        <row r="321">
          <cell r="B321" t="str">
            <v>5.1.20.01</v>
          </cell>
          <cell r="C321" t="str">
            <v>Impuesto predial unificado</v>
          </cell>
        </row>
        <row r="322">
          <cell r="B322" t="str">
            <v>5.1.20.02</v>
          </cell>
          <cell r="C322" t="str">
            <v>Cuota de fiscalizacion y auditaje</v>
          </cell>
        </row>
        <row r="323">
          <cell r="B323" t="str">
            <v>5.1.20.06</v>
          </cell>
          <cell r="C323" t="str">
            <v>Valorizacion</v>
          </cell>
        </row>
        <row r="324">
          <cell r="B324" t="str">
            <v>5.1.20.11</v>
          </cell>
          <cell r="C324" t="str">
            <v>Impuesto sobre vehiculos automotores</v>
          </cell>
        </row>
        <row r="325">
          <cell r="B325" t="str">
            <v>5.2</v>
          </cell>
          <cell r="C325" t="str">
            <v>DE OPERACIÓN</v>
          </cell>
        </row>
        <row r="326">
          <cell r="B326" t="str">
            <v>5.2.11</v>
          </cell>
          <cell r="C326" t="str">
            <v>GENERALES</v>
          </cell>
        </row>
        <row r="327">
          <cell r="B327" t="str">
            <v>5.2.11.06</v>
          </cell>
          <cell r="C327" t="str">
            <v>Estudios y proyectos</v>
          </cell>
        </row>
        <row r="328">
          <cell r="B328" t="str">
            <v>5.2.11.09</v>
          </cell>
          <cell r="C328" t="str">
            <v>Comisiones, honorarios y servicios</v>
          </cell>
        </row>
        <row r="329">
          <cell r="B329" t="str">
            <v>5.2.11.13</v>
          </cell>
          <cell r="C329" t="str">
            <v>Mantenimiento</v>
          </cell>
        </row>
        <row r="330">
          <cell r="B330" t="str">
            <v>5.2.11.13</v>
          </cell>
          <cell r="C330" t="str">
            <v>Mantenimiento</v>
          </cell>
        </row>
        <row r="331">
          <cell r="B331" t="str">
            <v>5.2.11.17</v>
          </cell>
          <cell r="C331" t="str">
            <v>Viaticos y gastos de viaje</v>
          </cell>
        </row>
        <row r="332">
          <cell r="B332" t="str">
            <v>5.2.11.19</v>
          </cell>
          <cell r="C332" t="str">
            <v>Impresos, publicaciones, suscripciones y afiliaciones</v>
          </cell>
        </row>
        <row r="333">
          <cell r="B333" t="str">
            <v>5.2.11.21</v>
          </cell>
          <cell r="C333" t="str">
            <v>Comunicaciones y transporte</v>
          </cell>
        </row>
        <row r="334">
          <cell r="B334" t="str">
            <v>5.2.11.90</v>
          </cell>
          <cell r="C334" t="str">
            <v>Otros gastos generales</v>
          </cell>
        </row>
        <row r="335">
          <cell r="B335" t="str">
            <v>5.3</v>
          </cell>
          <cell r="C335" t="str">
            <v>PROVISIONES, DEPRECIACIONES Y AMORTIZACIONES</v>
          </cell>
        </row>
        <row r="336">
          <cell r="B336" t="str">
            <v>5.3.07</v>
          </cell>
          <cell r="C336" t="str">
            <v>PROVISION PARA PROTECCION DE PROPIEDADES, PLANTA Y EQUIPO</v>
          </cell>
        </row>
        <row r="337">
          <cell r="B337" t="str">
            <v>5.3.07.12</v>
          </cell>
          <cell r="C337" t="str">
            <v>Equipo de transporte, traccion y elevacion</v>
          </cell>
        </row>
        <row r="338">
          <cell r="B338" t="str">
            <v>5.3.14</v>
          </cell>
          <cell r="C338" t="str">
            <v>PROVISION PARA CONTINGENCIAS</v>
          </cell>
        </row>
        <row r="339">
          <cell r="B339" t="str">
            <v>5.3.14.01</v>
          </cell>
          <cell r="C339" t="str">
            <v>Litigios</v>
          </cell>
        </row>
        <row r="340">
          <cell r="B340" t="str">
            <v>5.3.14.02</v>
          </cell>
          <cell r="C340" t="str">
            <v>Obligaciones potenciales</v>
          </cell>
        </row>
        <row r="341">
          <cell r="B341" t="str">
            <v>5.4</v>
          </cell>
          <cell r="C341" t="str">
            <v>TRANSFERENCIAS</v>
          </cell>
        </row>
        <row r="342">
          <cell r="B342" t="str">
            <v>5.4.01</v>
          </cell>
          <cell r="C342" t="str">
            <v>TRANSFERENCIAS AL SECTOR PRIVADO</v>
          </cell>
        </row>
        <row r="343">
          <cell r="B343" t="str">
            <v>5.4.01.03</v>
          </cell>
          <cell r="C343" t="str">
            <v>Programas con el sector no financiero bajo control nacional</v>
          </cell>
        </row>
        <row r="344">
          <cell r="B344" t="str">
            <v>5.4.01.04</v>
          </cell>
          <cell r="C344" t="str">
            <v>Programas con el sector no financiero bajo control extranjero</v>
          </cell>
        </row>
        <row r="345">
          <cell r="B345" t="str">
            <v>5.4.01.06</v>
          </cell>
          <cell r="C345" t="str">
            <v>Programas con los hogares</v>
          </cell>
        </row>
        <row r="346">
          <cell r="B346" t="str">
            <v>5.4.01.90</v>
          </cell>
          <cell r="C346" t="str">
            <v>Otros programas</v>
          </cell>
        </row>
        <row r="347">
          <cell r="B347" t="str">
            <v>5.4.08</v>
          </cell>
          <cell r="C347" t="str">
            <v>SISTEMA GENERAL DE PARTICIPACIONES</v>
          </cell>
        </row>
        <row r="348">
          <cell r="B348" t="str">
            <v>5.4.08.18</v>
          </cell>
          <cell r="C348" t="str">
            <v>Participacion para educacion</v>
          </cell>
        </row>
        <row r="349">
          <cell r="B349" t="str">
            <v>5.4.23</v>
          </cell>
          <cell r="C349" t="str">
            <v>OTRAS TRANSFERENCIAS</v>
          </cell>
        </row>
        <row r="350">
          <cell r="B350" t="str">
            <v>5.4.23.01</v>
          </cell>
          <cell r="C350" t="str">
            <v>Para pago de pensiones y/o cesantias</v>
          </cell>
        </row>
        <row r="351">
          <cell r="B351" t="str">
            <v>5.4.23.02</v>
          </cell>
          <cell r="C351" t="str">
            <v>Para proyectos de inversion</v>
          </cell>
        </row>
        <row r="352">
          <cell r="B352" t="str">
            <v>5.4.23.03</v>
          </cell>
          <cell r="C352" t="str">
            <v>Para gastos de funcionamiento</v>
          </cell>
        </row>
        <row r="353">
          <cell r="B353" t="str">
            <v>5.4.23.04</v>
          </cell>
          <cell r="C353" t="str">
            <v>Para programas de salud</v>
          </cell>
        </row>
        <row r="354">
          <cell r="B354" t="str">
            <v>5.4.23.05</v>
          </cell>
          <cell r="C354" t="str">
            <v>Para programas de educacion</v>
          </cell>
        </row>
        <row r="355">
          <cell r="B355" t="str">
            <v>5.4.23.90</v>
          </cell>
          <cell r="C355" t="str">
            <v>Otras transferencias</v>
          </cell>
        </row>
        <row r="356">
          <cell r="B356" t="str">
            <v>5.5</v>
          </cell>
          <cell r="C356" t="str">
            <v>GASTO PUBLICO SOCIAL</v>
          </cell>
        </row>
        <row r="357">
          <cell r="B357" t="str">
            <v>5.5.01</v>
          </cell>
          <cell r="C357" t="str">
            <v>EDUCACION</v>
          </cell>
        </row>
        <row r="358">
          <cell r="B358" t="str">
            <v>5.5.01.01</v>
          </cell>
          <cell r="C358" t="str">
            <v>Sueldos y salarios</v>
          </cell>
        </row>
        <row r="359">
          <cell r="B359" t="str">
            <v>5.5.01.02</v>
          </cell>
          <cell r="C359" t="str">
            <v>Contribuciones imputadas</v>
          </cell>
        </row>
        <row r="360">
          <cell r="B360" t="str">
            <v>5.5.01.04</v>
          </cell>
          <cell r="C360" t="str">
            <v>Aportes sobre la nomina</v>
          </cell>
        </row>
        <row r="361">
          <cell r="B361" t="str">
            <v>5.5.01.05</v>
          </cell>
          <cell r="C361" t="str">
            <v>Generales</v>
          </cell>
        </row>
        <row r="362">
          <cell r="B362" t="str">
            <v>5.5.01.06</v>
          </cell>
          <cell r="C362" t="str">
            <v>Asignacion de bienes y servicios</v>
          </cell>
        </row>
        <row r="363">
          <cell r="B363" t="str">
            <v>5.5.04</v>
          </cell>
          <cell r="C363" t="str">
            <v>VIVIENDA</v>
          </cell>
        </row>
        <row r="364">
          <cell r="B364" t="str">
            <v>5.5.04.05</v>
          </cell>
          <cell r="C364" t="str">
            <v>Generales</v>
          </cell>
        </row>
        <row r="365">
          <cell r="B365" t="str">
            <v>5.5.07</v>
          </cell>
          <cell r="C365" t="str">
            <v>DESARROLLO COMUNITARIO Y BIENESTAR SOCIAL</v>
          </cell>
        </row>
        <row r="366">
          <cell r="B366" t="str">
            <v>5.5.07.05</v>
          </cell>
          <cell r="C366" t="str">
            <v>Generales</v>
          </cell>
        </row>
        <row r="367">
          <cell r="B367" t="str">
            <v>5.5.50</v>
          </cell>
          <cell r="C367" t="str">
            <v>SUBSDIDIOS ASIGNADOS</v>
          </cell>
        </row>
        <row r="368">
          <cell r="B368" t="str">
            <v>5.5.50.01</v>
          </cell>
          <cell r="C368" t="str">
            <v>Para vivienda</v>
          </cell>
        </row>
        <row r="369">
          <cell r="B369" t="str">
            <v>5.5.50.02</v>
          </cell>
          <cell r="C369" t="str">
            <v>Para educacion</v>
          </cell>
        </row>
        <row r="370">
          <cell r="B370" t="str">
            <v>5.7</v>
          </cell>
          <cell r="C370" t="str">
            <v>OPERACIONES INTERINSTITUCIONALES</v>
          </cell>
        </row>
        <row r="371">
          <cell r="B371" t="str">
            <v>5.7.05</v>
          </cell>
          <cell r="C371" t="str">
            <v>FONDOS ENTREGADOS</v>
          </cell>
        </row>
        <row r="372">
          <cell r="B372" t="str">
            <v>5.7.05.10</v>
          </cell>
          <cell r="C372" t="str">
            <v>Inversion</v>
          </cell>
        </row>
        <row r="373">
          <cell r="B373" t="str">
            <v>5.7.20</v>
          </cell>
          <cell r="C373" t="str">
            <v>OPERACIONES DE ENLACE</v>
          </cell>
        </row>
        <row r="374">
          <cell r="B374" t="str">
            <v>5.7.20.80</v>
          </cell>
          <cell r="C374" t="str">
            <v>Recaudos</v>
          </cell>
        </row>
        <row r="375">
          <cell r="B375" t="str">
            <v>5.8</v>
          </cell>
          <cell r="C375" t="str">
            <v>OTROS GASTOS</v>
          </cell>
        </row>
        <row r="376">
          <cell r="B376" t="str">
            <v>5.8.03</v>
          </cell>
          <cell r="C376" t="str">
            <v>AJUSTE POR DIFERENCIA EN CAMBIO</v>
          </cell>
        </row>
        <row r="377">
          <cell r="B377" t="str">
            <v>5.8.03.90</v>
          </cell>
          <cell r="C377" t="str">
            <v>Otros ajustes por diferencia en cambio</v>
          </cell>
        </row>
        <row r="378">
          <cell r="B378" t="str">
            <v>5.8.10</v>
          </cell>
          <cell r="C378" t="str">
            <v>EXTRAORDINARIOS</v>
          </cell>
        </row>
        <row r="379">
          <cell r="B379" t="str">
            <v>5.8.10.03</v>
          </cell>
          <cell r="C379" t="str">
            <v>Ajustes o mermas sin responsabilidad</v>
          </cell>
        </row>
        <row r="380">
          <cell r="B380" t="str">
            <v>5.8.10.06</v>
          </cell>
          <cell r="C380" t="str">
            <v>Perdidas en siniestros</v>
          </cell>
        </row>
        <row r="381">
          <cell r="B381" t="str">
            <v>5.8.15</v>
          </cell>
          <cell r="C381" t="str">
            <v>AJUSTE DE EJERCICIOS ANTERIORES</v>
          </cell>
        </row>
        <row r="382">
          <cell r="B382" t="str">
            <v>5.8.15.88</v>
          </cell>
          <cell r="C382" t="str">
            <v>Gastos de administracion</v>
          </cell>
        </row>
        <row r="383">
          <cell r="B383" t="str">
            <v>5.8.15.92</v>
          </cell>
          <cell r="C383" t="str">
            <v>Gasto publico social</v>
          </cell>
        </row>
        <row r="384">
          <cell r="B384" t="str">
            <v>5.8.15.93</v>
          </cell>
          <cell r="C384" t="str">
            <v>Otros gastos</v>
          </cell>
        </row>
        <row r="385">
          <cell r="B385" t="str">
            <v>5.9</v>
          </cell>
          <cell r="C385" t="str">
            <v>CIERRE DE INGRESOS, GASTOS Y COSTOS</v>
          </cell>
        </row>
        <row r="386">
          <cell r="B386" t="str">
            <v>5.9.05</v>
          </cell>
          <cell r="C386" t="str">
            <v>CIERRE DE INGRESOS, GASTOS Y COSTOS</v>
          </cell>
        </row>
        <row r="387">
          <cell r="B387" t="str">
            <v>5.9.05.01</v>
          </cell>
          <cell r="C387" t="str">
            <v>Cierre de Ingresos, Gastos y Costos</v>
          </cell>
        </row>
        <row r="388">
          <cell r="B388" t="str">
            <v>8</v>
          </cell>
          <cell r="C388" t="str">
            <v>CUENTAS DE ORDEN DEUDORAS</v>
          </cell>
        </row>
        <row r="389">
          <cell r="B389" t="str">
            <v>8.1</v>
          </cell>
          <cell r="C389" t="str">
            <v>DERECHOS CONTINGENTES</v>
          </cell>
        </row>
        <row r="390">
          <cell r="B390" t="str">
            <v>8.1.20</v>
          </cell>
          <cell r="C390" t="str">
            <v>LITIGIOS Y MECANISMOS ALTERNATIVOS DE SOLUCIÓN DE CONFLICTOS</v>
          </cell>
        </row>
        <row r="391">
          <cell r="B391" t="str">
            <v>8.1.20.04</v>
          </cell>
          <cell r="C391" t="str">
            <v>Administrativas</v>
          </cell>
        </row>
        <row r="392">
          <cell r="B392" t="str">
            <v>8.1.90</v>
          </cell>
          <cell r="C392" t="str">
            <v>OTROS DERECHOS CONTINGENTES</v>
          </cell>
        </row>
        <row r="393">
          <cell r="B393" t="str">
            <v>8.1.90.03</v>
          </cell>
          <cell r="C393" t="str">
            <v>Intereses de mora</v>
          </cell>
        </row>
        <row r="394">
          <cell r="B394" t="str">
            <v>8.1.90.90</v>
          </cell>
          <cell r="C394" t="str">
            <v>Otros derechos contingentes</v>
          </cell>
        </row>
        <row r="395">
          <cell r="B395" t="str">
            <v>8.3</v>
          </cell>
          <cell r="C395" t="str">
            <v>DEUDORAS DE CONTROL</v>
          </cell>
        </row>
        <row r="396">
          <cell r="B396" t="str">
            <v>8.3.47</v>
          </cell>
          <cell r="C396" t="str">
            <v>BIENES ENTREGADOS A TERCEROS</v>
          </cell>
        </row>
        <row r="397">
          <cell r="B397" t="str">
            <v>8.3.47.04</v>
          </cell>
          <cell r="C397" t="str">
            <v>Propiedades, planta y equipo</v>
          </cell>
        </row>
        <row r="398">
          <cell r="B398" t="str">
            <v>8.3.55</v>
          </cell>
          <cell r="C398" t="str">
            <v>EJECUCION DE PROYECTOS DE INVERSION</v>
          </cell>
        </row>
        <row r="399">
          <cell r="B399" t="str">
            <v>8.3.55.10</v>
          </cell>
          <cell r="C399" t="str">
            <v>Activos</v>
          </cell>
        </row>
        <row r="400">
          <cell r="B400" t="str">
            <v>8.3.55.11</v>
          </cell>
          <cell r="C400" t="str">
            <v>Gastos</v>
          </cell>
        </row>
        <row r="401">
          <cell r="B401" t="str">
            <v>8.3.61</v>
          </cell>
          <cell r="C401" t="str">
            <v>RESPONSABILIDADES EN PROCESO</v>
          </cell>
        </row>
        <row r="402">
          <cell r="B402" t="str">
            <v>8.3.61.01</v>
          </cell>
          <cell r="C402" t="str">
            <v>Internas</v>
          </cell>
        </row>
        <row r="403">
          <cell r="B403" t="str">
            <v>8.9</v>
          </cell>
          <cell r="C403" t="str">
            <v>DEUDORAS POR CONTRA (CR)</v>
          </cell>
        </row>
        <row r="404">
          <cell r="B404" t="str">
            <v>8.9.05</v>
          </cell>
          <cell r="C404" t="str">
            <v>DERECHOS CONTINGENTES POR CONTRA (CR)</v>
          </cell>
        </row>
        <row r="405">
          <cell r="B405" t="str">
            <v>8.9.05.06</v>
          </cell>
          <cell r="C405" t="str">
            <v>Litigios y mecanismos alternativos de solución de conflictos</v>
          </cell>
        </row>
        <row r="406">
          <cell r="B406" t="str">
            <v>8.9.05.90</v>
          </cell>
          <cell r="C406" t="str">
            <v>Otros derechos contingentes</v>
          </cell>
        </row>
        <row r="407">
          <cell r="B407" t="str">
            <v>8.9.15</v>
          </cell>
          <cell r="C407" t="str">
            <v>DEUDORAS DE CONTROL POR CONTRA (CR)</v>
          </cell>
        </row>
        <row r="408">
          <cell r="B408" t="str">
            <v>8.9.15.16</v>
          </cell>
          <cell r="C408" t="str">
            <v>Ejecucion de proyectos de inversion</v>
          </cell>
        </row>
        <row r="409">
          <cell r="B409" t="str">
            <v>8.9.15.18</v>
          </cell>
          <cell r="C409" t="str">
            <v>Bienes entregados a terceros</v>
          </cell>
        </row>
        <row r="410">
          <cell r="B410" t="str">
            <v>8.9.15.21</v>
          </cell>
          <cell r="C410" t="str">
            <v>Responsabilidades en proceso</v>
          </cell>
        </row>
        <row r="411">
          <cell r="B411" t="str">
            <v>9</v>
          </cell>
          <cell r="C411" t="str">
            <v>CUENTAS DE ORDEN ACREEDORAS</v>
          </cell>
        </row>
        <row r="412">
          <cell r="B412" t="str">
            <v>9.1</v>
          </cell>
          <cell r="C412" t="str">
            <v>RESPONSABILIDADES CONTINGENTES</v>
          </cell>
        </row>
        <row r="413">
          <cell r="B413" t="str">
            <v>9.1.20</v>
          </cell>
          <cell r="C413" t="str">
            <v>LITIGIOS Y MECANISMOS ALTERNATIVOS DE SOLUCIÓN DE CONFLICTOS</v>
          </cell>
        </row>
        <row r="414">
          <cell r="B414" t="str">
            <v>9.1.20.02</v>
          </cell>
          <cell r="C414" t="str">
            <v>Laborales</v>
          </cell>
        </row>
        <row r="415">
          <cell r="B415" t="str">
            <v>9.1.20.04</v>
          </cell>
          <cell r="C415" t="str">
            <v>Administrativos</v>
          </cell>
        </row>
        <row r="416">
          <cell r="B416" t="str">
            <v>9.1.20.90</v>
          </cell>
          <cell r="C416" t="str">
            <v>Otros litigios y mecanismos alternativos de solución de conflictos</v>
          </cell>
        </row>
        <row r="417">
          <cell r="B417" t="str">
            <v>9.3</v>
          </cell>
          <cell r="C417" t="str">
            <v>ACREEDORAS DE CONTROL</v>
          </cell>
        </row>
        <row r="418">
          <cell r="B418" t="str">
            <v>9.3.08</v>
          </cell>
          <cell r="C418" t="str">
            <v>RECURSOS ADMINISTRADOS EN NOMBRE DE TERCEROS</v>
          </cell>
        </row>
        <row r="419">
          <cell r="B419" t="str">
            <v>9.3.08.03</v>
          </cell>
          <cell r="C419" t="str">
            <v>Recursos entregados en administración-encargos fiduciarios</v>
          </cell>
        </row>
        <row r="420">
          <cell r="B420" t="str">
            <v>9.3.46</v>
          </cell>
          <cell r="C420" t="str">
            <v>BIENES RECIBIDOS DE TERCEROS</v>
          </cell>
        </row>
        <row r="421">
          <cell r="B421" t="str">
            <v>9.3.46.19</v>
          </cell>
          <cell r="C421" t="str">
            <v>Propiedades, planta y equipo</v>
          </cell>
        </row>
        <row r="422">
          <cell r="B422" t="str">
            <v>9.3.55</v>
          </cell>
          <cell r="C422" t="str">
            <v>EJECUCIÓN DE PROYECTOS DE INVERSIÓN</v>
          </cell>
        </row>
        <row r="423">
          <cell r="B423" t="str">
            <v>9.3.55.01</v>
          </cell>
          <cell r="C423" t="str">
            <v>Pasivos</v>
          </cell>
        </row>
        <row r="424">
          <cell r="B424" t="str">
            <v>9.3.55.02</v>
          </cell>
          <cell r="C424" t="str">
            <v>Ingresos</v>
          </cell>
        </row>
        <row r="425">
          <cell r="B425" t="str">
            <v>9.3.90</v>
          </cell>
          <cell r="C425" t="str">
            <v>OTRAS CUENTAS ACREEDORAS DE CONTROL</v>
          </cell>
        </row>
        <row r="426">
          <cell r="B426" t="str">
            <v>9.3.90.02</v>
          </cell>
          <cell r="C426" t="str">
            <v>Anticipos y fondos en administracion</v>
          </cell>
        </row>
        <row r="427">
          <cell r="B427" t="str">
            <v>9.9</v>
          </cell>
          <cell r="C427" t="str">
            <v>ACREEDORAS POR CONTRA (DB)</v>
          </cell>
        </row>
        <row r="428">
          <cell r="B428" t="str">
            <v>9.9.05</v>
          </cell>
          <cell r="C428" t="str">
            <v>RESPONSABILIDADES CONTINGENTES POR CONTRA (DB)</v>
          </cell>
        </row>
        <row r="429">
          <cell r="B429" t="str">
            <v>9.9.05.05</v>
          </cell>
          <cell r="C429" t="str">
            <v>Litigios y mecanismos alternativos de solución de conflictos</v>
          </cell>
        </row>
        <row r="430">
          <cell r="B430" t="str">
            <v>9.9.15</v>
          </cell>
          <cell r="C430" t="str">
            <v>ACREEDORAS DE CONTROL POR CONTRA (DB)</v>
          </cell>
        </row>
        <row r="431">
          <cell r="B431" t="str">
            <v>9.9.15.06</v>
          </cell>
          <cell r="C431" t="str">
            <v>Bienes recibidos de terceros</v>
          </cell>
        </row>
        <row r="432">
          <cell r="B432" t="str">
            <v>9.9.15.09</v>
          </cell>
          <cell r="C432" t="str">
            <v>Fonpet</v>
          </cell>
        </row>
        <row r="433">
          <cell r="B433" t="str">
            <v>9.9.15.10</v>
          </cell>
          <cell r="C433" t="str">
            <v>Recursos administrados en nombre de terceros</v>
          </cell>
        </row>
        <row r="434">
          <cell r="B434" t="str">
            <v>9.9.15.22</v>
          </cell>
          <cell r="C434" t="str">
            <v>Ejecución de proyectos de inversión</v>
          </cell>
        </row>
        <row r="435">
          <cell r="B435" t="str">
            <v>9.9.15.90</v>
          </cell>
          <cell r="C435" t="str">
            <v>Otras cuentas acreedoras de control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H455"/>
  <sheetViews>
    <sheetView tabSelected="1" zoomScalePageLayoutView="0" workbookViewId="0" topLeftCell="A1">
      <selection activeCell="B13" sqref="B13"/>
    </sheetView>
  </sheetViews>
  <sheetFormatPr defaultColWidth="11.421875" defaultRowHeight="15"/>
  <cols>
    <col min="1" max="1" width="11.421875" style="3" customWidth="1"/>
    <col min="2" max="2" width="58.00390625" style="3" customWidth="1"/>
    <col min="3" max="8" width="20.7109375" style="2" customWidth="1"/>
    <col min="9" max="16384" width="11.421875" style="2" customWidth="1"/>
  </cols>
  <sheetData>
    <row r="8" ht="15">
      <c r="A8" s="4" t="s">
        <v>436</v>
      </c>
    </row>
    <row r="9" spans="1:5" ht="15">
      <c r="A9" s="4" t="s">
        <v>437</v>
      </c>
      <c r="E9" s="4" t="s">
        <v>449</v>
      </c>
    </row>
    <row r="10" spans="1:5" ht="15">
      <c r="A10" s="4" t="s">
        <v>438</v>
      </c>
      <c r="E10" s="4" t="s">
        <v>444</v>
      </c>
    </row>
    <row r="11" spans="1:5" ht="15">
      <c r="A11" s="4" t="s">
        <v>439</v>
      </c>
      <c r="E11" s="4" t="s">
        <v>445</v>
      </c>
    </row>
    <row r="12" spans="1:5" ht="15">
      <c r="A12" s="4" t="s">
        <v>440</v>
      </c>
      <c r="E12" s="5" t="s">
        <v>446</v>
      </c>
    </row>
    <row r="13" spans="1:5" ht="15">
      <c r="A13" s="4" t="s">
        <v>441</v>
      </c>
      <c r="E13" s="4" t="s">
        <v>447</v>
      </c>
    </row>
    <row r="14" spans="1:5" ht="15">
      <c r="A14" s="4" t="s">
        <v>442</v>
      </c>
      <c r="E14" s="4" t="s">
        <v>450</v>
      </c>
    </row>
    <row r="15" spans="1:8" ht="15">
      <c r="A15" s="4" t="s">
        <v>443</v>
      </c>
      <c r="E15" s="4" t="s">
        <v>448</v>
      </c>
      <c r="H15" s="24" t="s">
        <v>775</v>
      </c>
    </row>
    <row r="16" spans="1:8" s="1" customFormat="1" ht="15">
      <c r="A16" s="28" t="s">
        <v>427</v>
      </c>
      <c r="B16" s="28" t="s">
        <v>428</v>
      </c>
      <c r="C16" s="27" t="s">
        <v>429</v>
      </c>
      <c r="D16" s="27" t="s">
        <v>430</v>
      </c>
      <c r="E16" s="27" t="s">
        <v>431</v>
      </c>
      <c r="F16" s="27" t="s">
        <v>432</v>
      </c>
      <c r="G16" s="27" t="s">
        <v>433</v>
      </c>
      <c r="H16" s="27" t="s">
        <v>434</v>
      </c>
    </row>
    <row r="17" spans="1:8" ht="15">
      <c r="A17" s="28"/>
      <c r="B17" s="28" t="s">
        <v>435</v>
      </c>
      <c r="C17" s="27"/>
      <c r="D17" s="27"/>
      <c r="E17" s="27"/>
      <c r="F17" s="27"/>
      <c r="G17" s="27"/>
      <c r="H17" s="27"/>
    </row>
    <row r="18" spans="1:8" s="6" customFormat="1" ht="15">
      <c r="A18" s="11">
        <v>1</v>
      </c>
      <c r="B18" s="11" t="s">
        <v>490</v>
      </c>
      <c r="C18" s="8"/>
      <c r="D18" s="8"/>
      <c r="E18" s="8"/>
      <c r="F18" s="8"/>
      <c r="G18" s="8">
        <f>+G19+G26+G29+G54+G58+G106</f>
        <v>487256134</v>
      </c>
      <c r="H18" s="8">
        <f>+H19+H26+H29+H54+H58+H106</f>
        <v>837359281</v>
      </c>
    </row>
    <row r="19" spans="1:8" s="6" customFormat="1" ht="15">
      <c r="A19" s="9" t="s">
        <v>0</v>
      </c>
      <c r="B19" s="9" t="s">
        <v>451</v>
      </c>
      <c r="C19" s="8">
        <v>36344769</v>
      </c>
      <c r="D19" s="8">
        <v>229955246</v>
      </c>
      <c r="E19" s="8">
        <v>206581006</v>
      </c>
      <c r="F19" s="8">
        <v>59719009</v>
      </c>
      <c r="G19" s="8">
        <v>59719009</v>
      </c>
      <c r="H19" s="8">
        <v>0</v>
      </c>
    </row>
    <row r="20" spans="1:8" s="6" customFormat="1" ht="15">
      <c r="A20" s="9" t="s">
        <v>1</v>
      </c>
      <c r="B20" s="11" t="s">
        <v>491</v>
      </c>
      <c r="C20" s="8">
        <v>385238</v>
      </c>
      <c r="D20" s="8">
        <v>23731</v>
      </c>
      <c r="E20" s="8">
        <v>37797</v>
      </c>
      <c r="F20" s="8">
        <v>371172</v>
      </c>
      <c r="G20" s="8">
        <v>371172</v>
      </c>
      <c r="H20" s="8">
        <v>0</v>
      </c>
    </row>
    <row r="21" spans="1:8" ht="15">
      <c r="A21" s="12" t="s">
        <v>384</v>
      </c>
      <c r="B21" s="13" t="s">
        <v>492</v>
      </c>
      <c r="C21" s="7">
        <v>369076</v>
      </c>
      <c r="D21" s="7">
        <v>0</v>
      </c>
      <c r="E21" s="7">
        <v>0</v>
      </c>
      <c r="F21" s="7">
        <v>369076</v>
      </c>
      <c r="G21" s="7">
        <v>369076</v>
      </c>
      <c r="H21" s="7">
        <v>0</v>
      </c>
    </row>
    <row r="22" spans="1:8" ht="15">
      <c r="A22" s="12" t="s">
        <v>2</v>
      </c>
      <c r="B22" s="13" t="s">
        <v>493</v>
      </c>
      <c r="C22" s="7">
        <v>16162</v>
      </c>
      <c r="D22" s="7">
        <v>23731</v>
      </c>
      <c r="E22" s="7">
        <v>37797</v>
      </c>
      <c r="F22" s="7">
        <v>2096</v>
      </c>
      <c r="G22" s="7">
        <v>2096</v>
      </c>
      <c r="H22" s="7">
        <v>0</v>
      </c>
    </row>
    <row r="23" spans="1:8" ht="15">
      <c r="A23" s="9" t="s">
        <v>3</v>
      </c>
      <c r="B23" s="11" t="s">
        <v>494</v>
      </c>
      <c r="C23" s="8">
        <v>35959531</v>
      </c>
      <c r="D23" s="8">
        <v>229931515</v>
      </c>
      <c r="E23" s="8">
        <v>206543209</v>
      </c>
      <c r="F23" s="8">
        <v>59347837</v>
      </c>
      <c r="G23" s="8">
        <v>59347837</v>
      </c>
      <c r="H23" s="8">
        <v>0</v>
      </c>
    </row>
    <row r="24" spans="1:8" ht="15">
      <c r="A24" s="12" t="s">
        <v>4</v>
      </c>
      <c r="B24" s="13" t="s">
        <v>495</v>
      </c>
      <c r="C24" s="7">
        <v>35959531</v>
      </c>
      <c r="D24" s="7">
        <v>229930360</v>
      </c>
      <c r="E24" s="7">
        <v>206542054</v>
      </c>
      <c r="F24" s="7">
        <v>59347837</v>
      </c>
      <c r="G24" s="7">
        <v>59347837</v>
      </c>
      <c r="H24" s="7">
        <v>0</v>
      </c>
    </row>
    <row r="25" spans="1:8" ht="15">
      <c r="A25" s="12" t="s">
        <v>392</v>
      </c>
      <c r="B25" s="13" t="s">
        <v>453</v>
      </c>
      <c r="C25" s="7">
        <v>0</v>
      </c>
      <c r="D25" s="7">
        <v>1155</v>
      </c>
      <c r="E25" s="7">
        <v>1155</v>
      </c>
      <c r="F25" s="7">
        <v>0</v>
      </c>
      <c r="G25" s="7">
        <v>0</v>
      </c>
      <c r="H25" s="7">
        <v>0</v>
      </c>
    </row>
    <row r="26" spans="1:8" ht="15">
      <c r="A26" s="9" t="s">
        <v>5</v>
      </c>
      <c r="B26" s="10" t="s">
        <v>452</v>
      </c>
      <c r="C26" s="8">
        <v>350672166</v>
      </c>
      <c r="D26" s="8">
        <v>42329990</v>
      </c>
      <c r="E26" s="8">
        <v>77697839</v>
      </c>
      <c r="F26" s="8">
        <v>315304317</v>
      </c>
      <c r="G26" s="8">
        <v>0</v>
      </c>
      <c r="H26" s="8">
        <v>315304317</v>
      </c>
    </row>
    <row r="27" spans="1:8" ht="15">
      <c r="A27" s="9" t="s">
        <v>6</v>
      </c>
      <c r="B27" s="11" t="s">
        <v>496</v>
      </c>
      <c r="C27" s="8">
        <v>350672166</v>
      </c>
      <c r="D27" s="8">
        <v>42329990</v>
      </c>
      <c r="E27" s="8">
        <v>77697839</v>
      </c>
      <c r="F27" s="8">
        <v>315304317</v>
      </c>
      <c r="G27" s="8">
        <v>0</v>
      </c>
      <c r="H27" s="8">
        <v>315304317</v>
      </c>
    </row>
    <row r="28" spans="1:8" ht="15">
      <c r="A28" s="12" t="s">
        <v>7</v>
      </c>
      <c r="B28" s="13" t="s">
        <v>497</v>
      </c>
      <c r="C28" s="7">
        <v>350672166</v>
      </c>
      <c r="D28" s="7">
        <v>42329990</v>
      </c>
      <c r="E28" s="7">
        <v>77697839</v>
      </c>
      <c r="F28" s="7">
        <v>315304317</v>
      </c>
      <c r="G28" s="7">
        <v>0</v>
      </c>
      <c r="H28" s="7">
        <v>315304317</v>
      </c>
    </row>
    <row r="29" spans="1:8" ht="15">
      <c r="A29" s="9" t="s">
        <v>8</v>
      </c>
      <c r="B29" s="11" t="str">
        <f>VLOOKUP(A29,'[1]Libro1'!$B$7:$C$435,2,0)</f>
        <v>DEUDORES</v>
      </c>
      <c r="C29" s="8">
        <v>1073333979</v>
      </c>
      <c r="D29" s="8">
        <v>450024038</v>
      </c>
      <c r="E29" s="8">
        <v>684802696</v>
      </c>
      <c r="F29" s="8">
        <v>838555321</v>
      </c>
      <c r="G29" s="8">
        <v>425865180</v>
      </c>
      <c r="H29" s="8">
        <v>412690141</v>
      </c>
    </row>
    <row r="30" spans="1:8" ht="15">
      <c r="A30" s="9" t="s">
        <v>9</v>
      </c>
      <c r="B30" s="11" t="s">
        <v>498</v>
      </c>
      <c r="C30" s="8">
        <v>0</v>
      </c>
      <c r="D30" s="8">
        <v>24571795</v>
      </c>
      <c r="E30" s="8">
        <v>24571795</v>
      </c>
      <c r="F30" s="8">
        <v>0</v>
      </c>
      <c r="G30" s="8">
        <v>0</v>
      </c>
      <c r="H30" s="8">
        <v>0</v>
      </c>
    </row>
    <row r="31" spans="1:8" ht="15">
      <c r="A31" s="12" t="s">
        <v>10</v>
      </c>
      <c r="B31" s="13" t="s">
        <v>499</v>
      </c>
      <c r="C31" s="7">
        <v>0</v>
      </c>
      <c r="D31" s="7">
        <v>4381054</v>
      </c>
      <c r="E31" s="7">
        <v>4381054</v>
      </c>
      <c r="F31" s="7">
        <v>0</v>
      </c>
      <c r="G31" s="7">
        <v>0</v>
      </c>
      <c r="H31" s="7">
        <v>0</v>
      </c>
    </row>
    <row r="32" spans="1:8" ht="15">
      <c r="A32" s="12" t="s">
        <v>11</v>
      </c>
      <c r="B32" s="13" t="s">
        <v>454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</row>
    <row r="33" spans="1:8" ht="15">
      <c r="A33" s="12" t="s">
        <v>12</v>
      </c>
      <c r="B33" s="13" t="s">
        <v>500</v>
      </c>
      <c r="C33" s="7">
        <v>0</v>
      </c>
      <c r="D33" s="7">
        <v>20190741</v>
      </c>
      <c r="E33" s="7">
        <v>20190741</v>
      </c>
      <c r="F33" s="7">
        <v>0</v>
      </c>
      <c r="G33" s="7">
        <v>0</v>
      </c>
      <c r="H33" s="7">
        <v>0</v>
      </c>
    </row>
    <row r="34" spans="1:8" ht="15">
      <c r="A34" s="9" t="s">
        <v>13</v>
      </c>
      <c r="B34" s="11" t="s">
        <v>501</v>
      </c>
      <c r="C34" s="8">
        <v>8701456</v>
      </c>
      <c r="D34" s="8">
        <v>50165441</v>
      </c>
      <c r="E34" s="8">
        <v>50272106</v>
      </c>
      <c r="F34" s="8">
        <v>8594791</v>
      </c>
      <c r="G34" s="8">
        <v>8594791</v>
      </c>
      <c r="H34" s="8">
        <v>0</v>
      </c>
    </row>
    <row r="35" spans="1:8" ht="15">
      <c r="A35" s="12" t="s">
        <v>14</v>
      </c>
      <c r="B35" s="13" t="s">
        <v>502</v>
      </c>
      <c r="C35" s="7">
        <v>8701456</v>
      </c>
      <c r="D35" s="7">
        <v>50165441</v>
      </c>
      <c r="E35" s="7">
        <v>50272106</v>
      </c>
      <c r="F35" s="7">
        <v>8594791</v>
      </c>
      <c r="G35" s="7">
        <v>8594791</v>
      </c>
      <c r="H35" s="7">
        <v>0</v>
      </c>
    </row>
    <row r="36" spans="1:8" ht="15">
      <c r="A36" s="9" t="s">
        <v>15</v>
      </c>
      <c r="B36" s="11" t="s">
        <v>503</v>
      </c>
      <c r="C36" s="8">
        <v>19996658</v>
      </c>
      <c r="D36" s="8">
        <v>11222958</v>
      </c>
      <c r="E36" s="8">
        <v>18247097</v>
      </c>
      <c r="F36" s="8">
        <v>12972519</v>
      </c>
      <c r="G36" s="8">
        <v>12972519</v>
      </c>
      <c r="H36" s="8">
        <v>0</v>
      </c>
    </row>
    <row r="37" spans="1:8" ht="15">
      <c r="A37" s="12" t="s">
        <v>16</v>
      </c>
      <c r="B37" s="13" t="s">
        <v>504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</row>
    <row r="38" spans="1:8" ht="15">
      <c r="A38" s="12" t="s">
        <v>17</v>
      </c>
      <c r="B38" s="13" t="s">
        <v>505</v>
      </c>
      <c r="C38" s="7">
        <v>10936789</v>
      </c>
      <c r="D38" s="7">
        <v>5263693</v>
      </c>
      <c r="E38" s="7">
        <v>11168352</v>
      </c>
      <c r="F38" s="7">
        <v>5032130</v>
      </c>
      <c r="G38" s="7">
        <v>5032130</v>
      </c>
      <c r="H38" s="7">
        <v>0</v>
      </c>
    </row>
    <row r="39" spans="1:8" ht="15">
      <c r="A39" s="12" t="s">
        <v>18</v>
      </c>
      <c r="B39" s="13" t="s">
        <v>506</v>
      </c>
      <c r="C39" s="7">
        <v>9059869</v>
      </c>
      <c r="D39" s="7">
        <v>5959265</v>
      </c>
      <c r="E39" s="7">
        <v>7078745</v>
      </c>
      <c r="F39" s="7">
        <v>7940389</v>
      </c>
      <c r="G39" s="7">
        <v>7940389</v>
      </c>
      <c r="H39" s="7">
        <v>0</v>
      </c>
    </row>
    <row r="40" spans="1:8" ht="15">
      <c r="A40" s="9" t="s">
        <v>19</v>
      </c>
      <c r="B40" s="11" t="s">
        <v>507</v>
      </c>
      <c r="C40" s="8">
        <v>630061134</v>
      </c>
      <c r="D40" s="8">
        <v>316569791</v>
      </c>
      <c r="E40" s="8">
        <v>542333055</v>
      </c>
      <c r="F40" s="8">
        <v>404297870</v>
      </c>
      <c r="G40" s="8">
        <v>404297870</v>
      </c>
      <c r="H40" s="8">
        <v>0</v>
      </c>
    </row>
    <row r="41" spans="1:8" ht="15">
      <c r="A41" s="12" t="s">
        <v>20</v>
      </c>
      <c r="B41" s="13" t="s">
        <v>508</v>
      </c>
      <c r="C41" s="7">
        <v>514291682</v>
      </c>
      <c r="D41" s="7">
        <v>202348115</v>
      </c>
      <c r="E41" s="7">
        <v>314080435</v>
      </c>
      <c r="F41" s="7">
        <v>402559362</v>
      </c>
      <c r="G41" s="7">
        <v>402559362</v>
      </c>
      <c r="H41" s="7">
        <v>0</v>
      </c>
    </row>
    <row r="42" spans="1:8" ht="15">
      <c r="A42" s="12" t="s">
        <v>21</v>
      </c>
      <c r="B42" s="13" t="s">
        <v>509</v>
      </c>
      <c r="C42" s="7">
        <v>115769452</v>
      </c>
      <c r="D42" s="7">
        <v>114221676</v>
      </c>
      <c r="E42" s="7">
        <v>228252620</v>
      </c>
      <c r="F42" s="7">
        <v>1738508</v>
      </c>
      <c r="G42" s="7">
        <v>1738508</v>
      </c>
      <c r="H42" s="7">
        <v>0</v>
      </c>
    </row>
    <row r="43" spans="1:8" ht="15">
      <c r="A43" s="12" t="s">
        <v>385</v>
      </c>
      <c r="B43" s="13" t="s">
        <v>510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</row>
    <row r="44" spans="1:8" ht="15">
      <c r="A44" s="9" t="s">
        <v>22</v>
      </c>
      <c r="B44" s="11" t="s">
        <v>511</v>
      </c>
      <c r="C44" s="8">
        <v>74355426</v>
      </c>
      <c r="D44" s="8">
        <v>1074743</v>
      </c>
      <c r="E44" s="8">
        <v>20799855</v>
      </c>
      <c r="F44" s="8">
        <v>54630314</v>
      </c>
      <c r="G44" s="8">
        <v>0</v>
      </c>
      <c r="H44" s="8">
        <v>54630314</v>
      </c>
    </row>
    <row r="45" spans="1:8" ht="15">
      <c r="A45" s="12" t="s">
        <v>23</v>
      </c>
      <c r="B45" s="13" t="s">
        <v>512</v>
      </c>
      <c r="C45" s="7">
        <v>74355426</v>
      </c>
      <c r="D45" s="7">
        <v>1074743</v>
      </c>
      <c r="E45" s="7">
        <v>20799855</v>
      </c>
      <c r="F45" s="7">
        <v>54630314</v>
      </c>
      <c r="G45" s="7">
        <v>0</v>
      </c>
      <c r="H45" s="7">
        <v>54630314</v>
      </c>
    </row>
    <row r="46" spans="1:8" ht="15">
      <c r="A46" s="9" t="s">
        <v>24</v>
      </c>
      <c r="B46" s="11" t="s">
        <v>513</v>
      </c>
      <c r="C46" s="8">
        <v>340219305</v>
      </c>
      <c r="D46" s="8">
        <v>46419310</v>
      </c>
      <c r="E46" s="8">
        <v>28578788</v>
      </c>
      <c r="F46" s="8">
        <v>358059827</v>
      </c>
      <c r="G46" s="8">
        <v>0</v>
      </c>
      <c r="H46" s="8">
        <v>358059827</v>
      </c>
    </row>
    <row r="47" spans="1:8" ht="15">
      <c r="A47" s="12" t="s">
        <v>25</v>
      </c>
      <c r="B47" s="13" t="s">
        <v>514</v>
      </c>
      <c r="C47" s="7">
        <v>305903597</v>
      </c>
      <c r="D47" s="7">
        <v>38534459</v>
      </c>
      <c r="E47" s="7">
        <v>20333236</v>
      </c>
      <c r="F47" s="7">
        <v>324104820</v>
      </c>
      <c r="G47" s="7">
        <v>0</v>
      </c>
      <c r="H47" s="7">
        <v>324104820</v>
      </c>
    </row>
    <row r="48" spans="1:8" ht="15">
      <c r="A48" s="12" t="s">
        <v>26</v>
      </c>
      <c r="B48" s="13" t="s">
        <v>515</v>
      </c>
      <c r="C48" s="7">
        <v>19507365</v>
      </c>
      <c r="D48" s="7">
        <v>1278400</v>
      </c>
      <c r="E48" s="7">
        <v>959788</v>
      </c>
      <c r="F48" s="7">
        <v>19825977</v>
      </c>
      <c r="G48" s="7">
        <v>0</v>
      </c>
      <c r="H48" s="7">
        <v>19825977</v>
      </c>
    </row>
    <row r="49" spans="1:8" ht="15">
      <c r="A49" s="12" t="s">
        <v>27</v>
      </c>
      <c r="B49" s="13" t="s">
        <v>516</v>
      </c>
      <c r="C49" s="7">
        <v>1896332</v>
      </c>
      <c r="D49" s="7">
        <v>0</v>
      </c>
      <c r="E49" s="7">
        <v>758533</v>
      </c>
      <c r="F49" s="7">
        <v>1137799</v>
      </c>
      <c r="G49" s="7">
        <v>0</v>
      </c>
      <c r="H49" s="7">
        <v>1137799</v>
      </c>
    </row>
    <row r="50" spans="1:8" ht="15">
      <c r="A50" s="12" t="s">
        <v>28</v>
      </c>
      <c r="B50" s="13" t="s">
        <v>517</v>
      </c>
      <c r="C50" s="7">
        <v>24799</v>
      </c>
      <c r="D50" s="7">
        <v>0</v>
      </c>
      <c r="E50" s="7">
        <v>0</v>
      </c>
      <c r="F50" s="7">
        <v>24799</v>
      </c>
      <c r="G50" s="7">
        <v>0</v>
      </c>
      <c r="H50" s="7">
        <v>24799</v>
      </c>
    </row>
    <row r="51" spans="1:8" ht="15">
      <c r="A51" s="12" t="s">
        <v>29</v>
      </c>
      <c r="B51" s="13" t="s">
        <v>455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</row>
    <row r="52" spans="1:8" ht="15">
      <c r="A52" s="12" t="s">
        <v>30</v>
      </c>
      <c r="B52" s="13" t="s">
        <v>518</v>
      </c>
      <c r="C52" s="7">
        <v>36026</v>
      </c>
      <c r="D52" s="7">
        <v>0</v>
      </c>
      <c r="E52" s="7">
        <v>0</v>
      </c>
      <c r="F52" s="7">
        <v>36026</v>
      </c>
      <c r="G52" s="7">
        <v>0</v>
      </c>
      <c r="H52" s="7">
        <v>36026</v>
      </c>
    </row>
    <row r="53" spans="1:8" ht="15">
      <c r="A53" s="12" t="s">
        <v>31</v>
      </c>
      <c r="B53" s="13" t="s">
        <v>519</v>
      </c>
      <c r="C53" s="7">
        <v>12851186</v>
      </c>
      <c r="D53" s="7">
        <v>6606451</v>
      </c>
      <c r="E53" s="7">
        <v>6527231</v>
      </c>
      <c r="F53" s="7">
        <v>12930406</v>
      </c>
      <c r="G53" s="7">
        <v>0</v>
      </c>
      <c r="H53" s="7">
        <v>12930406</v>
      </c>
    </row>
    <row r="54" spans="1:8" ht="15">
      <c r="A54" s="9" t="s">
        <v>32</v>
      </c>
      <c r="B54" s="11" t="str">
        <f>VLOOKUP(A54,'[1]Libro1'!$B$7:$C$435,2,0)</f>
        <v>INVENTARIOS</v>
      </c>
      <c r="C54" s="8">
        <v>2833460</v>
      </c>
      <c r="D54" s="8">
        <v>43378</v>
      </c>
      <c r="E54" s="8">
        <v>1204893</v>
      </c>
      <c r="F54" s="8">
        <v>1671945</v>
      </c>
      <c r="G54" s="8">
        <v>1671945</v>
      </c>
      <c r="H54" s="8">
        <v>0</v>
      </c>
    </row>
    <row r="55" spans="1:8" ht="15">
      <c r="A55" s="9" t="s">
        <v>33</v>
      </c>
      <c r="B55" s="11" t="s">
        <v>520</v>
      </c>
      <c r="C55" s="8">
        <v>2833460</v>
      </c>
      <c r="D55" s="8">
        <v>43378</v>
      </c>
      <c r="E55" s="8">
        <v>1204893</v>
      </c>
      <c r="F55" s="8">
        <v>1671945</v>
      </c>
      <c r="G55" s="8">
        <v>1671945</v>
      </c>
      <c r="H55" s="8">
        <v>0</v>
      </c>
    </row>
    <row r="56" spans="1:8" ht="15">
      <c r="A56" s="12" t="s">
        <v>342</v>
      </c>
      <c r="B56" s="13" t="s">
        <v>521</v>
      </c>
      <c r="C56" s="7">
        <v>2257534</v>
      </c>
      <c r="D56" s="7">
        <v>43378</v>
      </c>
      <c r="E56" s="7">
        <v>1204893</v>
      </c>
      <c r="F56" s="7">
        <v>1096019</v>
      </c>
      <c r="G56" s="7">
        <v>1096019</v>
      </c>
      <c r="H56" s="7">
        <v>0</v>
      </c>
    </row>
    <row r="57" spans="1:8" ht="15">
      <c r="A57" s="12" t="s">
        <v>34</v>
      </c>
      <c r="B57" s="13" t="s">
        <v>522</v>
      </c>
      <c r="C57" s="7">
        <v>575926</v>
      </c>
      <c r="D57" s="7">
        <v>0</v>
      </c>
      <c r="E57" s="7">
        <v>0</v>
      </c>
      <c r="F57" s="7">
        <v>575926</v>
      </c>
      <c r="G57" s="7">
        <v>575926</v>
      </c>
      <c r="H57" s="7">
        <v>0</v>
      </c>
    </row>
    <row r="58" spans="1:8" ht="15">
      <c r="A58" s="9" t="s">
        <v>35</v>
      </c>
      <c r="B58" s="11" t="str">
        <f>VLOOKUP(A58,'[1]Libro1'!$B$7:$C$435,2,0)</f>
        <v>PROPIEDADES, PLANTA Y EQUIPO</v>
      </c>
      <c r="C58" s="8">
        <v>30167431</v>
      </c>
      <c r="D58" s="8">
        <v>2993576</v>
      </c>
      <c r="E58" s="8">
        <v>2994958</v>
      </c>
      <c r="F58" s="8">
        <v>30166049</v>
      </c>
      <c r="G58" s="8">
        <v>0</v>
      </c>
      <c r="H58" s="8">
        <v>30166049</v>
      </c>
    </row>
    <row r="59" spans="1:8" ht="15">
      <c r="A59" s="9" t="s">
        <v>36</v>
      </c>
      <c r="B59" s="11" t="s">
        <v>523</v>
      </c>
      <c r="C59" s="8">
        <v>12561741</v>
      </c>
      <c r="D59" s="8">
        <v>0</v>
      </c>
      <c r="E59" s="8">
        <v>0</v>
      </c>
      <c r="F59" s="8">
        <v>12561741</v>
      </c>
      <c r="G59" s="8">
        <v>0</v>
      </c>
      <c r="H59" s="8">
        <v>12561741</v>
      </c>
    </row>
    <row r="60" spans="1:8" ht="15">
      <c r="A60" s="12" t="s">
        <v>37</v>
      </c>
      <c r="B60" s="13" t="s">
        <v>524</v>
      </c>
      <c r="C60" s="7">
        <v>1424669</v>
      </c>
      <c r="D60" s="7">
        <v>0</v>
      </c>
      <c r="E60" s="7">
        <v>0</v>
      </c>
      <c r="F60" s="7">
        <v>1424669</v>
      </c>
      <c r="G60" s="7">
        <v>0</v>
      </c>
      <c r="H60" s="7">
        <v>1424669</v>
      </c>
    </row>
    <row r="61" spans="1:8" ht="15">
      <c r="A61" s="12" t="s">
        <v>38</v>
      </c>
      <c r="B61" s="13" t="s">
        <v>525</v>
      </c>
      <c r="C61" s="7">
        <v>11137072</v>
      </c>
      <c r="D61" s="7">
        <v>0</v>
      </c>
      <c r="E61" s="7">
        <v>0</v>
      </c>
      <c r="F61" s="7">
        <v>11137072</v>
      </c>
      <c r="G61" s="7">
        <v>0</v>
      </c>
      <c r="H61" s="7">
        <v>11137072</v>
      </c>
    </row>
    <row r="62" spans="1:8" ht="15">
      <c r="A62" s="9" t="s">
        <v>393</v>
      </c>
      <c r="B62" s="11" t="str">
        <f>VLOOKUP(A62,'[1]Libro1'!$B$7:$C$435,2,0)</f>
        <v>SEMOVIENTES</v>
      </c>
      <c r="C62" s="8">
        <v>0</v>
      </c>
      <c r="D62" s="8">
        <v>164</v>
      </c>
      <c r="E62" s="8">
        <v>164</v>
      </c>
      <c r="F62" s="8">
        <v>0</v>
      </c>
      <c r="G62" s="8">
        <v>0</v>
      </c>
      <c r="H62" s="8">
        <v>0</v>
      </c>
    </row>
    <row r="63" spans="1:8" ht="15">
      <c r="A63" s="12" t="s">
        <v>394</v>
      </c>
      <c r="B63" s="13" t="s">
        <v>456</v>
      </c>
      <c r="C63" s="7">
        <v>0</v>
      </c>
      <c r="D63" s="7">
        <v>164</v>
      </c>
      <c r="E63" s="7">
        <v>164</v>
      </c>
      <c r="F63" s="7">
        <v>0</v>
      </c>
      <c r="G63" s="7">
        <v>0</v>
      </c>
      <c r="H63" s="7">
        <v>0</v>
      </c>
    </row>
    <row r="64" spans="1:8" ht="15">
      <c r="A64" s="9" t="s">
        <v>39</v>
      </c>
      <c r="B64" s="11" t="s">
        <v>526</v>
      </c>
      <c r="C64" s="8">
        <v>29889</v>
      </c>
      <c r="D64" s="8">
        <v>290</v>
      </c>
      <c r="E64" s="8">
        <v>0</v>
      </c>
      <c r="F64" s="8">
        <v>30179</v>
      </c>
      <c r="G64" s="8">
        <v>0</v>
      </c>
      <c r="H64" s="8">
        <v>30179</v>
      </c>
    </row>
    <row r="65" spans="1:8" ht="15">
      <c r="A65" s="12" t="s">
        <v>40</v>
      </c>
      <c r="B65" s="13" t="s">
        <v>527</v>
      </c>
      <c r="C65" s="7">
        <v>20745</v>
      </c>
      <c r="D65" s="7">
        <v>290</v>
      </c>
      <c r="E65" s="7">
        <v>0</v>
      </c>
      <c r="F65" s="7">
        <v>21035</v>
      </c>
      <c r="G65" s="7">
        <v>0</v>
      </c>
      <c r="H65" s="7">
        <v>21035</v>
      </c>
    </row>
    <row r="66" spans="1:8" ht="15">
      <c r="A66" s="12" t="s">
        <v>350</v>
      </c>
      <c r="B66" s="13" t="s">
        <v>528</v>
      </c>
      <c r="C66" s="7">
        <v>9144</v>
      </c>
      <c r="D66" s="7">
        <v>0</v>
      </c>
      <c r="E66" s="7">
        <v>0</v>
      </c>
      <c r="F66" s="7">
        <v>9144</v>
      </c>
      <c r="G66" s="7">
        <v>0</v>
      </c>
      <c r="H66" s="7">
        <v>9144</v>
      </c>
    </row>
    <row r="67" spans="1:8" ht="15">
      <c r="A67" s="9" t="s">
        <v>41</v>
      </c>
      <c r="B67" s="11" t="s">
        <v>529</v>
      </c>
      <c r="C67" s="8">
        <v>840319</v>
      </c>
      <c r="D67" s="8">
        <v>1368591</v>
      </c>
      <c r="E67" s="8">
        <v>1153598</v>
      </c>
      <c r="F67" s="8">
        <v>1055312</v>
      </c>
      <c r="G67" s="8">
        <v>0</v>
      </c>
      <c r="H67" s="8">
        <v>1055312</v>
      </c>
    </row>
    <row r="68" spans="1:8" ht="15">
      <c r="A68" s="12" t="s">
        <v>42</v>
      </c>
      <c r="B68" s="13" t="s">
        <v>530</v>
      </c>
      <c r="C68" s="7">
        <v>6608</v>
      </c>
      <c r="D68" s="7">
        <v>493</v>
      </c>
      <c r="E68" s="7">
        <v>759</v>
      </c>
      <c r="F68" s="7">
        <v>6342</v>
      </c>
      <c r="G68" s="7">
        <v>0</v>
      </c>
      <c r="H68" s="7">
        <v>6342</v>
      </c>
    </row>
    <row r="69" spans="1:8" ht="15">
      <c r="A69" s="12" t="s">
        <v>43</v>
      </c>
      <c r="B69" s="13" t="s">
        <v>531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</row>
    <row r="70" spans="1:8" ht="15">
      <c r="A70" s="12" t="s">
        <v>44</v>
      </c>
      <c r="B70" s="13" t="s">
        <v>532</v>
      </c>
      <c r="C70" s="7">
        <v>21503</v>
      </c>
      <c r="D70" s="7">
        <v>19538</v>
      </c>
      <c r="E70" s="7">
        <v>32872</v>
      </c>
      <c r="F70" s="7">
        <v>8169</v>
      </c>
      <c r="G70" s="7">
        <v>0</v>
      </c>
      <c r="H70" s="7">
        <v>8169</v>
      </c>
    </row>
    <row r="71" spans="1:8" ht="15">
      <c r="A71" s="12" t="s">
        <v>45</v>
      </c>
      <c r="B71" s="13" t="s">
        <v>533</v>
      </c>
      <c r="C71" s="7">
        <v>812018</v>
      </c>
      <c r="D71" s="7">
        <v>1281914</v>
      </c>
      <c r="E71" s="7">
        <v>1060583</v>
      </c>
      <c r="F71" s="7">
        <v>1033349</v>
      </c>
      <c r="G71" s="7">
        <v>0</v>
      </c>
      <c r="H71" s="7">
        <v>1033349</v>
      </c>
    </row>
    <row r="72" spans="1:8" ht="15">
      <c r="A72" s="12" t="s">
        <v>46</v>
      </c>
      <c r="B72" s="13" t="s">
        <v>534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</row>
    <row r="73" spans="1:8" ht="15">
      <c r="A73" s="12" t="s">
        <v>47</v>
      </c>
      <c r="B73" s="13" t="s">
        <v>535</v>
      </c>
      <c r="C73" s="7">
        <v>190</v>
      </c>
      <c r="D73" s="7">
        <v>66646</v>
      </c>
      <c r="E73" s="7">
        <v>59384</v>
      </c>
      <c r="F73" s="7">
        <v>7452</v>
      </c>
      <c r="G73" s="7">
        <v>0</v>
      </c>
      <c r="H73" s="7">
        <v>7452</v>
      </c>
    </row>
    <row r="74" spans="1:8" ht="15">
      <c r="A74" s="9" t="s">
        <v>48</v>
      </c>
      <c r="B74" s="11" t="s">
        <v>536</v>
      </c>
      <c r="C74" s="8">
        <v>11440497</v>
      </c>
      <c r="D74" s="8">
        <v>0</v>
      </c>
      <c r="E74" s="8">
        <v>0</v>
      </c>
      <c r="F74" s="8">
        <v>11440497</v>
      </c>
      <c r="G74" s="8">
        <v>0</v>
      </c>
      <c r="H74" s="8">
        <v>11440497</v>
      </c>
    </row>
    <row r="75" spans="1:8" ht="15">
      <c r="A75" s="12" t="s">
        <v>49</v>
      </c>
      <c r="B75" s="13" t="s">
        <v>537</v>
      </c>
      <c r="C75" s="7">
        <v>10657303</v>
      </c>
      <c r="D75" s="7">
        <v>0</v>
      </c>
      <c r="E75" s="7">
        <v>0</v>
      </c>
      <c r="F75" s="7">
        <v>10657303</v>
      </c>
      <c r="G75" s="7">
        <v>0</v>
      </c>
      <c r="H75" s="7">
        <v>10657303</v>
      </c>
    </row>
    <row r="76" spans="1:8" ht="15">
      <c r="A76" s="12" t="s">
        <v>50</v>
      </c>
      <c r="B76" s="13" t="s">
        <v>538</v>
      </c>
      <c r="C76" s="7">
        <v>783194</v>
      </c>
      <c r="D76" s="7">
        <v>0</v>
      </c>
      <c r="E76" s="7">
        <v>0</v>
      </c>
      <c r="F76" s="7">
        <v>783194</v>
      </c>
      <c r="G76" s="7">
        <v>0</v>
      </c>
      <c r="H76" s="7">
        <v>783194</v>
      </c>
    </row>
    <row r="77" spans="1:8" ht="15">
      <c r="A77" s="9" t="s">
        <v>51</v>
      </c>
      <c r="B77" s="11" t="s">
        <v>539</v>
      </c>
      <c r="C77" s="8">
        <v>50552</v>
      </c>
      <c r="D77" s="8">
        <v>7247</v>
      </c>
      <c r="E77" s="8">
        <v>6981</v>
      </c>
      <c r="F77" s="8">
        <v>50818</v>
      </c>
      <c r="G77" s="8">
        <v>0</v>
      </c>
      <c r="H77" s="8">
        <v>50818</v>
      </c>
    </row>
    <row r="78" spans="1:8" ht="15">
      <c r="A78" s="12" t="s">
        <v>52</v>
      </c>
      <c r="B78" s="13" t="s">
        <v>540</v>
      </c>
      <c r="C78" s="7">
        <v>2426</v>
      </c>
      <c r="D78" s="7">
        <v>0</v>
      </c>
      <c r="E78" s="7">
        <v>0</v>
      </c>
      <c r="F78" s="7">
        <v>2426</v>
      </c>
      <c r="G78" s="7">
        <v>0</v>
      </c>
      <c r="H78" s="7">
        <v>2426</v>
      </c>
    </row>
    <row r="79" spans="1:8" ht="15">
      <c r="A79" s="12" t="s">
        <v>53</v>
      </c>
      <c r="B79" s="13" t="s">
        <v>541</v>
      </c>
      <c r="C79" s="7">
        <v>1800</v>
      </c>
      <c r="D79" s="7">
        <v>0</v>
      </c>
      <c r="E79" s="7">
        <v>0</v>
      </c>
      <c r="F79" s="7">
        <v>1800</v>
      </c>
      <c r="G79" s="7">
        <v>0</v>
      </c>
      <c r="H79" s="7">
        <v>1800</v>
      </c>
    </row>
    <row r="80" spans="1:8" ht="15">
      <c r="A80" s="12" t="s">
        <v>54</v>
      </c>
      <c r="B80" s="13" t="s">
        <v>542</v>
      </c>
      <c r="C80" s="7">
        <v>13794</v>
      </c>
      <c r="D80" s="7">
        <v>0</v>
      </c>
      <c r="E80" s="7">
        <v>0</v>
      </c>
      <c r="F80" s="7">
        <v>13794</v>
      </c>
      <c r="G80" s="7">
        <v>0</v>
      </c>
      <c r="H80" s="7">
        <v>13794</v>
      </c>
    </row>
    <row r="81" spans="1:8" ht="15">
      <c r="A81" s="12" t="s">
        <v>55</v>
      </c>
      <c r="B81" s="13" t="s">
        <v>543</v>
      </c>
      <c r="C81" s="7">
        <v>29748</v>
      </c>
      <c r="D81" s="7">
        <v>266</v>
      </c>
      <c r="E81" s="7">
        <v>0</v>
      </c>
      <c r="F81" s="7">
        <v>30014</v>
      </c>
      <c r="G81" s="7">
        <v>0</v>
      </c>
      <c r="H81" s="7">
        <v>30014</v>
      </c>
    </row>
    <row r="82" spans="1:8" ht="15">
      <c r="A82" s="12" t="s">
        <v>343</v>
      </c>
      <c r="B82" s="13" t="s">
        <v>544</v>
      </c>
      <c r="C82" s="7">
        <v>2784</v>
      </c>
      <c r="D82" s="7">
        <v>6981</v>
      </c>
      <c r="E82" s="7">
        <v>6981</v>
      </c>
      <c r="F82" s="7">
        <v>2784</v>
      </c>
      <c r="G82" s="7">
        <v>0</v>
      </c>
      <c r="H82" s="7">
        <v>2784</v>
      </c>
    </row>
    <row r="83" spans="1:8" ht="15">
      <c r="A83" s="9" t="s">
        <v>56</v>
      </c>
      <c r="B83" s="11" t="s">
        <v>545</v>
      </c>
      <c r="C83" s="8">
        <v>1700</v>
      </c>
      <c r="D83" s="8">
        <v>0</v>
      </c>
      <c r="E83" s="8">
        <v>0</v>
      </c>
      <c r="F83" s="8">
        <v>1700</v>
      </c>
      <c r="G83" s="8">
        <v>0</v>
      </c>
      <c r="H83" s="8">
        <v>1700</v>
      </c>
    </row>
    <row r="84" spans="1:8" ht="15">
      <c r="A84" s="12" t="s">
        <v>57</v>
      </c>
      <c r="B84" s="13" t="s">
        <v>546</v>
      </c>
      <c r="C84" s="7">
        <v>1700</v>
      </c>
      <c r="D84" s="7">
        <v>0</v>
      </c>
      <c r="E84" s="7">
        <v>0</v>
      </c>
      <c r="F84" s="7">
        <v>1700</v>
      </c>
      <c r="G84" s="7">
        <v>0</v>
      </c>
      <c r="H84" s="7">
        <v>1700</v>
      </c>
    </row>
    <row r="85" spans="1:8" ht="15">
      <c r="A85" s="12" t="s">
        <v>344</v>
      </c>
      <c r="B85" s="13" t="s">
        <v>547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</row>
    <row r="86" spans="1:8" ht="15">
      <c r="A86" s="9" t="s">
        <v>58</v>
      </c>
      <c r="B86" s="11" t="s">
        <v>548</v>
      </c>
      <c r="C86" s="8">
        <v>3998951</v>
      </c>
      <c r="D86" s="8">
        <v>116782</v>
      </c>
      <c r="E86" s="8">
        <v>108590</v>
      </c>
      <c r="F86" s="8">
        <v>4007143</v>
      </c>
      <c r="G86" s="8">
        <v>0</v>
      </c>
      <c r="H86" s="8">
        <v>4007143</v>
      </c>
    </row>
    <row r="87" spans="1:8" ht="15">
      <c r="A87" s="12" t="s">
        <v>59</v>
      </c>
      <c r="B87" s="13" t="s">
        <v>549</v>
      </c>
      <c r="C87" s="7">
        <v>3958047</v>
      </c>
      <c r="D87" s="7">
        <v>116746</v>
      </c>
      <c r="E87" s="7">
        <v>106111</v>
      </c>
      <c r="F87" s="7">
        <v>3968682</v>
      </c>
      <c r="G87" s="7">
        <v>0</v>
      </c>
      <c r="H87" s="7">
        <v>3968682</v>
      </c>
    </row>
    <row r="88" spans="1:8" ht="15">
      <c r="A88" s="12" t="s">
        <v>60</v>
      </c>
      <c r="B88" s="13" t="s">
        <v>550</v>
      </c>
      <c r="C88" s="7">
        <v>40904</v>
      </c>
      <c r="D88" s="7">
        <v>36</v>
      </c>
      <c r="E88" s="7">
        <v>2479</v>
      </c>
      <c r="F88" s="7">
        <v>38461</v>
      </c>
      <c r="G88" s="7">
        <v>0</v>
      </c>
      <c r="H88" s="7">
        <v>38461</v>
      </c>
    </row>
    <row r="89" spans="1:8" ht="15">
      <c r="A89" s="9" t="s">
        <v>61</v>
      </c>
      <c r="B89" s="11" t="s">
        <v>551</v>
      </c>
      <c r="C89" s="8">
        <v>6460933</v>
      </c>
      <c r="D89" s="8">
        <v>627062</v>
      </c>
      <c r="E89" s="8">
        <v>857064</v>
      </c>
      <c r="F89" s="8">
        <v>6230931</v>
      </c>
      <c r="G89" s="8">
        <v>0</v>
      </c>
      <c r="H89" s="8">
        <v>6230931</v>
      </c>
    </row>
    <row r="90" spans="1:8" ht="15">
      <c r="A90" s="12" t="s">
        <v>62</v>
      </c>
      <c r="B90" s="13" t="s">
        <v>552</v>
      </c>
      <c r="C90" s="7">
        <v>581013</v>
      </c>
      <c r="D90" s="7">
        <v>100257</v>
      </c>
      <c r="E90" s="7">
        <v>91453</v>
      </c>
      <c r="F90" s="7">
        <v>589817</v>
      </c>
      <c r="G90" s="7">
        <v>0</v>
      </c>
      <c r="H90" s="7">
        <v>589817</v>
      </c>
    </row>
    <row r="91" spans="1:8" ht="15">
      <c r="A91" s="12" t="s">
        <v>63</v>
      </c>
      <c r="B91" s="13" t="s">
        <v>553</v>
      </c>
      <c r="C91" s="7">
        <v>5879920</v>
      </c>
      <c r="D91" s="7">
        <v>526805</v>
      </c>
      <c r="E91" s="7">
        <v>765611</v>
      </c>
      <c r="F91" s="7">
        <v>5641114</v>
      </c>
      <c r="G91" s="7">
        <v>0</v>
      </c>
      <c r="H91" s="7">
        <v>5641114</v>
      </c>
    </row>
    <row r="92" spans="1:8" ht="15">
      <c r="A92" s="9" t="s">
        <v>64</v>
      </c>
      <c r="B92" s="11" t="s">
        <v>554</v>
      </c>
      <c r="C92" s="8">
        <v>873124</v>
      </c>
      <c r="D92" s="8">
        <v>65380</v>
      </c>
      <c r="E92" s="8">
        <v>32690</v>
      </c>
      <c r="F92" s="8">
        <v>905814</v>
      </c>
      <c r="G92" s="8">
        <v>0</v>
      </c>
      <c r="H92" s="8">
        <v>905814</v>
      </c>
    </row>
    <row r="93" spans="1:8" ht="15">
      <c r="A93" s="12" t="s">
        <v>65</v>
      </c>
      <c r="B93" s="13" t="s">
        <v>555</v>
      </c>
      <c r="C93" s="7">
        <v>873124</v>
      </c>
      <c r="D93" s="7">
        <v>65380</v>
      </c>
      <c r="E93" s="7">
        <v>32690</v>
      </c>
      <c r="F93" s="7">
        <v>905814</v>
      </c>
      <c r="G93" s="7">
        <v>0</v>
      </c>
      <c r="H93" s="7">
        <v>905814</v>
      </c>
    </row>
    <row r="94" spans="1:8" ht="15">
      <c r="A94" s="9" t="s">
        <v>66</v>
      </c>
      <c r="B94" s="11" t="s">
        <v>556</v>
      </c>
      <c r="C94" s="8">
        <v>92490</v>
      </c>
      <c r="D94" s="8">
        <v>89076</v>
      </c>
      <c r="E94" s="8">
        <v>66646</v>
      </c>
      <c r="F94" s="8">
        <v>114920</v>
      </c>
      <c r="G94" s="8">
        <v>0</v>
      </c>
      <c r="H94" s="8">
        <v>114920</v>
      </c>
    </row>
    <row r="95" spans="1:8" ht="15">
      <c r="A95" s="12" t="s">
        <v>67</v>
      </c>
      <c r="B95" s="13" t="s">
        <v>557</v>
      </c>
      <c r="C95" s="7">
        <v>92490</v>
      </c>
      <c r="D95" s="7">
        <v>89076</v>
      </c>
      <c r="E95" s="7">
        <v>66646</v>
      </c>
      <c r="F95" s="7">
        <v>114920</v>
      </c>
      <c r="G95" s="7">
        <v>0</v>
      </c>
      <c r="H95" s="7">
        <v>114920</v>
      </c>
    </row>
    <row r="96" spans="1:8" ht="15">
      <c r="A96" s="9" t="s">
        <v>68</v>
      </c>
      <c r="B96" s="11" t="s">
        <v>558</v>
      </c>
      <c r="C96" s="8">
        <v>-6182765</v>
      </c>
      <c r="D96" s="8">
        <v>718984</v>
      </c>
      <c r="E96" s="8">
        <v>623885</v>
      </c>
      <c r="F96" s="8">
        <v>-6087666</v>
      </c>
      <c r="G96" s="8">
        <v>0</v>
      </c>
      <c r="H96" s="8">
        <v>-6087666</v>
      </c>
    </row>
    <row r="97" spans="1:8" ht="15">
      <c r="A97" s="12" t="s">
        <v>69</v>
      </c>
      <c r="B97" s="13" t="s">
        <v>527</v>
      </c>
      <c r="C97" s="7">
        <v>-877180</v>
      </c>
      <c r="D97" s="7">
        <v>0</v>
      </c>
      <c r="E97" s="7">
        <v>54541</v>
      </c>
      <c r="F97" s="7">
        <v>-931721</v>
      </c>
      <c r="G97" s="7">
        <v>0</v>
      </c>
      <c r="H97" s="7">
        <v>-931721</v>
      </c>
    </row>
    <row r="98" spans="1:8" ht="15">
      <c r="A98" s="12" t="s">
        <v>70</v>
      </c>
      <c r="B98" s="13" t="s">
        <v>530</v>
      </c>
      <c r="C98" s="7">
        <v>-39349</v>
      </c>
      <c r="D98" s="7">
        <v>0</v>
      </c>
      <c r="E98" s="7">
        <v>380</v>
      </c>
      <c r="F98" s="7">
        <v>-39729</v>
      </c>
      <c r="G98" s="7">
        <v>0</v>
      </c>
      <c r="H98" s="7">
        <v>-39729</v>
      </c>
    </row>
    <row r="99" spans="1:8" ht="15">
      <c r="A99" s="12" t="s">
        <v>71</v>
      </c>
      <c r="B99" s="13" t="s">
        <v>531</v>
      </c>
      <c r="C99" s="7">
        <v>-1113</v>
      </c>
      <c r="D99" s="7">
        <v>0</v>
      </c>
      <c r="E99" s="7">
        <v>0</v>
      </c>
      <c r="F99" s="7">
        <v>-1113</v>
      </c>
      <c r="G99" s="7">
        <v>0</v>
      </c>
      <c r="H99" s="7">
        <v>-1113</v>
      </c>
    </row>
    <row r="100" spans="1:8" ht="15">
      <c r="A100" s="12" t="s">
        <v>72</v>
      </c>
      <c r="B100" s="13" t="s">
        <v>559</v>
      </c>
      <c r="C100" s="7">
        <v>-1576946</v>
      </c>
      <c r="D100" s="7">
        <v>6443</v>
      </c>
      <c r="E100" s="7">
        <v>82426</v>
      </c>
      <c r="F100" s="7">
        <v>-1652929</v>
      </c>
      <c r="G100" s="7">
        <v>0</v>
      </c>
      <c r="H100" s="7">
        <v>-1652929</v>
      </c>
    </row>
    <row r="101" spans="1:8" ht="15">
      <c r="A101" s="12" t="s">
        <v>73</v>
      </c>
      <c r="B101" s="13" t="s">
        <v>533</v>
      </c>
      <c r="C101" s="7">
        <v>-3452633</v>
      </c>
      <c r="D101" s="7">
        <v>712541</v>
      </c>
      <c r="E101" s="7">
        <v>436210</v>
      </c>
      <c r="F101" s="7">
        <v>-3176302</v>
      </c>
      <c r="G101" s="7">
        <v>0</v>
      </c>
      <c r="H101" s="7">
        <v>-3176302</v>
      </c>
    </row>
    <row r="102" spans="1:8" ht="15">
      <c r="A102" s="12" t="s">
        <v>74</v>
      </c>
      <c r="B102" s="13" t="s">
        <v>534</v>
      </c>
      <c r="C102" s="7">
        <v>-220754</v>
      </c>
      <c r="D102" s="7">
        <v>0</v>
      </c>
      <c r="E102" s="7">
        <v>47962</v>
      </c>
      <c r="F102" s="7">
        <v>-268716</v>
      </c>
      <c r="G102" s="7">
        <v>0</v>
      </c>
      <c r="H102" s="7">
        <v>-268716</v>
      </c>
    </row>
    <row r="103" spans="1:8" ht="15">
      <c r="A103" s="12" t="s">
        <v>75</v>
      </c>
      <c r="B103" s="13" t="s">
        <v>560</v>
      </c>
      <c r="C103" s="7">
        <v>-14790</v>
      </c>
      <c r="D103" s="7">
        <v>0</v>
      </c>
      <c r="E103" s="7">
        <v>2366</v>
      </c>
      <c r="F103" s="7">
        <v>-17156</v>
      </c>
      <c r="G103" s="7">
        <v>0</v>
      </c>
      <c r="H103" s="7">
        <v>-17156</v>
      </c>
    </row>
    <row r="104" spans="1:8" ht="15">
      <c r="A104" s="9" t="s">
        <v>395</v>
      </c>
      <c r="B104" s="11" t="str">
        <f>VLOOKUP(A104,'[1]Libro1'!$B$7:$C$435,2,0)</f>
        <v>PROVISIONES PARA PROTECCION DE PROPIEDADES, PLANTA Y EQUIPO (CR)</v>
      </c>
      <c r="C104" s="8">
        <v>0</v>
      </c>
      <c r="D104" s="8">
        <v>0</v>
      </c>
      <c r="E104" s="8">
        <v>145340</v>
      </c>
      <c r="F104" s="8">
        <v>-145340</v>
      </c>
      <c r="G104" s="8">
        <v>0</v>
      </c>
      <c r="H104" s="8">
        <v>-145340</v>
      </c>
    </row>
    <row r="105" spans="1:8" ht="15">
      <c r="A105" s="12" t="s">
        <v>396</v>
      </c>
      <c r="B105" s="13" t="s">
        <v>457</v>
      </c>
      <c r="C105" s="7">
        <v>0</v>
      </c>
      <c r="D105" s="7">
        <v>0</v>
      </c>
      <c r="E105" s="7">
        <v>145340</v>
      </c>
      <c r="F105" s="7">
        <v>-145340</v>
      </c>
      <c r="G105" s="7">
        <v>0</v>
      </c>
      <c r="H105" s="7">
        <v>-145340</v>
      </c>
    </row>
    <row r="106" spans="1:8" ht="15">
      <c r="A106" s="9" t="s">
        <v>76</v>
      </c>
      <c r="B106" s="11" t="str">
        <f>VLOOKUP(A106,'[1]Libro1'!$B$7:$C$435,2,0)</f>
        <v>OTROS ACTIVOS</v>
      </c>
      <c r="C106" s="8">
        <v>79884596</v>
      </c>
      <c r="D106" s="8">
        <v>2344874</v>
      </c>
      <c r="E106" s="8">
        <v>3030696</v>
      </c>
      <c r="F106" s="8">
        <v>79198774</v>
      </c>
      <c r="G106" s="8">
        <v>0</v>
      </c>
      <c r="H106" s="8">
        <v>79198774</v>
      </c>
    </row>
    <row r="107" spans="1:8" ht="15">
      <c r="A107" s="9" t="s">
        <v>77</v>
      </c>
      <c r="B107" s="11" t="str">
        <f>VLOOKUP(A107,'[1]Libro1'!$B$7:$C$435,2,0)</f>
        <v>RESERVA FINANCIERA ACTUARIAL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5">
      <c r="A108" s="12" t="s">
        <v>78</v>
      </c>
      <c r="B108" s="13" t="s">
        <v>458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</row>
    <row r="109" spans="1:8" ht="15">
      <c r="A109" s="9" t="s">
        <v>79</v>
      </c>
      <c r="B109" s="11" t="s">
        <v>561</v>
      </c>
      <c r="C109" s="8">
        <v>20337244</v>
      </c>
      <c r="D109" s="8">
        <v>21429</v>
      </c>
      <c r="E109" s="8">
        <v>2028442</v>
      </c>
      <c r="F109" s="8">
        <v>18330231</v>
      </c>
      <c r="G109" s="8">
        <v>0</v>
      </c>
      <c r="H109" s="8">
        <v>18330231</v>
      </c>
    </row>
    <row r="110" spans="1:8" ht="15">
      <c r="A110" s="12" t="s">
        <v>80</v>
      </c>
      <c r="B110" s="13" t="s">
        <v>562</v>
      </c>
      <c r="C110" s="7">
        <v>182068</v>
      </c>
      <c r="D110" s="7">
        <v>11552</v>
      </c>
      <c r="E110" s="7">
        <v>71126</v>
      </c>
      <c r="F110" s="7">
        <v>122494</v>
      </c>
      <c r="G110" s="7">
        <v>0</v>
      </c>
      <c r="H110" s="7">
        <v>122494</v>
      </c>
    </row>
    <row r="111" spans="1:8" ht="15">
      <c r="A111" s="12" t="s">
        <v>81</v>
      </c>
      <c r="B111" s="13" t="s">
        <v>454</v>
      </c>
      <c r="C111" s="7">
        <v>20155146</v>
      </c>
      <c r="D111" s="7">
        <v>0</v>
      </c>
      <c r="E111" s="7">
        <v>1947439</v>
      </c>
      <c r="F111" s="7">
        <v>18207707</v>
      </c>
      <c r="G111" s="7">
        <v>0</v>
      </c>
      <c r="H111" s="7">
        <v>18207707</v>
      </c>
    </row>
    <row r="112" spans="1:8" ht="15">
      <c r="A112" s="12" t="s">
        <v>82</v>
      </c>
      <c r="B112" s="13" t="s">
        <v>563</v>
      </c>
      <c r="C112" s="7">
        <v>30</v>
      </c>
      <c r="D112" s="7">
        <v>9877</v>
      </c>
      <c r="E112" s="7">
        <v>9877</v>
      </c>
      <c r="F112" s="7">
        <v>30</v>
      </c>
      <c r="G112" s="7">
        <v>0</v>
      </c>
      <c r="H112" s="7">
        <v>30</v>
      </c>
    </row>
    <row r="113" spans="1:8" ht="15">
      <c r="A113" s="9" t="s">
        <v>83</v>
      </c>
      <c r="B113" s="11" t="s">
        <v>564</v>
      </c>
      <c r="C113" s="8">
        <v>218905</v>
      </c>
      <c r="D113" s="8">
        <v>299863</v>
      </c>
      <c r="E113" s="8">
        <v>148230</v>
      </c>
      <c r="F113" s="8">
        <v>370538</v>
      </c>
      <c r="G113" s="8">
        <v>0</v>
      </c>
      <c r="H113" s="8">
        <v>370538</v>
      </c>
    </row>
    <row r="114" spans="1:8" ht="15">
      <c r="A114" s="12" t="s">
        <v>84</v>
      </c>
      <c r="B114" s="13" t="s">
        <v>565</v>
      </c>
      <c r="C114" s="7">
        <v>218897</v>
      </c>
      <c r="D114" s="7">
        <v>284542</v>
      </c>
      <c r="E114" s="7">
        <v>132909</v>
      </c>
      <c r="F114" s="7">
        <v>370530</v>
      </c>
      <c r="G114" s="7">
        <v>0</v>
      </c>
      <c r="H114" s="7">
        <v>370530</v>
      </c>
    </row>
    <row r="115" spans="1:8" ht="15">
      <c r="A115" s="12" t="s">
        <v>85</v>
      </c>
      <c r="B115" s="13" t="s">
        <v>566</v>
      </c>
      <c r="C115" s="7">
        <v>8</v>
      </c>
      <c r="D115" s="7">
        <v>15321</v>
      </c>
      <c r="E115" s="7">
        <v>15321</v>
      </c>
      <c r="F115" s="7">
        <v>8</v>
      </c>
      <c r="G115" s="7">
        <v>0</v>
      </c>
      <c r="H115" s="7">
        <v>8</v>
      </c>
    </row>
    <row r="116" spans="1:8" ht="15">
      <c r="A116" s="9" t="s">
        <v>86</v>
      </c>
      <c r="B116" s="11" t="s">
        <v>567</v>
      </c>
      <c r="C116" s="8">
        <v>7841600</v>
      </c>
      <c r="D116" s="8">
        <v>0</v>
      </c>
      <c r="E116" s="8">
        <v>0</v>
      </c>
      <c r="F116" s="8">
        <v>7841600</v>
      </c>
      <c r="G116" s="8">
        <v>0</v>
      </c>
      <c r="H116" s="8">
        <v>7841600</v>
      </c>
    </row>
    <row r="117" spans="1:8" ht="15">
      <c r="A117" s="12" t="s">
        <v>386</v>
      </c>
      <c r="B117" s="13" t="s">
        <v>568</v>
      </c>
      <c r="C117" s="7">
        <v>7831594</v>
      </c>
      <c r="D117" s="7">
        <v>0</v>
      </c>
      <c r="E117" s="7">
        <v>0</v>
      </c>
      <c r="F117" s="7">
        <v>7831594</v>
      </c>
      <c r="G117" s="7">
        <v>0</v>
      </c>
      <c r="H117" s="7">
        <v>7831594</v>
      </c>
    </row>
    <row r="118" spans="1:8" ht="15">
      <c r="A118" s="12" t="s">
        <v>87</v>
      </c>
      <c r="B118" s="13" t="s">
        <v>569</v>
      </c>
      <c r="C118" s="7">
        <v>10006</v>
      </c>
      <c r="D118" s="7">
        <v>0</v>
      </c>
      <c r="E118" s="7">
        <v>0</v>
      </c>
      <c r="F118" s="7">
        <v>10006</v>
      </c>
      <c r="G118" s="7">
        <v>0</v>
      </c>
      <c r="H118" s="7">
        <v>10006</v>
      </c>
    </row>
    <row r="119" spans="1:8" ht="15">
      <c r="A119" s="12" t="s">
        <v>88</v>
      </c>
      <c r="B119" s="13" t="s">
        <v>570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</row>
    <row r="120" spans="1:8" ht="15">
      <c r="A120" s="9" t="s">
        <v>89</v>
      </c>
      <c r="B120" s="11" t="s">
        <v>571</v>
      </c>
      <c r="C120" s="8">
        <v>-10006</v>
      </c>
      <c r="D120" s="8">
        <v>0</v>
      </c>
      <c r="E120" s="8">
        <v>0</v>
      </c>
      <c r="F120" s="8">
        <v>-10006</v>
      </c>
      <c r="G120" s="8">
        <v>0</v>
      </c>
      <c r="H120" s="8">
        <v>-10006</v>
      </c>
    </row>
    <row r="121" spans="1:8" ht="15">
      <c r="A121" s="12" t="s">
        <v>90</v>
      </c>
      <c r="B121" s="13" t="s">
        <v>569</v>
      </c>
      <c r="C121" s="7">
        <v>-10006</v>
      </c>
      <c r="D121" s="7">
        <v>0</v>
      </c>
      <c r="E121" s="7">
        <v>0</v>
      </c>
      <c r="F121" s="7">
        <v>-10006</v>
      </c>
      <c r="G121" s="7">
        <v>0</v>
      </c>
      <c r="H121" s="7">
        <v>-10006</v>
      </c>
    </row>
    <row r="122" spans="1:8" ht="15">
      <c r="A122" s="12" t="s">
        <v>91</v>
      </c>
      <c r="B122" s="13" t="s">
        <v>570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</row>
    <row r="123" spans="1:8" ht="15">
      <c r="A123" s="9" t="s">
        <v>362</v>
      </c>
      <c r="B123" s="11" t="str">
        <f>VLOOKUP(A123,'[1]Libro1'!$B$7:$C$435,2,0)</f>
        <v>DERECHOS EN FIDEICOMISOS</v>
      </c>
      <c r="C123" s="8">
        <v>0</v>
      </c>
      <c r="D123" s="8">
        <v>839938</v>
      </c>
      <c r="E123" s="8">
        <v>529018</v>
      </c>
      <c r="F123" s="8">
        <v>310920</v>
      </c>
      <c r="G123" s="8">
        <v>0</v>
      </c>
      <c r="H123" s="8">
        <v>310920</v>
      </c>
    </row>
    <row r="124" spans="1:8" ht="15">
      <c r="A124" s="12" t="s">
        <v>363</v>
      </c>
      <c r="B124" s="14" t="s">
        <v>459</v>
      </c>
      <c r="C124" s="7">
        <v>0</v>
      </c>
      <c r="D124" s="7">
        <v>839938</v>
      </c>
      <c r="E124" s="7">
        <v>529018</v>
      </c>
      <c r="F124" s="7">
        <v>310920</v>
      </c>
      <c r="G124" s="7">
        <v>0</v>
      </c>
      <c r="H124" s="7">
        <v>310920</v>
      </c>
    </row>
    <row r="125" spans="1:8" ht="15">
      <c r="A125" s="9" t="s">
        <v>92</v>
      </c>
      <c r="B125" s="11" t="s">
        <v>572</v>
      </c>
      <c r="C125" s="8">
        <v>12330931</v>
      </c>
      <c r="D125" s="8">
        <v>1150716</v>
      </c>
      <c r="E125" s="8">
        <v>0</v>
      </c>
      <c r="F125" s="8">
        <v>13481647</v>
      </c>
      <c r="G125" s="8">
        <v>0</v>
      </c>
      <c r="H125" s="8">
        <v>13481647</v>
      </c>
    </row>
    <row r="126" spans="1:8" ht="15">
      <c r="A126" s="12" t="s">
        <v>93</v>
      </c>
      <c r="B126" s="13" t="s">
        <v>573</v>
      </c>
      <c r="C126" s="7">
        <v>11383882</v>
      </c>
      <c r="D126" s="7">
        <v>1150310</v>
      </c>
      <c r="E126" s="7">
        <v>0</v>
      </c>
      <c r="F126" s="7">
        <v>12534192</v>
      </c>
      <c r="G126" s="7">
        <v>0</v>
      </c>
      <c r="H126" s="7">
        <v>12534192</v>
      </c>
    </row>
    <row r="127" spans="1:8" ht="15">
      <c r="A127" s="12" t="s">
        <v>94</v>
      </c>
      <c r="B127" s="13" t="s">
        <v>574</v>
      </c>
      <c r="C127" s="7">
        <v>947049</v>
      </c>
      <c r="D127" s="7">
        <v>406</v>
      </c>
      <c r="E127" s="7">
        <v>0</v>
      </c>
      <c r="F127" s="7">
        <v>947455</v>
      </c>
      <c r="G127" s="7">
        <v>0</v>
      </c>
      <c r="H127" s="7">
        <v>947455</v>
      </c>
    </row>
    <row r="128" spans="1:8" ht="15">
      <c r="A128" s="9" t="s">
        <v>95</v>
      </c>
      <c r="B128" s="11" t="s">
        <v>575</v>
      </c>
      <c r="C128" s="8">
        <v>-11510531</v>
      </c>
      <c r="D128" s="8">
        <v>0</v>
      </c>
      <c r="E128" s="8">
        <v>292078</v>
      </c>
      <c r="F128" s="8">
        <v>-11802609</v>
      </c>
      <c r="G128" s="8">
        <v>0</v>
      </c>
      <c r="H128" s="8">
        <v>-11802609</v>
      </c>
    </row>
    <row r="129" spans="1:8" ht="15">
      <c r="A129" s="12" t="s">
        <v>96</v>
      </c>
      <c r="B129" s="13" t="s">
        <v>573</v>
      </c>
      <c r="C129" s="7">
        <v>-10626351</v>
      </c>
      <c r="D129" s="7">
        <v>0</v>
      </c>
      <c r="E129" s="7">
        <v>285303</v>
      </c>
      <c r="F129" s="7">
        <v>-10911654</v>
      </c>
      <c r="G129" s="7">
        <v>0</v>
      </c>
      <c r="H129" s="7">
        <v>-10911654</v>
      </c>
    </row>
    <row r="130" spans="1:8" ht="15">
      <c r="A130" s="12" t="s">
        <v>97</v>
      </c>
      <c r="B130" s="13" t="s">
        <v>574</v>
      </c>
      <c r="C130" s="7">
        <v>-884180</v>
      </c>
      <c r="D130" s="7">
        <v>0</v>
      </c>
      <c r="E130" s="7">
        <v>6775</v>
      </c>
      <c r="F130" s="7">
        <v>-890955</v>
      </c>
      <c r="G130" s="7">
        <v>0</v>
      </c>
      <c r="H130" s="7">
        <v>-890955</v>
      </c>
    </row>
    <row r="131" spans="1:8" ht="15">
      <c r="A131" s="9" t="s">
        <v>98</v>
      </c>
      <c r="B131" s="11" t="s">
        <v>576</v>
      </c>
      <c r="C131" s="8">
        <v>50676453</v>
      </c>
      <c r="D131" s="8">
        <v>32928</v>
      </c>
      <c r="E131" s="8">
        <v>32928</v>
      </c>
      <c r="F131" s="8">
        <v>50676453</v>
      </c>
      <c r="G131" s="8">
        <v>0</v>
      </c>
      <c r="H131" s="8">
        <v>50676453</v>
      </c>
    </row>
    <row r="132" spans="1:8" ht="15">
      <c r="A132" s="12" t="s">
        <v>99</v>
      </c>
      <c r="B132" s="13" t="s">
        <v>577</v>
      </c>
      <c r="C132" s="7">
        <v>22169308</v>
      </c>
      <c r="D132" s="7">
        <v>0</v>
      </c>
      <c r="E132" s="7">
        <v>0</v>
      </c>
      <c r="F132" s="7">
        <v>22169308</v>
      </c>
      <c r="G132" s="7">
        <v>0</v>
      </c>
      <c r="H132" s="7">
        <v>22169308</v>
      </c>
    </row>
    <row r="133" spans="1:8" ht="15">
      <c r="A133" s="12" t="s">
        <v>100</v>
      </c>
      <c r="B133" s="13" t="s">
        <v>527</v>
      </c>
      <c r="C133" s="7">
        <v>2402188</v>
      </c>
      <c r="D133" s="7">
        <v>0</v>
      </c>
      <c r="E133" s="7">
        <v>0</v>
      </c>
      <c r="F133" s="7">
        <v>2402188</v>
      </c>
      <c r="G133" s="7">
        <v>0</v>
      </c>
      <c r="H133" s="7">
        <v>2402188</v>
      </c>
    </row>
    <row r="134" spans="1:8" ht="15">
      <c r="A134" s="12" t="s">
        <v>397</v>
      </c>
      <c r="B134" s="14" t="s">
        <v>457</v>
      </c>
      <c r="C134" s="7">
        <v>0</v>
      </c>
      <c r="D134" s="7">
        <v>32928</v>
      </c>
      <c r="E134" s="7">
        <v>32928</v>
      </c>
      <c r="F134" s="7">
        <v>0</v>
      </c>
      <c r="G134" s="7">
        <v>0</v>
      </c>
      <c r="H134" s="7">
        <v>0</v>
      </c>
    </row>
    <row r="135" spans="1:8" ht="15">
      <c r="A135" s="12" t="s">
        <v>101</v>
      </c>
      <c r="B135" s="13" t="s">
        <v>578</v>
      </c>
      <c r="C135" s="7">
        <v>26104957</v>
      </c>
      <c r="D135" s="7">
        <v>0</v>
      </c>
      <c r="E135" s="7">
        <v>0</v>
      </c>
      <c r="F135" s="7">
        <v>26104957</v>
      </c>
      <c r="G135" s="7">
        <v>0</v>
      </c>
      <c r="H135" s="7">
        <v>26104957</v>
      </c>
    </row>
    <row r="136" spans="1:8" ht="15">
      <c r="A136" s="9" t="s">
        <v>351</v>
      </c>
      <c r="B136" s="11" t="str">
        <f>VLOOKUP(A136,'[1]Libro1'!$B$7:$C$435,2,0)</f>
        <v>PASIVOS</v>
      </c>
      <c r="C136" s="8">
        <v>153006898</v>
      </c>
      <c r="D136" s="8">
        <v>6250780948</v>
      </c>
      <c r="E136" s="8">
        <v>6374166581</v>
      </c>
      <c r="F136" s="8">
        <v>276392531</v>
      </c>
      <c r="G136" s="8">
        <v>276392531</v>
      </c>
      <c r="H136" s="8">
        <v>0</v>
      </c>
    </row>
    <row r="137" spans="1:8" ht="15">
      <c r="A137" s="9" t="s">
        <v>102</v>
      </c>
      <c r="B137" s="11" t="str">
        <f>VLOOKUP(A137,'[1]Libro1'!$B$7:$C$435,2,0)</f>
        <v>OPERACIONES DE CREDITO PUBLICO Y FINANCIAMIENTO CON BANCA CENTRAL</v>
      </c>
      <c r="C137" s="8">
        <v>11462818</v>
      </c>
      <c r="D137" s="8">
        <v>11649391</v>
      </c>
      <c r="E137" s="8">
        <v>278435</v>
      </c>
      <c r="F137" s="8">
        <v>91862</v>
      </c>
      <c r="G137" s="8">
        <v>91862</v>
      </c>
      <c r="H137" s="8">
        <v>0</v>
      </c>
    </row>
    <row r="138" spans="1:8" ht="15">
      <c r="A138" s="9" t="s">
        <v>103</v>
      </c>
      <c r="B138" s="11" t="s">
        <v>579</v>
      </c>
      <c r="C138" s="8">
        <v>11462818</v>
      </c>
      <c r="D138" s="8">
        <v>11649391</v>
      </c>
      <c r="E138" s="8">
        <v>278435</v>
      </c>
      <c r="F138" s="8">
        <v>91862</v>
      </c>
      <c r="G138" s="8">
        <v>91862</v>
      </c>
      <c r="H138" s="8">
        <v>0</v>
      </c>
    </row>
    <row r="139" spans="1:8" ht="15">
      <c r="A139" s="12" t="s">
        <v>104</v>
      </c>
      <c r="B139" s="13" t="s">
        <v>580</v>
      </c>
      <c r="C139" s="7">
        <v>11462818</v>
      </c>
      <c r="D139" s="7">
        <v>11649391</v>
      </c>
      <c r="E139" s="7">
        <v>278435</v>
      </c>
      <c r="F139" s="7">
        <v>91862</v>
      </c>
      <c r="G139" s="7">
        <v>91862</v>
      </c>
      <c r="H139" s="7">
        <v>0</v>
      </c>
    </row>
    <row r="140" spans="1:8" ht="15">
      <c r="A140" s="9" t="s">
        <v>105</v>
      </c>
      <c r="B140" s="11" t="str">
        <f>VLOOKUP(A140,'[1]Libro1'!$B$7:$C$435,2,0)</f>
        <v>CUENTAS POR PAGAR</v>
      </c>
      <c r="C140" s="8">
        <v>131086194</v>
      </c>
      <c r="D140" s="8">
        <v>5979342263</v>
      </c>
      <c r="E140" s="8">
        <v>6097635349</v>
      </c>
      <c r="F140" s="8">
        <v>249379280</v>
      </c>
      <c r="G140" s="8">
        <v>249379280</v>
      </c>
      <c r="H140" s="8">
        <v>0</v>
      </c>
    </row>
    <row r="141" spans="1:8" ht="15">
      <c r="A141" s="9" t="s">
        <v>106</v>
      </c>
      <c r="B141" s="11" t="s">
        <v>581</v>
      </c>
      <c r="C141" s="8">
        <v>1655628</v>
      </c>
      <c r="D141" s="8">
        <v>222843264</v>
      </c>
      <c r="E141" s="8">
        <v>269291172</v>
      </c>
      <c r="F141" s="8">
        <v>48103536</v>
      </c>
      <c r="G141" s="8">
        <v>48103536</v>
      </c>
      <c r="H141" s="8">
        <v>0</v>
      </c>
    </row>
    <row r="142" spans="1:8" ht="15">
      <c r="A142" s="12" t="s">
        <v>107</v>
      </c>
      <c r="B142" s="13" t="s">
        <v>563</v>
      </c>
      <c r="C142" s="7">
        <v>11651</v>
      </c>
      <c r="D142" s="7">
        <v>8565205</v>
      </c>
      <c r="E142" s="7">
        <v>10092629</v>
      </c>
      <c r="F142" s="7">
        <v>1539075</v>
      </c>
      <c r="G142" s="7">
        <v>1539075</v>
      </c>
      <c r="H142" s="7">
        <v>0</v>
      </c>
    </row>
    <row r="143" spans="1:8" ht="15">
      <c r="A143" s="12" t="s">
        <v>108</v>
      </c>
      <c r="B143" s="13" t="s">
        <v>582</v>
      </c>
      <c r="C143" s="7">
        <v>1643977</v>
      </c>
      <c r="D143" s="7">
        <v>214278059</v>
      </c>
      <c r="E143" s="7">
        <v>259198543</v>
      </c>
      <c r="F143" s="7">
        <v>46564461</v>
      </c>
      <c r="G143" s="7">
        <v>46564461</v>
      </c>
      <c r="H143" s="7">
        <v>0</v>
      </c>
    </row>
    <row r="144" spans="1:8" ht="15">
      <c r="A144" s="9" t="s">
        <v>109</v>
      </c>
      <c r="B144" s="11" t="s">
        <v>583</v>
      </c>
      <c r="C144" s="8">
        <v>107319</v>
      </c>
      <c r="D144" s="8">
        <v>5356992365</v>
      </c>
      <c r="E144" s="8">
        <v>5539136472</v>
      </c>
      <c r="F144" s="8">
        <v>182251426</v>
      </c>
      <c r="G144" s="8">
        <v>182251426</v>
      </c>
      <c r="H144" s="8">
        <v>0</v>
      </c>
    </row>
    <row r="145" spans="1:8" ht="15">
      <c r="A145" s="12" t="s">
        <v>110</v>
      </c>
      <c r="B145" s="13" t="s">
        <v>584</v>
      </c>
      <c r="C145" s="7">
        <v>13118</v>
      </c>
      <c r="D145" s="7">
        <v>5740509</v>
      </c>
      <c r="E145" s="7">
        <v>8562609</v>
      </c>
      <c r="F145" s="7">
        <v>2835218</v>
      </c>
      <c r="G145" s="7">
        <v>2835218</v>
      </c>
      <c r="H145" s="7">
        <v>0</v>
      </c>
    </row>
    <row r="146" spans="1:8" ht="15">
      <c r="A146" s="12" t="s">
        <v>111</v>
      </c>
      <c r="B146" s="13" t="s">
        <v>585</v>
      </c>
      <c r="C146" s="7">
        <v>94108</v>
      </c>
      <c r="D146" s="7">
        <v>3988511351</v>
      </c>
      <c r="E146" s="7">
        <v>4087867208</v>
      </c>
      <c r="F146" s="7">
        <v>99449965</v>
      </c>
      <c r="G146" s="7">
        <v>99449965</v>
      </c>
      <c r="H146" s="7">
        <v>0</v>
      </c>
    </row>
    <row r="147" spans="1:8" ht="15">
      <c r="A147" s="12" t="s">
        <v>112</v>
      </c>
      <c r="B147" s="13" t="s">
        <v>586</v>
      </c>
      <c r="C147" s="7">
        <v>93</v>
      </c>
      <c r="D147" s="7">
        <v>1362740505</v>
      </c>
      <c r="E147" s="7">
        <v>1442706655</v>
      </c>
      <c r="F147" s="7">
        <v>79966243</v>
      </c>
      <c r="G147" s="7">
        <v>79966243</v>
      </c>
      <c r="H147" s="7">
        <v>0</v>
      </c>
    </row>
    <row r="148" spans="1:8" ht="15">
      <c r="A148" s="9" t="s">
        <v>113</v>
      </c>
      <c r="B148" s="11" t="s">
        <v>587</v>
      </c>
      <c r="C148" s="8">
        <v>7903904</v>
      </c>
      <c r="D148" s="8">
        <v>9388624</v>
      </c>
      <c r="E148" s="8">
        <v>12057151</v>
      </c>
      <c r="F148" s="8">
        <v>10572431</v>
      </c>
      <c r="G148" s="8">
        <v>10572431</v>
      </c>
      <c r="H148" s="8">
        <v>0</v>
      </c>
    </row>
    <row r="149" spans="1:8" ht="15">
      <c r="A149" s="12" t="s">
        <v>114</v>
      </c>
      <c r="B149" s="13" t="s">
        <v>588</v>
      </c>
      <c r="C149" s="7">
        <v>0</v>
      </c>
      <c r="D149" s="7">
        <v>197933</v>
      </c>
      <c r="E149" s="7">
        <v>197933</v>
      </c>
      <c r="F149" s="7">
        <v>0</v>
      </c>
      <c r="G149" s="7">
        <v>0</v>
      </c>
      <c r="H149" s="7">
        <v>0</v>
      </c>
    </row>
    <row r="150" spans="1:8" ht="15">
      <c r="A150" s="12" t="s">
        <v>345</v>
      </c>
      <c r="B150" s="13" t="s">
        <v>474</v>
      </c>
      <c r="C150" s="7">
        <v>0</v>
      </c>
      <c r="D150" s="7">
        <v>111593</v>
      </c>
      <c r="E150" s="7">
        <v>111593</v>
      </c>
      <c r="F150" s="7">
        <v>0</v>
      </c>
      <c r="G150" s="7">
        <v>0</v>
      </c>
      <c r="H150" s="7">
        <v>0</v>
      </c>
    </row>
    <row r="151" spans="1:8" ht="15">
      <c r="A151" s="12" t="s">
        <v>115</v>
      </c>
      <c r="B151" s="13" t="s">
        <v>589</v>
      </c>
      <c r="C151" s="7">
        <v>1062946</v>
      </c>
      <c r="D151" s="7">
        <v>349655</v>
      </c>
      <c r="E151" s="7">
        <v>2457519</v>
      </c>
      <c r="F151" s="7">
        <v>3170810</v>
      </c>
      <c r="G151" s="7">
        <v>3170810</v>
      </c>
      <c r="H151" s="7">
        <v>0</v>
      </c>
    </row>
    <row r="152" spans="1:8" ht="15">
      <c r="A152" s="12" t="s">
        <v>116</v>
      </c>
      <c r="B152" s="13" t="s">
        <v>590</v>
      </c>
      <c r="C152" s="7">
        <v>13149</v>
      </c>
      <c r="D152" s="7">
        <v>1775198</v>
      </c>
      <c r="E152" s="7">
        <v>1776628</v>
      </c>
      <c r="F152" s="7">
        <v>14579</v>
      </c>
      <c r="G152" s="7">
        <v>14579</v>
      </c>
      <c r="H152" s="7">
        <v>0</v>
      </c>
    </row>
    <row r="153" spans="1:8" ht="15">
      <c r="A153" s="12" t="s">
        <v>117</v>
      </c>
      <c r="B153" s="13" t="s">
        <v>591</v>
      </c>
      <c r="C153" s="7">
        <v>952</v>
      </c>
      <c r="D153" s="7">
        <v>1178558</v>
      </c>
      <c r="E153" s="7">
        <v>1189862</v>
      </c>
      <c r="F153" s="7">
        <v>12256</v>
      </c>
      <c r="G153" s="7">
        <v>12256</v>
      </c>
      <c r="H153" s="7">
        <v>0</v>
      </c>
    </row>
    <row r="154" spans="1:8" ht="15">
      <c r="A154" s="12" t="s">
        <v>118</v>
      </c>
      <c r="B154" s="13" t="s">
        <v>592</v>
      </c>
      <c r="C154" s="7">
        <v>0</v>
      </c>
      <c r="D154" s="7">
        <v>2639546</v>
      </c>
      <c r="E154" s="7">
        <v>2639546</v>
      </c>
      <c r="F154" s="7">
        <v>0</v>
      </c>
      <c r="G154" s="7">
        <v>0</v>
      </c>
      <c r="H154" s="7">
        <v>0</v>
      </c>
    </row>
    <row r="155" spans="1:8" ht="15">
      <c r="A155" s="12" t="s">
        <v>119</v>
      </c>
      <c r="B155" s="13" t="s">
        <v>593</v>
      </c>
      <c r="C155" s="7">
        <v>0</v>
      </c>
      <c r="D155" s="7">
        <v>1239</v>
      </c>
      <c r="E155" s="7">
        <v>1239</v>
      </c>
      <c r="F155" s="7">
        <v>0</v>
      </c>
      <c r="G155" s="7">
        <v>0</v>
      </c>
      <c r="H155" s="7">
        <v>0</v>
      </c>
    </row>
    <row r="156" spans="1:8" ht="15">
      <c r="A156" s="12" t="s">
        <v>120</v>
      </c>
      <c r="B156" s="13" t="s">
        <v>594</v>
      </c>
      <c r="C156" s="7">
        <v>0</v>
      </c>
      <c r="D156" s="7">
        <v>351117</v>
      </c>
      <c r="E156" s="7">
        <v>352566</v>
      </c>
      <c r="F156" s="7">
        <v>1449</v>
      </c>
      <c r="G156" s="7">
        <v>1449</v>
      </c>
      <c r="H156" s="7">
        <v>0</v>
      </c>
    </row>
    <row r="157" spans="1:8" ht="15">
      <c r="A157" s="12" t="s">
        <v>121</v>
      </c>
      <c r="B157" s="13" t="s">
        <v>595</v>
      </c>
      <c r="C157" s="7">
        <v>474</v>
      </c>
      <c r="D157" s="7">
        <v>9458</v>
      </c>
      <c r="E157" s="7">
        <v>9458</v>
      </c>
      <c r="F157" s="7">
        <v>474</v>
      </c>
      <c r="G157" s="7">
        <v>474</v>
      </c>
      <c r="H157" s="7">
        <v>0</v>
      </c>
    </row>
    <row r="158" spans="1:8" ht="15">
      <c r="A158" s="12" t="s">
        <v>122</v>
      </c>
      <c r="B158" s="13" t="s">
        <v>514</v>
      </c>
      <c r="C158" s="7">
        <v>3257</v>
      </c>
      <c r="D158" s="7">
        <v>79541</v>
      </c>
      <c r="E158" s="7">
        <v>79902</v>
      </c>
      <c r="F158" s="7">
        <v>3618</v>
      </c>
      <c r="G158" s="7">
        <v>3618</v>
      </c>
      <c r="H158" s="7">
        <v>0</v>
      </c>
    </row>
    <row r="159" spans="1:8" ht="15">
      <c r="A159" s="12" t="s">
        <v>123</v>
      </c>
      <c r="B159" s="13" t="s">
        <v>596</v>
      </c>
      <c r="C159" s="7">
        <v>0</v>
      </c>
      <c r="D159" s="7">
        <v>30731</v>
      </c>
      <c r="E159" s="7">
        <v>30731</v>
      </c>
      <c r="F159" s="7">
        <v>0</v>
      </c>
      <c r="G159" s="7">
        <v>0</v>
      </c>
      <c r="H159" s="7">
        <v>0</v>
      </c>
    </row>
    <row r="160" spans="1:8" ht="15">
      <c r="A160" s="12" t="s">
        <v>124</v>
      </c>
      <c r="B160" s="13" t="s">
        <v>597</v>
      </c>
      <c r="C160" s="7">
        <v>0</v>
      </c>
      <c r="D160" s="7">
        <v>1609081</v>
      </c>
      <c r="E160" s="7">
        <v>1609170</v>
      </c>
      <c r="F160" s="7">
        <v>89</v>
      </c>
      <c r="G160" s="7">
        <v>89</v>
      </c>
      <c r="H160" s="7">
        <v>0</v>
      </c>
    </row>
    <row r="161" spans="1:8" ht="15">
      <c r="A161" s="12" t="s">
        <v>125</v>
      </c>
      <c r="B161" s="13" t="s">
        <v>598</v>
      </c>
      <c r="C161" s="7">
        <v>2005</v>
      </c>
      <c r="D161" s="7">
        <v>125984</v>
      </c>
      <c r="E161" s="7">
        <v>125984</v>
      </c>
      <c r="F161" s="7">
        <v>2005</v>
      </c>
      <c r="G161" s="7">
        <v>2005</v>
      </c>
      <c r="H161" s="7">
        <v>0</v>
      </c>
    </row>
    <row r="162" spans="1:8" ht="15">
      <c r="A162" s="12" t="s">
        <v>126</v>
      </c>
      <c r="B162" s="13" t="s">
        <v>460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</row>
    <row r="163" spans="1:8" ht="15">
      <c r="A163" s="12" t="s">
        <v>127</v>
      </c>
      <c r="B163" s="13" t="s">
        <v>599</v>
      </c>
      <c r="C163" s="7">
        <v>6821121</v>
      </c>
      <c r="D163" s="7">
        <v>928990</v>
      </c>
      <c r="E163" s="7">
        <v>1475020</v>
      </c>
      <c r="F163" s="7">
        <v>7367151</v>
      </c>
      <c r="G163" s="7">
        <v>7367151</v>
      </c>
      <c r="H163" s="7">
        <v>0</v>
      </c>
    </row>
    <row r="164" spans="1:8" ht="15">
      <c r="A164" s="9" t="s">
        <v>128</v>
      </c>
      <c r="B164" s="11" t="s">
        <v>600</v>
      </c>
      <c r="C164" s="8">
        <v>0</v>
      </c>
      <c r="D164" s="8">
        <v>74502234</v>
      </c>
      <c r="E164" s="8">
        <v>74502234</v>
      </c>
      <c r="F164" s="8">
        <v>0</v>
      </c>
      <c r="G164" s="8">
        <v>0</v>
      </c>
      <c r="H164" s="8">
        <v>0</v>
      </c>
    </row>
    <row r="165" spans="1:8" ht="15">
      <c r="A165" s="12" t="s">
        <v>129</v>
      </c>
      <c r="B165" s="13" t="s">
        <v>601</v>
      </c>
      <c r="C165" s="7">
        <v>0</v>
      </c>
      <c r="D165" s="7">
        <v>74502234</v>
      </c>
      <c r="E165" s="7">
        <v>74502234</v>
      </c>
      <c r="F165" s="7">
        <v>0</v>
      </c>
      <c r="G165" s="7">
        <v>0</v>
      </c>
      <c r="H165" s="7">
        <v>0</v>
      </c>
    </row>
    <row r="166" spans="1:8" ht="15">
      <c r="A166" s="9" t="s">
        <v>130</v>
      </c>
      <c r="B166" s="11" t="s">
        <v>602</v>
      </c>
      <c r="C166" s="8">
        <v>1991174</v>
      </c>
      <c r="D166" s="8">
        <v>8195828</v>
      </c>
      <c r="E166" s="8">
        <v>11380710</v>
      </c>
      <c r="F166" s="8">
        <v>5176056</v>
      </c>
      <c r="G166" s="8">
        <v>5176056</v>
      </c>
      <c r="H166" s="8">
        <v>0</v>
      </c>
    </row>
    <row r="167" spans="1:8" ht="15">
      <c r="A167" s="12" t="s">
        <v>131</v>
      </c>
      <c r="B167" s="13" t="s">
        <v>603</v>
      </c>
      <c r="C167" s="7">
        <v>60691</v>
      </c>
      <c r="D167" s="7">
        <v>160013</v>
      </c>
      <c r="E167" s="7">
        <v>201400</v>
      </c>
      <c r="F167" s="7">
        <v>102078</v>
      </c>
      <c r="G167" s="7">
        <v>102078</v>
      </c>
      <c r="H167" s="7">
        <v>0</v>
      </c>
    </row>
    <row r="168" spans="1:8" ht="15">
      <c r="A168" s="12" t="s">
        <v>132</v>
      </c>
      <c r="B168" s="13" t="s">
        <v>604</v>
      </c>
      <c r="C168" s="7">
        <v>584847</v>
      </c>
      <c r="D168" s="7">
        <v>2728741</v>
      </c>
      <c r="E168" s="7">
        <v>4193206</v>
      </c>
      <c r="F168" s="7">
        <v>2049312</v>
      </c>
      <c r="G168" s="7">
        <v>2049312</v>
      </c>
      <c r="H168" s="7">
        <v>0</v>
      </c>
    </row>
    <row r="169" spans="1:8" ht="15">
      <c r="A169" s="12" t="s">
        <v>133</v>
      </c>
      <c r="B169" s="13" t="s">
        <v>605</v>
      </c>
      <c r="C169" s="7">
        <v>5686</v>
      </c>
      <c r="D169" s="7">
        <v>718600</v>
      </c>
      <c r="E169" s="7">
        <v>753424</v>
      </c>
      <c r="F169" s="7">
        <v>40510</v>
      </c>
      <c r="G169" s="7">
        <v>40510</v>
      </c>
      <c r="H169" s="7">
        <v>0</v>
      </c>
    </row>
    <row r="170" spans="1:8" ht="15">
      <c r="A170" s="12" t="s">
        <v>134</v>
      </c>
      <c r="B170" s="13" t="s">
        <v>606</v>
      </c>
      <c r="C170" s="7">
        <v>5120</v>
      </c>
      <c r="D170" s="7">
        <v>60840</v>
      </c>
      <c r="E170" s="7">
        <v>106234</v>
      </c>
      <c r="F170" s="7">
        <v>50514</v>
      </c>
      <c r="G170" s="7">
        <v>50514</v>
      </c>
      <c r="H170" s="7">
        <v>0</v>
      </c>
    </row>
    <row r="171" spans="1:8" ht="15">
      <c r="A171" s="12" t="s">
        <v>135</v>
      </c>
      <c r="B171" s="13" t="s">
        <v>607</v>
      </c>
      <c r="C171" s="7">
        <v>98</v>
      </c>
      <c r="D171" s="7">
        <v>98</v>
      </c>
      <c r="E171" s="7">
        <v>0</v>
      </c>
      <c r="F171" s="7">
        <v>0</v>
      </c>
      <c r="G171" s="7">
        <v>0</v>
      </c>
      <c r="H171" s="7">
        <v>0</v>
      </c>
    </row>
    <row r="172" spans="1:8" ht="15">
      <c r="A172" s="12" t="s">
        <v>136</v>
      </c>
      <c r="B172" s="13" t="s">
        <v>608</v>
      </c>
      <c r="C172" s="7">
        <v>39063</v>
      </c>
      <c r="D172" s="7">
        <v>399304</v>
      </c>
      <c r="E172" s="7">
        <v>448368</v>
      </c>
      <c r="F172" s="7">
        <v>88127</v>
      </c>
      <c r="G172" s="7">
        <v>88127</v>
      </c>
      <c r="H172" s="7">
        <v>0</v>
      </c>
    </row>
    <row r="173" spans="1:8" ht="15">
      <c r="A173" s="12" t="s">
        <v>346</v>
      </c>
      <c r="B173" s="13" t="s">
        <v>609</v>
      </c>
      <c r="C173" s="7">
        <v>20909</v>
      </c>
      <c r="D173" s="7">
        <v>20909</v>
      </c>
      <c r="E173" s="7">
        <v>26599</v>
      </c>
      <c r="F173" s="7">
        <v>26599</v>
      </c>
      <c r="G173" s="7">
        <v>26599</v>
      </c>
      <c r="H173" s="7">
        <v>0</v>
      </c>
    </row>
    <row r="174" spans="1:8" ht="15">
      <c r="A174" s="12" t="s">
        <v>398</v>
      </c>
      <c r="B174" s="14" t="s">
        <v>488</v>
      </c>
      <c r="C174" s="7">
        <v>0</v>
      </c>
      <c r="D174" s="7">
        <v>1081</v>
      </c>
      <c r="E174" s="7">
        <v>1081</v>
      </c>
      <c r="F174" s="7">
        <v>0</v>
      </c>
      <c r="G174" s="7">
        <v>0</v>
      </c>
      <c r="H174" s="7">
        <v>0</v>
      </c>
    </row>
    <row r="175" spans="1:8" ht="15">
      <c r="A175" s="12" t="s">
        <v>137</v>
      </c>
      <c r="B175" s="13" t="s">
        <v>610</v>
      </c>
      <c r="C175" s="7">
        <v>1079674</v>
      </c>
      <c r="D175" s="7">
        <v>3582333</v>
      </c>
      <c r="E175" s="7">
        <v>4880247</v>
      </c>
      <c r="F175" s="7">
        <v>2377588</v>
      </c>
      <c r="G175" s="7">
        <v>2377588</v>
      </c>
      <c r="H175" s="7">
        <v>0</v>
      </c>
    </row>
    <row r="176" spans="1:8" ht="15">
      <c r="A176" s="12" t="s">
        <v>138</v>
      </c>
      <c r="B176" s="13" t="s">
        <v>611</v>
      </c>
      <c r="C176" s="7">
        <v>26310</v>
      </c>
      <c r="D176" s="7">
        <v>62081</v>
      </c>
      <c r="E176" s="7">
        <v>89996</v>
      </c>
      <c r="F176" s="7">
        <v>54225</v>
      </c>
      <c r="G176" s="7">
        <v>54225</v>
      </c>
      <c r="H176" s="7">
        <v>0</v>
      </c>
    </row>
    <row r="177" spans="1:8" ht="15">
      <c r="A177" s="12" t="s">
        <v>139</v>
      </c>
      <c r="B177" s="13" t="s">
        <v>612</v>
      </c>
      <c r="C177" s="7">
        <v>108551</v>
      </c>
      <c r="D177" s="7">
        <v>379203</v>
      </c>
      <c r="E177" s="7">
        <v>657700</v>
      </c>
      <c r="F177" s="7">
        <v>387048</v>
      </c>
      <c r="G177" s="7">
        <v>387048</v>
      </c>
      <c r="H177" s="7">
        <v>0</v>
      </c>
    </row>
    <row r="178" spans="1:8" ht="15">
      <c r="A178" s="12" t="s">
        <v>140</v>
      </c>
      <c r="B178" s="14" t="s">
        <v>489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</row>
    <row r="179" spans="1:8" ht="15">
      <c r="A179" s="12" t="s">
        <v>141</v>
      </c>
      <c r="B179" s="13" t="s">
        <v>613</v>
      </c>
      <c r="C179" s="7">
        <v>39550</v>
      </c>
      <c r="D179" s="7">
        <v>61950</v>
      </c>
      <c r="E179" s="7">
        <v>22455</v>
      </c>
      <c r="F179" s="7">
        <v>55</v>
      </c>
      <c r="G179" s="7">
        <v>55</v>
      </c>
      <c r="H179" s="7">
        <v>0</v>
      </c>
    </row>
    <row r="180" spans="1:8" ht="15">
      <c r="A180" s="12" t="s">
        <v>142</v>
      </c>
      <c r="B180" s="13" t="s">
        <v>614</v>
      </c>
      <c r="C180" s="7">
        <v>20675</v>
      </c>
      <c r="D180" s="7">
        <v>20675</v>
      </c>
      <c r="E180" s="7">
        <v>0</v>
      </c>
      <c r="F180" s="7">
        <v>0</v>
      </c>
      <c r="G180" s="7">
        <v>0</v>
      </c>
      <c r="H180" s="7">
        <v>0</v>
      </c>
    </row>
    <row r="181" spans="1:8" ht="15">
      <c r="A181" s="9" t="s">
        <v>143</v>
      </c>
      <c r="B181" s="11" t="s">
        <v>615</v>
      </c>
      <c r="C181" s="8">
        <v>11119958</v>
      </c>
      <c r="D181" s="8">
        <v>81289050</v>
      </c>
      <c r="E181" s="8">
        <v>73444923</v>
      </c>
      <c r="F181" s="8">
        <v>3275831</v>
      </c>
      <c r="G181" s="8">
        <v>3275831</v>
      </c>
      <c r="H181" s="8">
        <v>0</v>
      </c>
    </row>
    <row r="182" spans="1:8" ht="15">
      <c r="A182" s="12" t="s">
        <v>144</v>
      </c>
      <c r="B182" s="13" t="s">
        <v>461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</row>
    <row r="183" spans="1:8" ht="15">
      <c r="A183" s="12" t="s">
        <v>352</v>
      </c>
      <c r="B183" s="13" t="s">
        <v>462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</row>
    <row r="184" spans="1:8" ht="15">
      <c r="A184" s="12" t="s">
        <v>364</v>
      </c>
      <c r="B184" s="13" t="s">
        <v>616</v>
      </c>
      <c r="C184" s="7">
        <v>0</v>
      </c>
      <c r="D184" s="7">
        <v>35782302</v>
      </c>
      <c r="E184" s="7">
        <v>38143211</v>
      </c>
      <c r="F184" s="7">
        <v>2360909</v>
      </c>
      <c r="G184" s="7">
        <v>2360909</v>
      </c>
      <c r="H184" s="7">
        <v>0</v>
      </c>
    </row>
    <row r="185" spans="1:8" ht="15">
      <c r="A185" s="12" t="s">
        <v>145</v>
      </c>
      <c r="B185" s="13" t="s">
        <v>617</v>
      </c>
      <c r="C185" s="7">
        <v>0</v>
      </c>
      <c r="D185" s="7">
        <v>784</v>
      </c>
      <c r="E185" s="7">
        <v>784</v>
      </c>
      <c r="F185" s="7">
        <v>0</v>
      </c>
      <c r="G185" s="7">
        <v>0</v>
      </c>
      <c r="H185" s="7">
        <v>0</v>
      </c>
    </row>
    <row r="186" spans="1:8" ht="15">
      <c r="A186" s="12" t="s">
        <v>146</v>
      </c>
      <c r="B186" s="13" t="s">
        <v>500</v>
      </c>
      <c r="C186" s="7">
        <v>11119958</v>
      </c>
      <c r="D186" s="7">
        <v>45505964</v>
      </c>
      <c r="E186" s="7">
        <v>35300928</v>
      </c>
      <c r="F186" s="7">
        <v>914922</v>
      </c>
      <c r="G186" s="7">
        <v>914922</v>
      </c>
      <c r="H186" s="7">
        <v>0</v>
      </c>
    </row>
    <row r="187" spans="1:8" ht="15">
      <c r="A187" s="9" t="s">
        <v>147</v>
      </c>
      <c r="B187" s="11" t="s">
        <v>618</v>
      </c>
      <c r="C187" s="8">
        <v>108308211</v>
      </c>
      <c r="D187" s="8">
        <v>214373409</v>
      </c>
      <c r="E187" s="8">
        <v>106065198</v>
      </c>
      <c r="F187" s="8">
        <v>0</v>
      </c>
      <c r="G187" s="8">
        <v>0</v>
      </c>
      <c r="H187" s="8">
        <v>0</v>
      </c>
    </row>
    <row r="188" spans="1:8" ht="15">
      <c r="A188" s="12" t="s">
        <v>148</v>
      </c>
      <c r="B188" s="13" t="s">
        <v>508</v>
      </c>
      <c r="C188" s="7">
        <v>108308211</v>
      </c>
      <c r="D188" s="7">
        <v>214373409</v>
      </c>
      <c r="E188" s="7">
        <v>106065198</v>
      </c>
      <c r="F188" s="7">
        <v>0</v>
      </c>
      <c r="G188" s="7">
        <v>0</v>
      </c>
      <c r="H188" s="7">
        <v>0</v>
      </c>
    </row>
    <row r="189" spans="1:8" ht="15">
      <c r="A189" s="9" t="s">
        <v>149</v>
      </c>
      <c r="B189" s="11" t="s">
        <v>619</v>
      </c>
      <c r="C189" s="8">
        <v>0</v>
      </c>
      <c r="D189" s="8">
        <v>11757489</v>
      </c>
      <c r="E189" s="8">
        <v>11757489</v>
      </c>
      <c r="F189" s="8">
        <v>0</v>
      </c>
      <c r="G189" s="8">
        <v>0</v>
      </c>
      <c r="H189" s="8">
        <v>0</v>
      </c>
    </row>
    <row r="190" spans="1:8" ht="15">
      <c r="A190" s="12" t="s">
        <v>150</v>
      </c>
      <c r="B190" s="13" t="s">
        <v>620</v>
      </c>
      <c r="C190" s="7">
        <v>0</v>
      </c>
      <c r="D190" s="7">
        <v>11757489</v>
      </c>
      <c r="E190" s="7">
        <v>11757489</v>
      </c>
      <c r="F190" s="7">
        <v>0</v>
      </c>
      <c r="G190" s="7">
        <v>0</v>
      </c>
      <c r="H190" s="7">
        <v>0</v>
      </c>
    </row>
    <row r="191" spans="1:8" ht="15">
      <c r="A191" s="9" t="s">
        <v>151</v>
      </c>
      <c r="B191" s="11" t="str">
        <f>VLOOKUP(A191,'[1]Libro1'!$B$7:$C$435,2,0)</f>
        <v>OBLIGACIONES LABORALES Y DE SEGURIDAD SOCIAL INTEGRAL</v>
      </c>
      <c r="C191" s="8">
        <v>2165328</v>
      </c>
      <c r="D191" s="8">
        <v>10753256</v>
      </c>
      <c r="E191" s="8">
        <v>11288610</v>
      </c>
      <c r="F191" s="8">
        <v>2700682</v>
      </c>
      <c r="G191" s="8">
        <v>2700682</v>
      </c>
      <c r="H191" s="8">
        <v>0</v>
      </c>
    </row>
    <row r="192" spans="1:8" ht="15">
      <c r="A192" s="9" t="s">
        <v>152</v>
      </c>
      <c r="B192" s="11" t="s">
        <v>621</v>
      </c>
      <c r="C192" s="8">
        <v>2165328</v>
      </c>
      <c r="D192" s="8">
        <v>10744236</v>
      </c>
      <c r="E192" s="8">
        <v>11279590</v>
      </c>
      <c r="F192" s="8">
        <v>2700682</v>
      </c>
      <c r="G192" s="8">
        <v>2700682</v>
      </c>
      <c r="H192" s="8">
        <v>0</v>
      </c>
    </row>
    <row r="193" spans="1:8" ht="15">
      <c r="A193" s="12" t="s">
        <v>153</v>
      </c>
      <c r="B193" s="13" t="s">
        <v>622</v>
      </c>
      <c r="C193" s="7">
        <v>0</v>
      </c>
      <c r="D193" s="7">
        <v>7493839</v>
      </c>
      <c r="E193" s="7">
        <v>7496737</v>
      </c>
      <c r="F193" s="7">
        <v>2898</v>
      </c>
      <c r="G193" s="7">
        <v>2898</v>
      </c>
      <c r="H193" s="7">
        <v>0</v>
      </c>
    </row>
    <row r="194" spans="1:8" ht="15">
      <c r="A194" s="12" t="s">
        <v>154</v>
      </c>
      <c r="B194" s="13" t="s">
        <v>623</v>
      </c>
      <c r="C194" s="7">
        <v>274</v>
      </c>
      <c r="D194" s="7">
        <v>0</v>
      </c>
      <c r="E194" s="7">
        <v>0</v>
      </c>
      <c r="F194" s="7">
        <v>274</v>
      </c>
      <c r="G194" s="7">
        <v>274</v>
      </c>
      <c r="H194" s="7">
        <v>0</v>
      </c>
    </row>
    <row r="195" spans="1:8" ht="15">
      <c r="A195" s="12" t="s">
        <v>155</v>
      </c>
      <c r="B195" s="13" t="s">
        <v>624</v>
      </c>
      <c r="C195" s="7">
        <v>1096620</v>
      </c>
      <c r="D195" s="7">
        <v>1093495</v>
      </c>
      <c r="E195" s="7">
        <v>1118349</v>
      </c>
      <c r="F195" s="7">
        <v>1121474</v>
      </c>
      <c r="G195" s="7">
        <v>1121474</v>
      </c>
      <c r="H195" s="7">
        <v>0</v>
      </c>
    </row>
    <row r="196" spans="1:8" ht="15">
      <c r="A196" s="12" t="s">
        <v>156</v>
      </c>
      <c r="B196" s="13" t="s">
        <v>625</v>
      </c>
      <c r="C196" s="7">
        <v>747697</v>
      </c>
      <c r="D196" s="7">
        <v>1839585</v>
      </c>
      <c r="E196" s="7">
        <v>1856005</v>
      </c>
      <c r="F196" s="7">
        <v>764117</v>
      </c>
      <c r="G196" s="7">
        <v>764117</v>
      </c>
      <c r="H196" s="7">
        <v>0</v>
      </c>
    </row>
    <row r="197" spans="1:8" ht="15">
      <c r="A197" s="12" t="s">
        <v>157</v>
      </c>
      <c r="B197" s="13" t="s">
        <v>626</v>
      </c>
      <c r="C197" s="7">
        <v>128018</v>
      </c>
      <c r="D197" s="7">
        <v>127745</v>
      </c>
      <c r="E197" s="7">
        <v>374719</v>
      </c>
      <c r="F197" s="7">
        <v>374992</v>
      </c>
      <c r="G197" s="7">
        <v>374992</v>
      </c>
      <c r="H197" s="7">
        <v>0</v>
      </c>
    </row>
    <row r="198" spans="1:8" ht="15">
      <c r="A198" s="12" t="s">
        <v>158</v>
      </c>
      <c r="B198" s="13" t="s">
        <v>627</v>
      </c>
      <c r="C198" s="7">
        <v>192719</v>
      </c>
      <c r="D198" s="7">
        <v>189572</v>
      </c>
      <c r="E198" s="7">
        <v>433780</v>
      </c>
      <c r="F198" s="7">
        <v>436927</v>
      </c>
      <c r="G198" s="7">
        <v>436927</v>
      </c>
      <c r="H198" s="7">
        <v>0</v>
      </c>
    </row>
    <row r="199" spans="1:8" ht="15">
      <c r="A199" s="9" t="s">
        <v>159</v>
      </c>
      <c r="B199" s="11" t="s">
        <v>628</v>
      </c>
      <c r="C199" s="8">
        <v>0</v>
      </c>
      <c r="D199" s="8">
        <v>9020</v>
      </c>
      <c r="E199" s="8">
        <v>9020</v>
      </c>
      <c r="F199" s="8">
        <v>0</v>
      </c>
      <c r="G199" s="8">
        <v>0</v>
      </c>
      <c r="H199" s="8">
        <v>0</v>
      </c>
    </row>
    <row r="200" spans="1:8" ht="15">
      <c r="A200" s="12" t="s">
        <v>160</v>
      </c>
      <c r="B200" s="13" t="s">
        <v>629</v>
      </c>
      <c r="C200" s="7">
        <v>0</v>
      </c>
      <c r="D200" s="7">
        <v>9020</v>
      </c>
      <c r="E200" s="7">
        <v>9020</v>
      </c>
      <c r="F200" s="7">
        <v>0</v>
      </c>
      <c r="G200" s="7">
        <v>0</v>
      </c>
      <c r="H200" s="7">
        <v>0</v>
      </c>
    </row>
    <row r="201" spans="1:8" ht="15">
      <c r="A201" s="9" t="s">
        <v>161</v>
      </c>
      <c r="B201" s="11" t="str">
        <f>VLOOKUP(A201,'[1]Libro1'!$B$7:$C$435,2,0)</f>
        <v>PASIVOS ESTIMADOS</v>
      </c>
      <c r="C201" s="8">
        <v>4741728</v>
      </c>
      <c r="D201" s="8">
        <v>23036622</v>
      </c>
      <c r="E201" s="8">
        <v>35434691</v>
      </c>
      <c r="F201" s="8">
        <v>17139797</v>
      </c>
      <c r="G201" s="8">
        <v>17139797</v>
      </c>
      <c r="H201" s="8">
        <v>0</v>
      </c>
    </row>
    <row r="202" spans="1:8" ht="15">
      <c r="A202" s="9" t="s">
        <v>162</v>
      </c>
      <c r="B202" s="11" t="s">
        <v>630</v>
      </c>
      <c r="C202" s="8">
        <v>2473802</v>
      </c>
      <c r="D202" s="8">
        <v>15006619</v>
      </c>
      <c r="E202" s="8">
        <v>29607105</v>
      </c>
      <c r="F202" s="8">
        <v>17074288</v>
      </c>
      <c r="G202" s="8">
        <v>17074288</v>
      </c>
      <c r="H202" s="8">
        <v>0</v>
      </c>
    </row>
    <row r="203" spans="1:8" ht="15">
      <c r="A203" s="12" t="s">
        <v>163</v>
      </c>
      <c r="B203" s="13" t="s">
        <v>631</v>
      </c>
      <c r="C203" s="7">
        <v>2473802</v>
      </c>
      <c r="D203" s="7">
        <v>15006619</v>
      </c>
      <c r="E203" s="7">
        <v>29607105</v>
      </c>
      <c r="F203" s="7">
        <v>17074288</v>
      </c>
      <c r="G203" s="7">
        <v>17074288</v>
      </c>
      <c r="H203" s="7">
        <v>0</v>
      </c>
    </row>
    <row r="204" spans="1:8" ht="15">
      <c r="A204" s="12" t="s">
        <v>164</v>
      </c>
      <c r="B204" s="13" t="s">
        <v>478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</row>
    <row r="205" spans="1:8" ht="15">
      <c r="A205" s="9" t="s">
        <v>165</v>
      </c>
      <c r="B205" s="11" t="s">
        <v>632</v>
      </c>
      <c r="C205" s="8">
        <v>2212194</v>
      </c>
      <c r="D205" s="8">
        <v>7707295</v>
      </c>
      <c r="E205" s="8">
        <v>5495101</v>
      </c>
      <c r="F205" s="8">
        <v>0</v>
      </c>
      <c r="G205" s="8">
        <v>0</v>
      </c>
      <c r="H205" s="8">
        <v>0</v>
      </c>
    </row>
    <row r="206" spans="1:8" ht="15">
      <c r="A206" s="12" t="s">
        <v>166</v>
      </c>
      <c r="B206" s="13" t="s">
        <v>624</v>
      </c>
      <c r="C206" s="7">
        <v>109540</v>
      </c>
      <c r="D206" s="7">
        <v>1668403</v>
      </c>
      <c r="E206" s="7">
        <v>1558863</v>
      </c>
      <c r="F206" s="7">
        <v>0</v>
      </c>
      <c r="G206" s="7">
        <v>0</v>
      </c>
      <c r="H206" s="7">
        <v>0</v>
      </c>
    </row>
    <row r="207" spans="1:8" ht="15">
      <c r="A207" s="12" t="s">
        <v>167</v>
      </c>
      <c r="B207" s="13" t="s">
        <v>626</v>
      </c>
      <c r="C207" s="7">
        <v>62409</v>
      </c>
      <c r="D207" s="7">
        <v>388390</v>
      </c>
      <c r="E207" s="7">
        <v>325981</v>
      </c>
      <c r="F207" s="7">
        <v>0</v>
      </c>
      <c r="G207" s="7">
        <v>0</v>
      </c>
      <c r="H207" s="7">
        <v>0</v>
      </c>
    </row>
    <row r="208" spans="1:8" ht="15">
      <c r="A208" s="12" t="s">
        <v>168</v>
      </c>
      <c r="B208" s="13" t="s">
        <v>625</v>
      </c>
      <c r="C208" s="7">
        <v>74689</v>
      </c>
      <c r="D208" s="7">
        <v>3311999</v>
      </c>
      <c r="E208" s="7">
        <v>3237310</v>
      </c>
      <c r="F208" s="7">
        <v>0</v>
      </c>
      <c r="G208" s="7">
        <v>0</v>
      </c>
      <c r="H208" s="7">
        <v>0</v>
      </c>
    </row>
    <row r="209" spans="1:8" ht="15">
      <c r="A209" s="12" t="s">
        <v>169</v>
      </c>
      <c r="B209" s="13" t="s">
        <v>627</v>
      </c>
      <c r="C209" s="7">
        <v>211028</v>
      </c>
      <c r="D209" s="7">
        <v>557465</v>
      </c>
      <c r="E209" s="7">
        <v>346437</v>
      </c>
      <c r="F209" s="7">
        <v>0</v>
      </c>
      <c r="G209" s="7">
        <v>0</v>
      </c>
      <c r="H209" s="7">
        <v>0</v>
      </c>
    </row>
    <row r="210" spans="1:8" ht="15">
      <c r="A210" s="12" t="s">
        <v>170</v>
      </c>
      <c r="B210" s="13" t="s">
        <v>633</v>
      </c>
      <c r="C210" s="7">
        <v>1754528</v>
      </c>
      <c r="D210" s="7">
        <v>1781038</v>
      </c>
      <c r="E210" s="7">
        <v>26510</v>
      </c>
      <c r="F210" s="7">
        <v>0</v>
      </c>
      <c r="G210" s="7">
        <v>0</v>
      </c>
      <c r="H210" s="7">
        <v>0</v>
      </c>
    </row>
    <row r="211" spans="1:8" ht="15">
      <c r="A211" s="9" t="s">
        <v>171</v>
      </c>
      <c r="B211" s="11" t="s">
        <v>634</v>
      </c>
      <c r="C211" s="8">
        <v>0</v>
      </c>
      <c r="D211" s="8">
        <v>187066</v>
      </c>
      <c r="E211" s="8">
        <v>187066</v>
      </c>
      <c r="F211" s="8">
        <v>0</v>
      </c>
      <c r="G211" s="8">
        <v>0</v>
      </c>
      <c r="H211" s="8">
        <v>0</v>
      </c>
    </row>
    <row r="212" spans="1:8" ht="15">
      <c r="A212" s="12" t="s">
        <v>172</v>
      </c>
      <c r="B212" s="13" t="s">
        <v>635</v>
      </c>
      <c r="C212" s="7">
        <v>232426</v>
      </c>
      <c r="D212" s="7">
        <v>68963</v>
      </c>
      <c r="E212" s="7">
        <v>118103</v>
      </c>
      <c r="F212" s="7">
        <v>281566</v>
      </c>
      <c r="G212" s="7">
        <v>0</v>
      </c>
      <c r="H212" s="7">
        <v>281566</v>
      </c>
    </row>
    <row r="213" spans="1:8" ht="15">
      <c r="A213" s="12" t="s">
        <v>173</v>
      </c>
      <c r="B213" s="13" t="s">
        <v>636</v>
      </c>
      <c r="C213" s="7">
        <v>-232426</v>
      </c>
      <c r="D213" s="7">
        <v>118103</v>
      </c>
      <c r="E213" s="7">
        <v>68963</v>
      </c>
      <c r="F213" s="7">
        <v>-281566</v>
      </c>
      <c r="G213" s="7">
        <v>0</v>
      </c>
      <c r="H213" s="7">
        <v>-281566</v>
      </c>
    </row>
    <row r="214" spans="1:8" ht="15">
      <c r="A214" s="9" t="s">
        <v>174</v>
      </c>
      <c r="B214" s="11" t="s">
        <v>637</v>
      </c>
      <c r="C214" s="8">
        <v>55732</v>
      </c>
      <c r="D214" s="8">
        <v>135642</v>
      </c>
      <c r="E214" s="8">
        <v>145419</v>
      </c>
      <c r="F214" s="8">
        <v>65509</v>
      </c>
      <c r="G214" s="8">
        <v>65509</v>
      </c>
      <c r="H214" s="8">
        <v>0</v>
      </c>
    </row>
    <row r="215" spans="1:8" ht="15">
      <c r="A215" s="12" t="s">
        <v>175</v>
      </c>
      <c r="B215" s="13" t="s">
        <v>638</v>
      </c>
      <c r="C215" s="7">
        <v>55732</v>
      </c>
      <c r="D215" s="7">
        <v>135642</v>
      </c>
      <c r="E215" s="7">
        <v>145419</v>
      </c>
      <c r="F215" s="7">
        <v>65509</v>
      </c>
      <c r="G215" s="7">
        <v>65509</v>
      </c>
      <c r="H215" s="7">
        <v>0</v>
      </c>
    </row>
    <row r="216" spans="1:8" ht="15">
      <c r="A216" s="9" t="s">
        <v>176</v>
      </c>
      <c r="B216" s="11" t="str">
        <f>VLOOKUP(A216,'[1]Libro1'!$B$7:$C$435,2,0)</f>
        <v>OTROS PASIVOS</v>
      </c>
      <c r="C216" s="8">
        <v>3550830</v>
      </c>
      <c r="D216" s="8">
        <v>225999416</v>
      </c>
      <c r="E216" s="8">
        <v>229529496</v>
      </c>
      <c r="F216" s="8">
        <v>7080910</v>
      </c>
      <c r="G216" s="8">
        <v>7080910</v>
      </c>
      <c r="H216" s="8">
        <v>0</v>
      </c>
    </row>
    <row r="217" spans="1:8" ht="15">
      <c r="A217" s="9" t="s">
        <v>177</v>
      </c>
      <c r="B217" s="11" t="s">
        <v>639</v>
      </c>
      <c r="C217" s="8">
        <v>3550830</v>
      </c>
      <c r="D217" s="8">
        <v>225999416</v>
      </c>
      <c r="E217" s="8">
        <v>229529496</v>
      </c>
      <c r="F217" s="8">
        <v>7080910</v>
      </c>
      <c r="G217" s="8">
        <v>7080910</v>
      </c>
      <c r="H217" s="8">
        <v>0</v>
      </c>
    </row>
    <row r="218" spans="1:8" ht="15">
      <c r="A218" s="12" t="s">
        <v>178</v>
      </c>
      <c r="B218" s="13" t="s">
        <v>640</v>
      </c>
      <c r="C218" s="7">
        <v>3550830</v>
      </c>
      <c r="D218" s="7">
        <v>225999416</v>
      </c>
      <c r="E218" s="7">
        <v>229529496</v>
      </c>
      <c r="F218" s="7">
        <v>7080910</v>
      </c>
      <c r="G218" s="7">
        <v>7080910</v>
      </c>
      <c r="H218" s="7">
        <v>0</v>
      </c>
    </row>
    <row r="219" spans="1:8" ht="15">
      <c r="A219" s="9" t="s">
        <v>353</v>
      </c>
      <c r="B219" s="11" t="str">
        <f>VLOOKUP(A219,'[1]Libro1'!$B$7:$C$435,2,0)</f>
        <v>PATRIMONIO</v>
      </c>
      <c r="C219" s="8">
        <v>1305279850</v>
      </c>
      <c r="D219" s="8">
        <v>680342005</v>
      </c>
      <c r="E219" s="8">
        <v>423285039</v>
      </c>
      <c r="F219" s="8">
        <v>1048222884</v>
      </c>
      <c r="G219" s="8">
        <v>0</v>
      </c>
      <c r="H219" s="8">
        <v>1048222884</v>
      </c>
    </row>
    <row r="220" spans="1:8" ht="15">
      <c r="A220" s="9" t="s">
        <v>179</v>
      </c>
      <c r="B220" s="11" t="str">
        <f>VLOOKUP(A220,'[1]Libro1'!$B$7:$C$435,2,0)</f>
        <v>HACIENDA PUBLICA</v>
      </c>
      <c r="C220" s="8">
        <v>1305279850</v>
      </c>
      <c r="D220" s="8">
        <v>680342005</v>
      </c>
      <c r="E220" s="8">
        <v>423285039</v>
      </c>
      <c r="F220" s="8">
        <v>1048222884</v>
      </c>
      <c r="G220" s="8">
        <v>0</v>
      </c>
      <c r="H220" s="8">
        <v>1048222884</v>
      </c>
    </row>
    <row r="221" spans="1:8" ht="15">
      <c r="A221" s="9" t="s">
        <v>180</v>
      </c>
      <c r="B221" s="11" t="s">
        <v>641</v>
      </c>
      <c r="C221" s="8">
        <v>1243244304</v>
      </c>
      <c r="D221" s="8">
        <v>420552966</v>
      </c>
      <c r="E221" s="8">
        <v>420155114</v>
      </c>
      <c r="F221" s="8">
        <v>1242846452</v>
      </c>
      <c r="G221" s="8">
        <v>0</v>
      </c>
      <c r="H221" s="8">
        <v>1242846452</v>
      </c>
    </row>
    <row r="222" spans="1:8" ht="15">
      <c r="A222" s="12" t="s">
        <v>181</v>
      </c>
      <c r="B222" s="13" t="s">
        <v>642</v>
      </c>
      <c r="C222" s="7">
        <v>1243244304</v>
      </c>
      <c r="D222" s="7">
        <v>420552966</v>
      </c>
      <c r="E222" s="7">
        <v>420155114</v>
      </c>
      <c r="F222" s="7">
        <v>1242846452</v>
      </c>
      <c r="G222" s="7">
        <v>0</v>
      </c>
      <c r="H222" s="7">
        <v>1242846452</v>
      </c>
    </row>
    <row r="223" spans="1:8" ht="15">
      <c r="A223" s="9" t="s">
        <v>182</v>
      </c>
      <c r="B223" s="11" t="str">
        <f>VLOOKUP(A223,'[1]Libro1'!$B$7:$C$435,2,0)</f>
        <v>RESULTADO DEL EJERCICIO</v>
      </c>
      <c r="C223" s="8">
        <v>0</v>
      </c>
      <c r="D223" s="8">
        <v>259073325</v>
      </c>
      <c r="E223" s="8">
        <v>0</v>
      </c>
      <c r="F223" s="8">
        <v>-259073325</v>
      </c>
      <c r="G223" s="8">
        <v>0</v>
      </c>
      <c r="H223" s="8">
        <v>-259073325</v>
      </c>
    </row>
    <row r="224" spans="1:8" ht="15">
      <c r="A224" s="12" t="s">
        <v>183</v>
      </c>
      <c r="B224" s="13" t="s">
        <v>463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</row>
    <row r="225" spans="1:8" ht="15">
      <c r="A225" s="12" t="s">
        <v>421</v>
      </c>
      <c r="B225" s="13" t="s">
        <v>464</v>
      </c>
      <c r="C225" s="7">
        <v>0</v>
      </c>
      <c r="D225" s="7">
        <v>259073325</v>
      </c>
      <c r="E225" s="7">
        <v>0</v>
      </c>
      <c r="F225" s="7">
        <v>-259073325</v>
      </c>
      <c r="G225" s="7">
        <v>0</v>
      </c>
      <c r="H225" s="7">
        <v>-259073325</v>
      </c>
    </row>
    <row r="226" spans="1:8" ht="15">
      <c r="A226" s="9" t="s">
        <v>184</v>
      </c>
      <c r="B226" s="11" t="s">
        <v>643</v>
      </c>
      <c r="C226" s="8">
        <v>50676453</v>
      </c>
      <c r="D226" s="8">
        <v>32928</v>
      </c>
      <c r="E226" s="8">
        <v>32928</v>
      </c>
      <c r="F226" s="8">
        <v>50676453</v>
      </c>
      <c r="G226" s="8">
        <v>0</v>
      </c>
      <c r="H226" s="8">
        <v>50676453</v>
      </c>
    </row>
    <row r="227" spans="1:8" ht="15">
      <c r="A227" s="12" t="s">
        <v>185</v>
      </c>
      <c r="B227" s="13" t="s">
        <v>577</v>
      </c>
      <c r="C227" s="7">
        <v>22169308</v>
      </c>
      <c r="D227" s="7">
        <v>0</v>
      </c>
      <c r="E227" s="7">
        <v>0</v>
      </c>
      <c r="F227" s="7">
        <v>22169308</v>
      </c>
      <c r="G227" s="7">
        <v>0</v>
      </c>
      <c r="H227" s="7">
        <v>22169308</v>
      </c>
    </row>
    <row r="228" spans="1:8" ht="15">
      <c r="A228" s="12" t="s">
        <v>186</v>
      </c>
      <c r="B228" s="13" t="s">
        <v>527</v>
      </c>
      <c r="C228" s="7">
        <v>2402188</v>
      </c>
      <c r="D228" s="7">
        <v>0</v>
      </c>
      <c r="E228" s="7">
        <v>0</v>
      </c>
      <c r="F228" s="7">
        <v>2402188</v>
      </c>
      <c r="G228" s="7">
        <v>0</v>
      </c>
      <c r="H228" s="7">
        <v>2402188</v>
      </c>
    </row>
    <row r="229" spans="1:8" ht="15">
      <c r="A229" s="12" t="s">
        <v>399</v>
      </c>
      <c r="B229" s="13" t="s">
        <v>465</v>
      </c>
      <c r="C229" s="7">
        <v>0</v>
      </c>
      <c r="D229" s="7">
        <v>32928</v>
      </c>
      <c r="E229" s="7">
        <v>32928</v>
      </c>
      <c r="F229" s="7">
        <v>0</v>
      </c>
      <c r="G229" s="7">
        <v>0</v>
      </c>
      <c r="H229" s="7">
        <v>0</v>
      </c>
    </row>
    <row r="230" spans="1:8" ht="15">
      <c r="A230" s="12" t="s">
        <v>187</v>
      </c>
      <c r="B230" s="13" t="s">
        <v>578</v>
      </c>
      <c r="C230" s="7">
        <v>26104957</v>
      </c>
      <c r="D230" s="7">
        <v>0</v>
      </c>
      <c r="E230" s="7">
        <v>0</v>
      </c>
      <c r="F230" s="7">
        <v>26104957</v>
      </c>
      <c r="G230" s="7">
        <v>0</v>
      </c>
      <c r="H230" s="7">
        <v>26104957</v>
      </c>
    </row>
    <row r="231" spans="1:8" ht="15">
      <c r="A231" s="9" t="s">
        <v>188</v>
      </c>
      <c r="B231" s="11" t="s">
        <v>644</v>
      </c>
      <c r="C231" s="8">
        <v>2088676</v>
      </c>
      <c r="D231" s="8">
        <v>0</v>
      </c>
      <c r="E231" s="8">
        <v>0</v>
      </c>
      <c r="F231" s="8">
        <v>2088676</v>
      </c>
      <c r="G231" s="8">
        <v>0</v>
      </c>
      <c r="H231" s="8">
        <v>2088676</v>
      </c>
    </row>
    <row r="232" spans="1:8" ht="15">
      <c r="A232" s="12" t="s">
        <v>189</v>
      </c>
      <c r="B232" s="13" t="s">
        <v>645</v>
      </c>
      <c r="C232" s="7">
        <v>2088676</v>
      </c>
      <c r="D232" s="7">
        <v>0</v>
      </c>
      <c r="E232" s="7">
        <v>0</v>
      </c>
      <c r="F232" s="7">
        <v>2088676</v>
      </c>
      <c r="G232" s="7">
        <v>0</v>
      </c>
      <c r="H232" s="7">
        <v>2088676</v>
      </c>
    </row>
    <row r="233" spans="1:8" ht="15">
      <c r="A233" s="9" t="s">
        <v>190</v>
      </c>
      <c r="B233" s="11" t="s">
        <v>646</v>
      </c>
      <c r="C233" s="8">
        <v>11920266</v>
      </c>
      <c r="D233" s="8">
        <v>0</v>
      </c>
      <c r="E233" s="8">
        <v>3095712</v>
      </c>
      <c r="F233" s="8">
        <v>15015978</v>
      </c>
      <c r="G233" s="8">
        <v>0</v>
      </c>
      <c r="H233" s="8">
        <v>15015978</v>
      </c>
    </row>
    <row r="234" spans="1:8" ht="15">
      <c r="A234" s="12" t="s">
        <v>191</v>
      </c>
      <c r="B234" s="13" t="s">
        <v>466</v>
      </c>
      <c r="C234" s="7">
        <v>0</v>
      </c>
      <c r="D234" s="7">
        <v>0</v>
      </c>
      <c r="E234" s="7">
        <v>3095712</v>
      </c>
      <c r="F234" s="7">
        <v>3095712</v>
      </c>
      <c r="G234" s="7">
        <v>0</v>
      </c>
      <c r="H234" s="7">
        <v>3095712</v>
      </c>
    </row>
    <row r="235" spans="1:8" ht="15">
      <c r="A235" s="12" t="s">
        <v>192</v>
      </c>
      <c r="B235" s="13" t="s">
        <v>647</v>
      </c>
      <c r="C235" s="7">
        <v>11137072</v>
      </c>
      <c r="D235" s="7">
        <v>0</v>
      </c>
      <c r="E235" s="7">
        <v>0</v>
      </c>
      <c r="F235" s="7">
        <v>11137072</v>
      </c>
      <c r="G235" s="7">
        <v>0</v>
      </c>
      <c r="H235" s="7">
        <v>11137072</v>
      </c>
    </row>
    <row r="236" spans="1:8" ht="15">
      <c r="A236" s="12" t="s">
        <v>193</v>
      </c>
      <c r="B236" s="13" t="s">
        <v>648</v>
      </c>
      <c r="C236" s="7">
        <v>783194</v>
      </c>
      <c r="D236" s="7">
        <v>0</v>
      </c>
      <c r="E236" s="7">
        <v>0</v>
      </c>
      <c r="F236" s="7">
        <v>783194</v>
      </c>
      <c r="G236" s="7">
        <v>0</v>
      </c>
      <c r="H236" s="7">
        <v>783194</v>
      </c>
    </row>
    <row r="237" spans="1:8" ht="15">
      <c r="A237" s="9" t="s">
        <v>194</v>
      </c>
      <c r="B237" s="11" t="s">
        <v>649</v>
      </c>
      <c r="C237" s="8">
        <v>-2649849</v>
      </c>
      <c r="D237" s="8">
        <v>682786</v>
      </c>
      <c r="E237" s="8">
        <v>1285</v>
      </c>
      <c r="F237" s="8">
        <v>-3331350</v>
      </c>
      <c r="G237" s="8">
        <v>0</v>
      </c>
      <c r="H237" s="8">
        <v>-3331350</v>
      </c>
    </row>
    <row r="238" spans="1:8" ht="15">
      <c r="A238" s="12" t="s">
        <v>195</v>
      </c>
      <c r="B238" s="13" t="s">
        <v>650</v>
      </c>
      <c r="C238" s="7">
        <v>-1751815</v>
      </c>
      <c r="D238" s="7">
        <v>390707</v>
      </c>
      <c r="E238" s="7">
        <v>1285</v>
      </c>
      <c r="F238" s="7">
        <v>-2141237</v>
      </c>
      <c r="G238" s="7">
        <v>0</v>
      </c>
      <c r="H238" s="7">
        <v>-2141237</v>
      </c>
    </row>
    <row r="239" spans="1:8" ht="15">
      <c r="A239" s="12" t="s">
        <v>196</v>
      </c>
      <c r="B239" s="13" t="s">
        <v>651</v>
      </c>
      <c r="C239" s="7">
        <v>-898034</v>
      </c>
      <c r="D239" s="7">
        <v>292079</v>
      </c>
      <c r="E239" s="7">
        <v>0</v>
      </c>
      <c r="F239" s="7">
        <v>-1190113</v>
      </c>
      <c r="G239" s="7">
        <v>0</v>
      </c>
      <c r="H239" s="7">
        <v>-1190113</v>
      </c>
    </row>
    <row r="240" spans="1:8" ht="15">
      <c r="A240" s="9" t="s">
        <v>354</v>
      </c>
      <c r="B240" s="11" t="str">
        <f>VLOOKUP(A240,'[1]Libro1'!$B$7:$C$435,2,0)</f>
        <v>INGRESOS</v>
      </c>
      <c r="C240" s="8">
        <v>15811525823</v>
      </c>
      <c r="D240" s="8">
        <v>32732404</v>
      </c>
      <c r="E240" s="8">
        <v>5768628954</v>
      </c>
      <c r="F240" s="8">
        <v>21547422373</v>
      </c>
      <c r="G240" s="8">
        <v>0</v>
      </c>
      <c r="H240" s="8">
        <v>21547422373</v>
      </c>
    </row>
    <row r="241" spans="1:8" ht="15">
      <c r="A241" s="9" t="s">
        <v>197</v>
      </c>
      <c r="B241" s="11" t="str">
        <f>VLOOKUP(A241,'[1]Libro1'!$B$7:$C$435,2,0)</f>
        <v>INGRESOS FISCALES</v>
      </c>
      <c r="C241" s="8">
        <v>155642433</v>
      </c>
      <c r="D241" s="8">
        <v>1986912</v>
      </c>
      <c r="E241" s="8">
        <v>80622715</v>
      </c>
      <c r="F241" s="8">
        <v>234278236</v>
      </c>
      <c r="G241" s="8">
        <v>0</v>
      </c>
      <c r="H241" s="8">
        <v>234278236</v>
      </c>
    </row>
    <row r="242" spans="1:8" ht="15">
      <c r="A242" s="9" t="s">
        <v>198</v>
      </c>
      <c r="B242" s="11" t="s">
        <v>652</v>
      </c>
      <c r="C242" s="8">
        <v>32867873</v>
      </c>
      <c r="D242" s="8">
        <v>50680</v>
      </c>
      <c r="E242" s="8">
        <v>30015574</v>
      </c>
      <c r="F242" s="8">
        <v>62832767</v>
      </c>
      <c r="G242" s="8">
        <v>0</v>
      </c>
      <c r="H242" s="8">
        <v>62832767</v>
      </c>
    </row>
    <row r="243" spans="1:8" ht="15">
      <c r="A243" s="12" t="s">
        <v>199</v>
      </c>
      <c r="B243" s="13" t="s">
        <v>499</v>
      </c>
      <c r="C243" s="7">
        <v>7682976</v>
      </c>
      <c r="D243" s="7">
        <v>1026</v>
      </c>
      <c r="E243" s="7">
        <v>4381054</v>
      </c>
      <c r="F243" s="7">
        <v>12063004</v>
      </c>
      <c r="G243" s="7">
        <v>0</v>
      </c>
      <c r="H243" s="7">
        <v>12063004</v>
      </c>
    </row>
    <row r="244" spans="1:8" ht="15">
      <c r="A244" s="12" t="s">
        <v>200</v>
      </c>
      <c r="B244" s="13" t="s">
        <v>454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</row>
    <row r="245" spans="1:8" ht="15">
      <c r="A245" s="12" t="s">
        <v>201</v>
      </c>
      <c r="B245" s="13" t="s">
        <v>500</v>
      </c>
      <c r="C245" s="7">
        <v>25184897</v>
      </c>
      <c r="D245" s="7">
        <v>49654</v>
      </c>
      <c r="E245" s="7">
        <v>25634520</v>
      </c>
      <c r="F245" s="7">
        <v>50769763</v>
      </c>
      <c r="G245" s="7">
        <v>0</v>
      </c>
      <c r="H245" s="7">
        <v>50769763</v>
      </c>
    </row>
    <row r="246" spans="1:8" ht="15">
      <c r="A246" s="9" t="s">
        <v>202</v>
      </c>
      <c r="B246" s="11" t="s">
        <v>653</v>
      </c>
      <c r="C246" s="8">
        <v>122931776</v>
      </c>
      <c r="D246" s="8">
        <v>1095628</v>
      </c>
      <c r="E246" s="8">
        <v>50607141</v>
      </c>
      <c r="F246" s="8">
        <v>172443289</v>
      </c>
      <c r="G246" s="8">
        <v>0</v>
      </c>
      <c r="H246" s="8">
        <v>172443289</v>
      </c>
    </row>
    <row r="247" spans="1:8" ht="15">
      <c r="A247" s="12" t="s">
        <v>203</v>
      </c>
      <c r="B247" s="13" t="s">
        <v>502</v>
      </c>
      <c r="C247" s="7">
        <v>122931776</v>
      </c>
      <c r="D247" s="7">
        <v>1095628</v>
      </c>
      <c r="E247" s="7">
        <v>50607141</v>
      </c>
      <c r="F247" s="7">
        <v>172443289</v>
      </c>
      <c r="G247" s="7">
        <v>0</v>
      </c>
      <c r="H247" s="7">
        <v>172443289</v>
      </c>
    </row>
    <row r="248" spans="1:8" ht="15">
      <c r="A248" s="9" t="s">
        <v>204</v>
      </c>
      <c r="B248" s="11" t="s">
        <v>654</v>
      </c>
      <c r="C248" s="8">
        <v>-157216</v>
      </c>
      <c r="D248" s="8">
        <v>840604</v>
      </c>
      <c r="E248" s="8">
        <v>0</v>
      </c>
      <c r="F248" s="8">
        <v>-997820</v>
      </c>
      <c r="G248" s="8">
        <v>0</v>
      </c>
      <c r="H248" s="8">
        <v>-997820</v>
      </c>
    </row>
    <row r="249" spans="1:8" ht="15">
      <c r="A249" s="12" t="s">
        <v>365</v>
      </c>
      <c r="B249" s="13" t="s">
        <v>655</v>
      </c>
      <c r="C249" s="7">
        <v>-13611</v>
      </c>
      <c r="D249" s="7">
        <v>840604</v>
      </c>
      <c r="E249" s="7">
        <v>0</v>
      </c>
      <c r="F249" s="7">
        <v>-854215</v>
      </c>
      <c r="G249" s="7">
        <v>0</v>
      </c>
      <c r="H249" s="7">
        <v>-854215</v>
      </c>
    </row>
    <row r="250" spans="1:8" ht="15">
      <c r="A250" s="12" t="s">
        <v>205</v>
      </c>
      <c r="B250" s="13" t="s">
        <v>656</v>
      </c>
      <c r="C250" s="7">
        <v>-143605</v>
      </c>
      <c r="D250" s="7">
        <v>0</v>
      </c>
      <c r="E250" s="7">
        <v>0</v>
      </c>
      <c r="F250" s="7">
        <v>-143605</v>
      </c>
      <c r="G250" s="7">
        <v>0</v>
      </c>
      <c r="H250" s="7">
        <v>-143605</v>
      </c>
    </row>
    <row r="251" spans="1:8" ht="15">
      <c r="A251" s="9" t="s">
        <v>206</v>
      </c>
      <c r="B251" s="11" t="str">
        <f>VLOOKUP(A251,'[1]Libro1'!$B$7:$C$435,2,0)</f>
        <v>OPERACIONES INTERINSTITUCIONALES</v>
      </c>
      <c r="C251" s="8">
        <v>15611953054</v>
      </c>
      <c r="D251" s="8">
        <v>2789447</v>
      </c>
      <c r="E251" s="8">
        <v>5647969734</v>
      </c>
      <c r="F251" s="8">
        <v>21257133341</v>
      </c>
      <c r="G251" s="8">
        <v>0</v>
      </c>
      <c r="H251" s="8">
        <v>21257133341</v>
      </c>
    </row>
    <row r="252" spans="1:8" ht="15">
      <c r="A252" s="9" t="s">
        <v>207</v>
      </c>
      <c r="B252" s="11" t="s">
        <v>657</v>
      </c>
      <c r="C252" s="8">
        <v>15611652054</v>
      </c>
      <c r="D252" s="8">
        <v>2789447</v>
      </c>
      <c r="E252" s="8">
        <v>5611476054</v>
      </c>
      <c r="F252" s="8">
        <v>21220338661</v>
      </c>
      <c r="G252" s="8">
        <v>0</v>
      </c>
      <c r="H252" s="8">
        <v>21220338661</v>
      </c>
    </row>
    <row r="253" spans="1:8" ht="15">
      <c r="A253" s="12" t="s">
        <v>208</v>
      </c>
      <c r="B253" s="13" t="s">
        <v>658</v>
      </c>
      <c r="C253" s="7">
        <v>15329381313</v>
      </c>
      <c r="D253" s="7">
        <v>1908786</v>
      </c>
      <c r="E253" s="7">
        <v>5366977270</v>
      </c>
      <c r="F253" s="7">
        <v>20694449797</v>
      </c>
      <c r="G253" s="7">
        <v>0</v>
      </c>
      <c r="H253" s="7">
        <v>20694449797</v>
      </c>
    </row>
    <row r="254" spans="1:8" ht="15">
      <c r="A254" s="12" t="s">
        <v>209</v>
      </c>
      <c r="B254" s="13" t="s">
        <v>659</v>
      </c>
      <c r="C254" s="7">
        <v>282270741</v>
      </c>
      <c r="D254" s="7">
        <v>880661</v>
      </c>
      <c r="E254" s="7">
        <v>244498784</v>
      </c>
      <c r="F254" s="7">
        <v>525888864</v>
      </c>
      <c r="G254" s="7">
        <v>0</v>
      </c>
      <c r="H254" s="7">
        <v>525888864</v>
      </c>
    </row>
    <row r="255" spans="1:8" ht="15">
      <c r="A255" s="9" t="s">
        <v>366</v>
      </c>
      <c r="B255" s="11" t="str">
        <f>VLOOKUP(A255,'[1]Libro1'!$B$7:$C$435,2,0)</f>
        <v>OPERACIONES DE ENLACE</v>
      </c>
      <c r="C255" s="8">
        <v>0</v>
      </c>
      <c r="D255" s="8">
        <v>0</v>
      </c>
      <c r="E255" s="8">
        <v>342301</v>
      </c>
      <c r="F255" s="8">
        <v>342301</v>
      </c>
      <c r="G255" s="8">
        <v>0</v>
      </c>
      <c r="H255" s="8">
        <v>342301</v>
      </c>
    </row>
    <row r="256" spans="1:8" ht="15">
      <c r="A256" s="12" t="s">
        <v>400</v>
      </c>
      <c r="B256" s="13" t="s">
        <v>467</v>
      </c>
      <c r="C256" s="7">
        <v>0</v>
      </c>
      <c r="D256" s="7">
        <v>0</v>
      </c>
      <c r="E256" s="7">
        <v>342301</v>
      </c>
      <c r="F256" s="7">
        <v>342301</v>
      </c>
      <c r="G256" s="7">
        <v>0</v>
      </c>
      <c r="H256" s="7">
        <v>342301</v>
      </c>
    </row>
    <row r="257" spans="1:8" ht="15">
      <c r="A257" s="9" t="s">
        <v>387</v>
      </c>
      <c r="B257" s="11" t="s">
        <v>660</v>
      </c>
      <c r="C257" s="8">
        <v>301000</v>
      </c>
      <c r="D257" s="8">
        <v>0</v>
      </c>
      <c r="E257" s="8">
        <v>36151379</v>
      </c>
      <c r="F257" s="8">
        <v>36452379</v>
      </c>
      <c r="G257" s="8">
        <v>0</v>
      </c>
      <c r="H257" s="8">
        <v>36452379</v>
      </c>
    </row>
    <row r="258" spans="1:8" ht="15">
      <c r="A258" s="12" t="s">
        <v>388</v>
      </c>
      <c r="B258" s="13" t="s">
        <v>471</v>
      </c>
      <c r="C258" s="7">
        <v>301000</v>
      </c>
      <c r="D258" s="7">
        <v>0</v>
      </c>
      <c r="E258" s="7">
        <v>35782303</v>
      </c>
      <c r="F258" s="7">
        <v>36083303</v>
      </c>
      <c r="G258" s="7">
        <v>0</v>
      </c>
      <c r="H258" s="7">
        <v>36083303</v>
      </c>
    </row>
    <row r="259" spans="1:8" ht="15">
      <c r="A259" s="12" t="s">
        <v>401</v>
      </c>
      <c r="B259" s="13" t="s">
        <v>468</v>
      </c>
      <c r="C259" s="7">
        <v>0</v>
      </c>
      <c r="D259" s="7">
        <v>0</v>
      </c>
      <c r="E259" s="7">
        <v>369076</v>
      </c>
      <c r="F259" s="7">
        <v>369076</v>
      </c>
      <c r="G259" s="7">
        <v>0</v>
      </c>
      <c r="H259" s="7">
        <v>369076</v>
      </c>
    </row>
    <row r="260" spans="1:8" ht="15">
      <c r="A260" s="9" t="s">
        <v>210</v>
      </c>
      <c r="B260" s="11" t="str">
        <f>VLOOKUP(A260,'[1]Libro1'!$B$7:$C$435,2,0)</f>
        <v>OTROS INGRESOS</v>
      </c>
      <c r="C260" s="8">
        <v>43930336</v>
      </c>
      <c r="D260" s="8">
        <v>27956045</v>
      </c>
      <c r="E260" s="8">
        <v>40036505</v>
      </c>
      <c r="F260" s="8">
        <v>56010796</v>
      </c>
      <c r="G260" s="8">
        <v>0</v>
      </c>
      <c r="H260" s="8">
        <v>56010796</v>
      </c>
    </row>
    <row r="261" spans="1:8" ht="15">
      <c r="A261" s="9" t="s">
        <v>211</v>
      </c>
      <c r="B261" s="11" t="s">
        <v>661</v>
      </c>
      <c r="C261" s="8">
        <v>32307414</v>
      </c>
      <c r="D261" s="8">
        <v>27487511</v>
      </c>
      <c r="E261" s="8">
        <v>37749158</v>
      </c>
      <c r="F261" s="8">
        <v>42569061</v>
      </c>
      <c r="G261" s="8">
        <v>0</v>
      </c>
      <c r="H261" s="8">
        <v>42569061</v>
      </c>
    </row>
    <row r="262" spans="1:8" ht="15">
      <c r="A262" s="12" t="s">
        <v>212</v>
      </c>
      <c r="B262" s="13" t="s">
        <v>662</v>
      </c>
      <c r="C262" s="7">
        <v>140877</v>
      </c>
      <c r="D262" s="7">
        <v>3297</v>
      </c>
      <c r="E262" s="7">
        <v>33019</v>
      </c>
      <c r="F262" s="7">
        <v>170599</v>
      </c>
      <c r="G262" s="7">
        <v>0</v>
      </c>
      <c r="H262" s="7">
        <v>170599</v>
      </c>
    </row>
    <row r="263" spans="1:8" ht="15">
      <c r="A263" s="12" t="s">
        <v>213</v>
      </c>
      <c r="B263" s="13" t="s">
        <v>663</v>
      </c>
      <c r="C263" s="7">
        <v>3224849</v>
      </c>
      <c r="D263" s="7">
        <v>3697343</v>
      </c>
      <c r="E263" s="7">
        <v>1771265</v>
      </c>
      <c r="F263" s="7">
        <v>1298771</v>
      </c>
      <c r="G263" s="7">
        <v>0</v>
      </c>
      <c r="H263" s="7">
        <v>1298771</v>
      </c>
    </row>
    <row r="264" spans="1:8" ht="15">
      <c r="A264" s="12" t="s">
        <v>214</v>
      </c>
      <c r="B264" s="13" t="s">
        <v>664</v>
      </c>
      <c r="C264" s="7">
        <v>4638522</v>
      </c>
      <c r="D264" s="7">
        <v>318085</v>
      </c>
      <c r="E264" s="7">
        <v>5603037</v>
      </c>
      <c r="F264" s="7">
        <v>9923474</v>
      </c>
      <c r="G264" s="7">
        <v>0</v>
      </c>
      <c r="H264" s="7">
        <v>9923474</v>
      </c>
    </row>
    <row r="265" spans="1:8" ht="15">
      <c r="A265" s="12" t="s">
        <v>215</v>
      </c>
      <c r="B265" s="13" t="s">
        <v>665</v>
      </c>
      <c r="C265" s="7">
        <v>24202281</v>
      </c>
      <c r="D265" s="7">
        <v>23468786</v>
      </c>
      <c r="E265" s="7">
        <v>29988322</v>
      </c>
      <c r="F265" s="7">
        <v>30721817</v>
      </c>
      <c r="G265" s="7">
        <v>0</v>
      </c>
      <c r="H265" s="7">
        <v>30721817</v>
      </c>
    </row>
    <row r="266" spans="1:8" ht="15">
      <c r="A266" s="12" t="s">
        <v>216</v>
      </c>
      <c r="B266" s="13" t="s">
        <v>666</v>
      </c>
      <c r="C266" s="7">
        <v>100885</v>
      </c>
      <c r="D266" s="7">
        <v>0</v>
      </c>
      <c r="E266" s="7">
        <v>353515</v>
      </c>
      <c r="F266" s="7">
        <v>454400</v>
      </c>
      <c r="G266" s="7">
        <v>0</v>
      </c>
      <c r="H266" s="7">
        <v>454400</v>
      </c>
    </row>
    <row r="267" spans="1:8" ht="15">
      <c r="A267" s="9" t="s">
        <v>217</v>
      </c>
      <c r="B267" s="11" t="s">
        <v>667</v>
      </c>
      <c r="C267" s="8">
        <v>190758</v>
      </c>
      <c r="D267" s="8">
        <v>62745</v>
      </c>
      <c r="E267" s="8">
        <v>124270</v>
      </c>
      <c r="F267" s="8">
        <v>252283</v>
      </c>
      <c r="G267" s="8">
        <v>0</v>
      </c>
      <c r="H267" s="8">
        <v>252283</v>
      </c>
    </row>
    <row r="268" spans="1:8" ht="15">
      <c r="A268" s="12" t="s">
        <v>218</v>
      </c>
      <c r="B268" s="13" t="s">
        <v>668</v>
      </c>
      <c r="C268" s="7">
        <v>2958</v>
      </c>
      <c r="D268" s="7">
        <v>0</v>
      </c>
      <c r="E268" s="7">
        <v>0</v>
      </c>
      <c r="F268" s="7">
        <v>2958</v>
      </c>
      <c r="G268" s="7">
        <v>0</v>
      </c>
      <c r="H268" s="7">
        <v>2958</v>
      </c>
    </row>
    <row r="269" spans="1:8" ht="15">
      <c r="A269" s="12" t="s">
        <v>219</v>
      </c>
      <c r="B269" s="13" t="s">
        <v>669</v>
      </c>
      <c r="C269" s="7">
        <v>548</v>
      </c>
      <c r="D269" s="7">
        <v>132</v>
      </c>
      <c r="E269" s="7">
        <v>104</v>
      </c>
      <c r="F269" s="7">
        <v>520</v>
      </c>
      <c r="G269" s="7">
        <v>0</v>
      </c>
      <c r="H269" s="7">
        <v>520</v>
      </c>
    </row>
    <row r="270" spans="1:8" ht="15">
      <c r="A270" s="12" t="s">
        <v>367</v>
      </c>
      <c r="B270" s="13" t="s">
        <v>670</v>
      </c>
      <c r="C270" s="7">
        <v>187252</v>
      </c>
      <c r="D270" s="7">
        <v>62613</v>
      </c>
      <c r="E270" s="7">
        <v>124166</v>
      </c>
      <c r="F270" s="7">
        <v>248805</v>
      </c>
      <c r="G270" s="7">
        <v>0</v>
      </c>
      <c r="H270" s="7">
        <v>248805</v>
      </c>
    </row>
    <row r="271" spans="1:8" ht="15">
      <c r="A271" s="9" t="s">
        <v>220</v>
      </c>
      <c r="B271" s="11" t="s">
        <v>671</v>
      </c>
      <c r="C271" s="8">
        <v>604666</v>
      </c>
      <c r="D271" s="8">
        <v>269885</v>
      </c>
      <c r="E271" s="8">
        <v>1899250</v>
      </c>
      <c r="F271" s="8">
        <v>2234031</v>
      </c>
      <c r="G271" s="8">
        <v>0</v>
      </c>
      <c r="H271" s="8">
        <v>2234031</v>
      </c>
    </row>
    <row r="272" spans="1:8" ht="15">
      <c r="A272" s="12" t="s">
        <v>221</v>
      </c>
      <c r="B272" s="13" t="s">
        <v>672</v>
      </c>
      <c r="C272" s="7">
        <v>9978</v>
      </c>
      <c r="D272" s="7">
        <v>0</v>
      </c>
      <c r="E272" s="7">
        <v>1277</v>
      </c>
      <c r="F272" s="7">
        <v>11255</v>
      </c>
      <c r="G272" s="7">
        <v>0</v>
      </c>
      <c r="H272" s="7">
        <v>11255</v>
      </c>
    </row>
    <row r="273" spans="1:8" ht="15">
      <c r="A273" s="12" t="s">
        <v>368</v>
      </c>
      <c r="B273" s="13" t="s">
        <v>517</v>
      </c>
      <c r="C273" s="7">
        <v>593661</v>
      </c>
      <c r="D273" s="7">
        <v>0</v>
      </c>
      <c r="E273" s="7">
        <v>0</v>
      </c>
      <c r="F273" s="7">
        <v>593661</v>
      </c>
      <c r="G273" s="7">
        <v>0</v>
      </c>
      <c r="H273" s="7">
        <v>593661</v>
      </c>
    </row>
    <row r="274" spans="1:8" ht="15">
      <c r="A274" s="12" t="s">
        <v>222</v>
      </c>
      <c r="B274" s="13" t="s">
        <v>673</v>
      </c>
      <c r="C274" s="7">
        <v>1027</v>
      </c>
      <c r="D274" s="7">
        <v>269885</v>
      </c>
      <c r="E274" s="7">
        <v>1897973</v>
      </c>
      <c r="F274" s="7">
        <v>1629115</v>
      </c>
      <c r="G274" s="7">
        <v>0</v>
      </c>
      <c r="H274" s="7">
        <v>1629115</v>
      </c>
    </row>
    <row r="275" spans="1:8" ht="15">
      <c r="A275" s="12" t="s">
        <v>223</v>
      </c>
      <c r="B275" s="13" t="s">
        <v>674</v>
      </c>
      <c r="C275" s="7">
        <v>10827498</v>
      </c>
      <c r="D275" s="7">
        <v>135904</v>
      </c>
      <c r="E275" s="7">
        <v>263827</v>
      </c>
      <c r="F275" s="7">
        <v>10955421</v>
      </c>
      <c r="G275" s="7">
        <v>0</v>
      </c>
      <c r="H275" s="7">
        <v>10955421</v>
      </c>
    </row>
    <row r="276" spans="1:8" ht="15">
      <c r="A276" s="12" t="s">
        <v>224</v>
      </c>
      <c r="B276" s="13" t="s">
        <v>675</v>
      </c>
      <c r="C276" s="7">
        <v>10827498</v>
      </c>
      <c r="D276" s="7">
        <v>135904</v>
      </c>
      <c r="E276" s="7">
        <v>263827</v>
      </c>
      <c r="F276" s="7">
        <v>10955421</v>
      </c>
      <c r="G276" s="7">
        <v>0</v>
      </c>
      <c r="H276" s="7">
        <v>10955421</v>
      </c>
    </row>
    <row r="277" spans="1:8" ht="15">
      <c r="A277" s="9" t="s">
        <v>347</v>
      </c>
      <c r="B277" s="11" t="str">
        <f>VLOOKUP(A277,'[1]Libro1'!$B$7:$C$435,2,0)</f>
        <v>GASTOS</v>
      </c>
      <c r="C277" s="8">
        <v>15696576170</v>
      </c>
      <c r="D277" s="8">
        <v>7181770966</v>
      </c>
      <c r="E277" s="8">
        <v>1330924763</v>
      </c>
      <c r="F277" s="8">
        <v>21547422373</v>
      </c>
      <c r="G277" s="8">
        <v>0</v>
      </c>
      <c r="H277" s="8">
        <v>21547422373</v>
      </c>
    </row>
    <row r="278" spans="1:8" ht="15">
      <c r="A278" s="9" t="s">
        <v>225</v>
      </c>
      <c r="B278" s="11" t="str">
        <f>VLOOKUP(A278,'[1]Libro1'!$B$7:$C$435,2,0)</f>
        <v>DE ADMINISTRACION</v>
      </c>
      <c r="C278" s="8">
        <v>39081946</v>
      </c>
      <c r="D278" s="8">
        <v>56197520</v>
      </c>
      <c r="E278" s="8">
        <v>1560644</v>
      </c>
      <c r="F278" s="8">
        <v>93718822</v>
      </c>
      <c r="G278" s="8">
        <v>0</v>
      </c>
      <c r="H278" s="8">
        <v>93718822</v>
      </c>
    </row>
    <row r="279" spans="1:8" ht="15">
      <c r="A279" s="9" t="s">
        <v>226</v>
      </c>
      <c r="B279" s="11" t="s">
        <v>676</v>
      </c>
      <c r="C279" s="8">
        <v>30638686</v>
      </c>
      <c r="D279" s="8">
        <v>16733696</v>
      </c>
      <c r="E279" s="8">
        <v>1057063</v>
      </c>
      <c r="F279" s="8">
        <v>46315319</v>
      </c>
      <c r="G279" s="8">
        <v>0</v>
      </c>
      <c r="H279" s="8">
        <v>46315319</v>
      </c>
    </row>
    <row r="280" spans="1:8" ht="15">
      <c r="A280" s="12" t="s">
        <v>227</v>
      </c>
      <c r="B280" s="13" t="s">
        <v>677</v>
      </c>
      <c r="C280" s="7">
        <v>12378227</v>
      </c>
      <c r="D280" s="7">
        <v>4365467</v>
      </c>
      <c r="E280" s="7">
        <v>170999</v>
      </c>
      <c r="F280" s="7">
        <v>16572695</v>
      </c>
      <c r="G280" s="7">
        <v>0</v>
      </c>
      <c r="H280" s="7">
        <v>16572695</v>
      </c>
    </row>
    <row r="281" spans="1:8" ht="15">
      <c r="A281" s="12" t="s">
        <v>228</v>
      </c>
      <c r="B281" s="13" t="s">
        <v>678</v>
      </c>
      <c r="C281" s="7">
        <v>110239</v>
      </c>
      <c r="D281" s="7">
        <v>63567</v>
      </c>
      <c r="E281" s="7">
        <v>0</v>
      </c>
      <c r="F281" s="7">
        <v>173806</v>
      </c>
      <c r="G281" s="7">
        <v>0</v>
      </c>
      <c r="H281" s="7">
        <v>173806</v>
      </c>
    </row>
    <row r="282" spans="1:8" ht="15">
      <c r="A282" s="12" t="s">
        <v>229</v>
      </c>
      <c r="B282" s="13" t="s">
        <v>679</v>
      </c>
      <c r="C282" s="7">
        <v>136369</v>
      </c>
      <c r="D282" s="7">
        <v>45109</v>
      </c>
      <c r="E282" s="7">
        <v>0</v>
      </c>
      <c r="F282" s="7">
        <v>181478</v>
      </c>
      <c r="G282" s="7">
        <v>0</v>
      </c>
      <c r="H282" s="7">
        <v>181478</v>
      </c>
    </row>
    <row r="283" spans="1:8" ht="15">
      <c r="A283" s="12" t="s">
        <v>230</v>
      </c>
      <c r="B283" s="13" t="s">
        <v>680</v>
      </c>
      <c r="C283" s="7">
        <v>3317207</v>
      </c>
      <c r="D283" s="7">
        <v>3210112</v>
      </c>
      <c r="E283" s="7">
        <v>723220</v>
      </c>
      <c r="F283" s="7">
        <v>5804099</v>
      </c>
      <c r="G283" s="7">
        <v>0</v>
      </c>
      <c r="H283" s="7">
        <v>5804099</v>
      </c>
    </row>
    <row r="284" spans="1:8" ht="15">
      <c r="A284" s="12" t="s">
        <v>231</v>
      </c>
      <c r="B284" s="13" t="s">
        <v>681</v>
      </c>
      <c r="C284" s="7">
        <v>160531</v>
      </c>
      <c r="D284" s="7">
        <v>165996</v>
      </c>
      <c r="E284" s="7">
        <v>0</v>
      </c>
      <c r="F284" s="7">
        <v>326527</v>
      </c>
      <c r="G284" s="7">
        <v>0</v>
      </c>
      <c r="H284" s="7">
        <v>326527</v>
      </c>
    </row>
    <row r="285" spans="1:8" ht="15">
      <c r="A285" s="12" t="s">
        <v>232</v>
      </c>
      <c r="B285" s="13" t="s">
        <v>604</v>
      </c>
      <c r="C285" s="7">
        <v>6019758</v>
      </c>
      <c r="D285" s="7">
        <v>5868550</v>
      </c>
      <c r="E285" s="7">
        <v>0</v>
      </c>
      <c r="F285" s="7">
        <v>11888308</v>
      </c>
      <c r="G285" s="7">
        <v>0</v>
      </c>
      <c r="H285" s="7">
        <v>11888308</v>
      </c>
    </row>
    <row r="286" spans="1:8" ht="15">
      <c r="A286" s="12" t="s">
        <v>233</v>
      </c>
      <c r="B286" s="13" t="s">
        <v>625</v>
      </c>
      <c r="C286" s="7">
        <v>637908</v>
      </c>
      <c r="D286" s="7">
        <v>304229</v>
      </c>
      <c r="E286" s="7">
        <v>0</v>
      </c>
      <c r="F286" s="7">
        <v>942137</v>
      </c>
      <c r="G286" s="7">
        <v>0</v>
      </c>
      <c r="H286" s="7">
        <v>942137</v>
      </c>
    </row>
    <row r="287" spans="1:8" ht="15">
      <c r="A287" s="12" t="s">
        <v>234</v>
      </c>
      <c r="B287" s="13" t="s">
        <v>633</v>
      </c>
      <c r="C287" s="7">
        <v>1842763</v>
      </c>
      <c r="D287" s="7">
        <v>26510</v>
      </c>
      <c r="E287" s="7">
        <v>102410</v>
      </c>
      <c r="F287" s="7">
        <v>1766863</v>
      </c>
      <c r="G287" s="7">
        <v>0</v>
      </c>
      <c r="H287" s="7">
        <v>1766863</v>
      </c>
    </row>
    <row r="288" spans="1:8" ht="15">
      <c r="A288" s="12" t="s">
        <v>235</v>
      </c>
      <c r="B288" s="13" t="s">
        <v>624</v>
      </c>
      <c r="C288" s="7">
        <v>945052</v>
      </c>
      <c r="D288" s="7">
        <v>465368</v>
      </c>
      <c r="E288" s="7">
        <v>0</v>
      </c>
      <c r="F288" s="7">
        <v>1410420</v>
      </c>
      <c r="G288" s="7">
        <v>0</v>
      </c>
      <c r="H288" s="7">
        <v>1410420</v>
      </c>
    </row>
    <row r="289" spans="1:8" ht="15">
      <c r="A289" s="12" t="s">
        <v>236</v>
      </c>
      <c r="B289" s="13" t="s">
        <v>682</v>
      </c>
      <c r="C289" s="7">
        <v>76391</v>
      </c>
      <c r="D289" s="7">
        <v>75474</v>
      </c>
      <c r="E289" s="7">
        <v>41366</v>
      </c>
      <c r="F289" s="7">
        <v>110499</v>
      </c>
      <c r="G289" s="7">
        <v>0</v>
      </c>
      <c r="H289" s="7">
        <v>110499</v>
      </c>
    </row>
    <row r="290" spans="1:8" ht="15">
      <c r="A290" s="12" t="s">
        <v>369</v>
      </c>
      <c r="B290" s="13" t="s">
        <v>627</v>
      </c>
      <c r="C290" s="7">
        <v>130722</v>
      </c>
      <c r="D290" s="7">
        <v>111680</v>
      </c>
      <c r="E290" s="7">
        <v>0</v>
      </c>
      <c r="F290" s="7">
        <v>242402</v>
      </c>
      <c r="G290" s="7">
        <v>0</v>
      </c>
      <c r="H290" s="7">
        <v>242402</v>
      </c>
    </row>
    <row r="291" spans="1:8" ht="15">
      <c r="A291" s="12" t="s">
        <v>237</v>
      </c>
      <c r="B291" s="13" t="s">
        <v>683</v>
      </c>
      <c r="C291" s="7">
        <v>14844</v>
      </c>
      <c r="D291" s="7">
        <v>4983</v>
      </c>
      <c r="E291" s="7">
        <v>0</v>
      </c>
      <c r="F291" s="7">
        <v>19827</v>
      </c>
      <c r="G291" s="7">
        <v>0</v>
      </c>
      <c r="H291" s="7">
        <v>19827</v>
      </c>
    </row>
    <row r="292" spans="1:8" ht="15">
      <c r="A292" s="12" t="s">
        <v>238</v>
      </c>
      <c r="B292" s="13" t="s">
        <v>623</v>
      </c>
      <c r="C292" s="7">
        <v>1407492</v>
      </c>
      <c r="D292" s="7">
        <v>630171</v>
      </c>
      <c r="E292" s="7">
        <v>0</v>
      </c>
      <c r="F292" s="7">
        <v>2037663</v>
      </c>
      <c r="G292" s="7">
        <v>0</v>
      </c>
      <c r="H292" s="7">
        <v>2037663</v>
      </c>
    </row>
    <row r="293" spans="1:8" ht="15">
      <c r="A293" s="12" t="s">
        <v>239</v>
      </c>
      <c r="B293" s="13" t="s">
        <v>684</v>
      </c>
      <c r="C293" s="7">
        <v>124945</v>
      </c>
      <c r="D293" s="7">
        <v>328186</v>
      </c>
      <c r="E293" s="7">
        <v>3964</v>
      </c>
      <c r="F293" s="7">
        <v>449167</v>
      </c>
      <c r="G293" s="7">
        <v>0</v>
      </c>
      <c r="H293" s="7">
        <v>449167</v>
      </c>
    </row>
    <row r="294" spans="1:8" ht="15">
      <c r="A294" s="12" t="s">
        <v>370</v>
      </c>
      <c r="B294" s="13" t="s">
        <v>469</v>
      </c>
      <c r="C294" s="7">
        <v>0</v>
      </c>
      <c r="D294" s="7">
        <v>14540</v>
      </c>
      <c r="E294" s="7">
        <v>14540</v>
      </c>
      <c r="F294" s="7">
        <v>0</v>
      </c>
      <c r="G294" s="7">
        <v>0</v>
      </c>
      <c r="H294" s="7">
        <v>0</v>
      </c>
    </row>
    <row r="295" spans="1:8" ht="15">
      <c r="A295" s="12" t="s">
        <v>402</v>
      </c>
      <c r="B295" s="13" t="s">
        <v>470</v>
      </c>
      <c r="C295" s="7">
        <v>0</v>
      </c>
      <c r="D295" s="7">
        <v>564</v>
      </c>
      <c r="E295" s="7">
        <v>564</v>
      </c>
      <c r="F295" s="7">
        <v>0</v>
      </c>
      <c r="G295" s="7">
        <v>0</v>
      </c>
      <c r="H295" s="7">
        <v>0</v>
      </c>
    </row>
    <row r="296" spans="1:8" ht="15">
      <c r="A296" s="12" t="s">
        <v>240</v>
      </c>
      <c r="B296" s="13" t="s">
        <v>685</v>
      </c>
      <c r="C296" s="7">
        <v>422075</v>
      </c>
      <c r="D296" s="7">
        <v>121909</v>
      </c>
      <c r="E296" s="7">
        <v>0</v>
      </c>
      <c r="F296" s="7">
        <v>543984</v>
      </c>
      <c r="G296" s="7">
        <v>0</v>
      </c>
      <c r="H296" s="7">
        <v>543984</v>
      </c>
    </row>
    <row r="297" spans="1:8" ht="15">
      <c r="A297" s="12" t="s">
        <v>241</v>
      </c>
      <c r="B297" s="13" t="s">
        <v>626</v>
      </c>
      <c r="C297" s="7">
        <v>632214</v>
      </c>
      <c r="D297" s="7">
        <v>198236</v>
      </c>
      <c r="E297" s="7">
        <v>0</v>
      </c>
      <c r="F297" s="7">
        <v>830450</v>
      </c>
      <c r="G297" s="7">
        <v>0</v>
      </c>
      <c r="H297" s="7">
        <v>830450</v>
      </c>
    </row>
    <row r="298" spans="1:8" ht="15">
      <c r="A298" s="12" t="s">
        <v>242</v>
      </c>
      <c r="B298" s="13" t="s">
        <v>686</v>
      </c>
      <c r="C298" s="7">
        <v>14700</v>
      </c>
      <c r="D298" s="7">
        <v>5459</v>
      </c>
      <c r="E298" s="7">
        <v>0</v>
      </c>
      <c r="F298" s="7">
        <v>20159</v>
      </c>
      <c r="G298" s="7">
        <v>0</v>
      </c>
      <c r="H298" s="7">
        <v>20159</v>
      </c>
    </row>
    <row r="299" spans="1:8" ht="15">
      <c r="A299" s="12" t="s">
        <v>243</v>
      </c>
      <c r="B299" s="13" t="s">
        <v>687</v>
      </c>
      <c r="C299" s="7">
        <v>2266575</v>
      </c>
      <c r="D299" s="7">
        <v>727586</v>
      </c>
      <c r="E299" s="7">
        <v>0</v>
      </c>
      <c r="F299" s="7">
        <v>2994161</v>
      </c>
      <c r="G299" s="7">
        <v>0</v>
      </c>
      <c r="H299" s="7">
        <v>2994161</v>
      </c>
    </row>
    <row r="300" spans="1:8" ht="15">
      <c r="A300" s="12" t="s">
        <v>389</v>
      </c>
      <c r="B300" s="13" t="s">
        <v>688</v>
      </c>
      <c r="C300" s="7">
        <v>674</v>
      </c>
      <c r="D300" s="7">
        <v>0</v>
      </c>
      <c r="E300" s="7">
        <v>0</v>
      </c>
      <c r="F300" s="7">
        <v>674</v>
      </c>
      <c r="G300" s="7">
        <v>0</v>
      </c>
      <c r="H300" s="7">
        <v>674</v>
      </c>
    </row>
    <row r="301" spans="1:8" ht="15">
      <c r="A301" s="9" t="s">
        <v>244</v>
      </c>
      <c r="B301" s="11" t="s">
        <v>689</v>
      </c>
      <c r="C301" s="8">
        <v>47857</v>
      </c>
      <c r="D301" s="8">
        <v>130954</v>
      </c>
      <c r="E301" s="8">
        <v>109159</v>
      </c>
      <c r="F301" s="8">
        <v>69652</v>
      </c>
      <c r="G301" s="8">
        <v>0</v>
      </c>
      <c r="H301" s="8">
        <v>69652</v>
      </c>
    </row>
    <row r="302" spans="1:8" ht="15">
      <c r="A302" s="12" t="s">
        <v>245</v>
      </c>
      <c r="B302" s="13" t="s">
        <v>690</v>
      </c>
      <c r="C302" s="7">
        <v>23076</v>
      </c>
      <c r="D302" s="7">
        <v>11883</v>
      </c>
      <c r="E302" s="7">
        <v>0</v>
      </c>
      <c r="F302" s="7">
        <v>34959</v>
      </c>
      <c r="G302" s="7">
        <v>0</v>
      </c>
      <c r="H302" s="7">
        <v>34959</v>
      </c>
    </row>
    <row r="303" spans="1:8" ht="15">
      <c r="A303" s="12" t="s">
        <v>246</v>
      </c>
      <c r="B303" s="13" t="s">
        <v>517</v>
      </c>
      <c r="C303" s="7">
        <v>0</v>
      </c>
      <c r="D303" s="7">
        <v>109159</v>
      </c>
      <c r="E303" s="7">
        <v>109159</v>
      </c>
      <c r="F303" s="7">
        <v>0</v>
      </c>
      <c r="G303" s="7">
        <v>0</v>
      </c>
      <c r="H303" s="7">
        <v>0</v>
      </c>
    </row>
    <row r="304" spans="1:8" ht="15">
      <c r="A304" s="12" t="s">
        <v>247</v>
      </c>
      <c r="B304" s="13" t="s">
        <v>691</v>
      </c>
      <c r="C304" s="7">
        <v>24781</v>
      </c>
      <c r="D304" s="7">
        <v>9912</v>
      </c>
      <c r="E304" s="7">
        <v>0</v>
      </c>
      <c r="F304" s="7">
        <v>34693</v>
      </c>
      <c r="G304" s="7">
        <v>0</v>
      </c>
      <c r="H304" s="7">
        <v>34693</v>
      </c>
    </row>
    <row r="305" spans="1:8" ht="15">
      <c r="A305" s="9" t="s">
        <v>248</v>
      </c>
      <c r="B305" s="11" t="s">
        <v>692</v>
      </c>
      <c r="C305" s="8">
        <v>3716440</v>
      </c>
      <c r="D305" s="8">
        <v>1271612</v>
      </c>
      <c r="E305" s="8">
        <v>4024</v>
      </c>
      <c r="F305" s="8">
        <v>4984028</v>
      </c>
      <c r="G305" s="8">
        <v>0</v>
      </c>
      <c r="H305" s="8">
        <v>4984028</v>
      </c>
    </row>
    <row r="306" spans="1:8" ht="15">
      <c r="A306" s="12" t="s">
        <v>249</v>
      </c>
      <c r="B306" s="13" t="s">
        <v>693</v>
      </c>
      <c r="C306" s="7">
        <v>646108</v>
      </c>
      <c r="D306" s="7">
        <v>215173</v>
      </c>
      <c r="E306" s="7">
        <v>0</v>
      </c>
      <c r="F306" s="7">
        <v>861281</v>
      </c>
      <c r="G306" s="7">
        <v>0</v>
      </c>
      <c r="H306" s="7">
        <v>861281</v>
      </c>
    </row>
    <row r="307" spans="1:8" ht="15">
      <c r="A307" s="12" t="s">
        <v>250</v>
      </c>
      <c r="B307" s="13" t="s">
        <v>694</v>
      </c>
      <c r="C307" s="7">
        <v>1330019</v>
      </c>
      <c r="D307" s="7">
        <v>430406</v>
      </c>
      <c r="E307" s="7">
        <v>4024</v>
      </c>
      <c r="F307" s="7">
        <v>1756401</v>
      </c>
      <c r="G307" s="7">
        <v>0</v>
      </c>
      <c r="H307" s="7">
        <v>1756401</v>
      </c>
    </row>
    <row r="308" spans="1:8" ht="15">
      <c r="A308" s="12" t="s">
        <v>251</v>
      </c>
      <c r="B308" s="13" t="s">
        <v>695</v>
      </c>
      <c r="C308" s="7">
        <v>65043</v>
      </c>
      <c r="D308" s="7">
        <v>25597</v>
      </c>
      <c r="E308" s="7">
        <v>0</v>
      </c>
      <c r="F308" s="7">
        <v>90640</v>
      </c>
      <c r="G308" s="7">
        <v>0</v>
      </c>
      <c r="H308" s="7">
        <v>90640</v>
      </c>
    </row>
    <row r="309" spans="1:8" ht="15">
      <c r="A309" s="12" t="s">
        <v>252</v>
      </c>
      <c r="B309" s="13" t="s">
        <v>696</v>
      </c>
      <c r="C309" s="7">
        <v>790234</v>
      </c>
      <c r="D309" s="7">
        <v>268306</v>
      </c>
      <c r="E309" s="7">
        <v>0</v>
      </c>
      <c r="F309" s="7">
        <v>1058540</v>
      </c>
      <c r="G309" s="7">
        <v>0</v>
      </c>
      <c r="H309" s="7">
        <v>1058540</v>
      </c>
    </row>
    <row r="310" spans="1:8" ht="15">
      <c r="A310" s="12" t="s">
        <v>253</v>
      </c>
      <c r="B310" s="13" t="s">
        <v>697</v>
      </c>
      <c r="C310" s="7">
        <v>885036</v>
      </c>
      <c r="D310" s="7">
        <v>332130</v>
      </c>
      <c r="E310" s="7">
        <v>0</v>
      </c>
      <c r="F310" s="7">
        <v>1217166</v>
      </c>
      <c r="G310" s="7">
        <v>0</v>
      </c>
      <c r="H310" s="7">
        <v>1217166</v>
      </c>
    </row>
    <row r="311" spans="1:8" ht="15">
      <c r="A311" s="9" t="s">
        <v>254</v>
      </c>
      <c r="B311" s="11" t="s">
        <v>501</v>
      </c>
      <c r="C311" s="8">
        <v>839879</v>
      </c>
      <c r="D311" s="8">
        <v>316025</v>
      </c>
      <c r="E311" s="8">
        <v>32337</v>
      </c>
      <c r="F311" s="8">
        <v>1123567</v>
      </c>
      <c r="G311" s="8">
        <v>0</v>
      </c>
      <c r="H311" s="8">
        <v>1123567</v>
      </c>
    </row>
    <row r="312" spans="1:8" ht="15">
      <c r="A312" s="12" t="s">
        <v>255</v>
      </c>
      <c r="B312" s="13" t="s">
        <v>698</v>
      </c>
      <c r="C312" s="7">
        <v>484576</v>
      </c>
      <c r="D312" s="7">
        <v>161379</v>
      </c>
      <c r="E312" s="7">
        <v>0</v>
      </c>
      <c r="F312" s="7">
        <v>645955</v>
      </c>
      <c r="G312" s="7">
        <v>0</v>
      </c>
      <c r="H312" s="7">
        <v>645955</v>
      </c>
    </row>
    <row r="313" spans="1:8" ht="15">
      <c r="A313" s="12" t="s">
        <v>256</v>
      </c>
      <c r="B313" s="13" t="s">
        <v>699</v>
      </c>
      <c r="C313" s="7">
        <v>80746</v>
      </c>
      <c r="D313" s="7">
        <v>26891</v>
      </c>
      <c r="E313" s="7">
        <v>0</v>
      </c>
      <c r="F313" s="7">
        <v>107637</v>
      </c>
      <c r="G313" s="7">
        <v>0</v>
      </c>
      <c r="H313" s="7">
        <v>107637</v>
      </c>
    </row>
    <row r="314" spans="1:8" ht="15">
      <c r="A314" s="12" t="s">
        <v>257</v>
      </c>
      <c r="B314" s="13" t="s">
        <v>700</v>
      </c>
      <c r="C314" s="7">
        <v>80746</v>
      </c>
      <c r="D314" s="7">
        <v>26891</v>
      </c>
      <c r="E314" s="7">
        <v>0</v>
      </c>
      <c r="F314" s="7">
        <v>107637</v>
      </c>
      <c r="G314" s="7">
        <v>0</v>
      </c>
      <c r="H314" s="7">
        <v>107637</v>
      </c>
    </row>
    <row r="315" spans="1:8" ht="15">
      <c r="A315" s="12" t="s">
        <v>258</v>
      </c>
      <c r="B315" s="13" t="s">
        <v>701</v>
      </c>
      <c r="C315" s="7">
        <v>193811</v>
      </c>
      <c r="D315" s="7">
        <v>100864</v>
      </c>
      <c r="E315" s="7">
        <v>32337</v>
      </c>
      <c r="F315" s="7">
        <v>262338</v>
      </c>
      <c r="G315" s="7">
        <v>0</v>
      </c>
      <c r="H315" s="7">
        <v>262338</v>
      </c>
    </row>
    <row r="316" spans="1:8" ht="15">
      <c r="A316" s="9" t="s">
        <v>259</v>
      </c>
      <c r="B316" s="11" t="s">
        <v>702</v>
      </c>
      <c r="C316" s="8">
        <v>3701152</v>
      </c>
      <c r="D316" s="8">
        <v>1962147</v>
      </c>
      <c r="E316" s="8">
        <v>358061</v>
      </c>
      <c r="F316" s="8">
        <v>5305238</v>
      </c>
      <c r="G316" s="8">
        <v>0</v>
      </c>
      <c r="H316" s="8">
        <v>5305238</v>
      </c>
    </row>
    <row r="317" spans="1:8" ht="15">
      <c r="A317" s="12" t="s">
        <v>260</v>
      </c>
      <c r="B317" s="13" t="s">
        <v>703</v>
      </c>
      <c r="C317" s="7">
        <v>526348</v>
      </c>
      <c r="D317" s="7">
        <v>244358</v>
      </c>
      <c r="E317" s="7">
        <v>0</v>
      </c>
      <c r="F317" s="7">
        <v>770706</v>
      </c>
      <c r="G317" s="7">
        <v>0</v>
      </c>
      <c r="H317" s="7">
        <v>770706</v>
      </c>
    </row>
    <row r="318" spans="1:8" ht="15">
      <c r="A318" s="12" t="s">
        <v>261</v>
      </c>
      <c r="B318" s="13" t="s">
        <v>565</v>
      </c>
      <c r="C318" s="7">
        <v>261150</v>
      </c>
      <c r="D318" s="7">
        <v>169025</v>
      </c>
      <c r="E318" s="7">
        <v>18084</v>
      </c>
      <c r="F318" s="7">
        <v>412091</v>
      </c>
      <c r="G318" s="7">
        <v>0</v>
      </c>
      <c r="H318" s="7">
        <v>412091</v>
      </c>
    </row>
    <row r="319" spans="1:8" ht="15">
      <c r="A319" s="12" t="s">
        <v>262</v>
      </c>
      <c r="B319" s="13" t="s">
        <v>473</v>
      </c>
      <c r="C319" s="7">
        <v>373014</v>
      </c>
      <c r="D319" s="7">
        <v>661377</v>
      </c>
      <c r="E319" s="7">
        <v>51445</v>
      </c>
      <c r="F319" s="7">
        <v>982946</v>
      </c>
      <c r="G319" s="7">
        <v>0</v>
      </c>
      <c r="H319" s="7">
        <v>982946</v>
      </c>
    </row>
    <row r="320" spans="1:8" ht="15">
      <c r="A320" s="12" t="s">
        <v>263</v>
      </c>
      <c r="B320" s="13" t="s">
        <v>588</v>
      </c>
      <c r="C320" s="7">
        <v>411993</v>
      </c>
      <c r="D320" s="7">
        <v>337172</v>
      </c>
      <c r="E320" s="7">
        <v>139095</v>
      </c>
      <c r="F320" s="7">
        <v>610070</v>
      </c>
      <c r="G320" s="7">
        <v>0</v>
      </c>
      <c r="H320" s="7">
        <v>610070</v>
      </c>
    </row>
    <row r="321" spans="1:8" ht="15">
      <c r="A321" s="12" t="s">
        <v>264</v>
      </c>
      <c r="B321" s="13" t="s">
        <v>474</v>
      </c>
      <c r="C321" s="7">
        <v>324770</v>
      </c>
      <c r="D321" s="7">
        <v>119706</v>
      </c>
      <c r="E321" s="7">
        <v>8317</v>
      </c>
      <c r="F321" s="7">
        <v>436159</v>
      </c>
      <c r="G321" s="7">
        <v>0</v>
      </c>
      <c r="H321" s="7">
        <v>436159</v>
      </c>
    </row>
    <row r="322" spans="1:8" ht="15">
      <c r="A322" s="12" t="s">
        <v>265</v>
      </c>
      <c r="B322" s="13" t="s">
        <v>475</v>
      </c>
      <c r="C322" s="7">
        <v>36987</v>
      </c>
      <c r="D322" s="7">
        <v>20028</v>
      </c>
      <c r="E322" s="7">
        <v>1636</v>
      </c>
      <c r="F322" s="7">
        <v>55379</v>
      </c>
      <c r="G322" s="7">
        <v>0</v>
      </c>
      <c r="H322" s="7">
        <v>55379</v>
      </c>
    </row>
    <row r="323" spans="1:8" ht="15">
      <c r="A323" s="12" t="s">
        <v>371</v>
      </c>
      <c r="B323" s="13" t="s">
        <v>476</v>
      </c>
      <c r="C323" s="7">
        <v>162098</v>
      </c>
      <c r="D323" s="7">
        <v>122108</v>
      </c>
      <c r="E323" s="7">
        <v>2017</v>
      </c>
      <c r="F323" s="7">
        <v>282189</v>
      </c>
      <c r="G323" s="7">
        <v>0</v>
      </c>
      <c r="H323" s="7">
        <v>282189</v>
      </c>
    </row>
    <row r="324" spans="1:8" ht="15">
      <c r="A324" s="12" t="s">
        <v>266</v>
      </c>
      <c r="B324" s="13" t="s">
        <v>704</v>
      </c>
      <c r="C324" s="7">
        <v>143817</v>
      </c>
      <c r="D324" s="7">
        <v>71127</v>
      </c>
      <c r="E324" s="7">
        <v>1675</v>
      </c>
      <c r="F324" s="7">
        <v>213269</v>
      </c>
      <c r="G324" s="7">
        <v>0</v>
      </c>
      <c r="H324" s="7">
        <v>213269</v>
      </c>
    </row>
    <row r="325" spans="1:8" ht="15">
      <c r="A325" s="12" t="s">
        <v>372</v>
      </c>
      <c r="B325" s="13" t="s">
        <v>705</v>
      </c>
      <c r="C325" s="7">
        <v>1027562</v>
      </c>
      <c r="D325" s="7">
        <v>0</v>
      </c>
      <c r="E325" s="7">
        <v>111781</v>
      </c>
      <c r="F325" s="7">
        <v>915781</v>
      </c>
      <c r="G325" s="7">
        <v>0</v>
      </c>
      <c r="H325" s="7">
        <v>915781</v>
      </c>
    </row>
    <row r="326" spans="1:8" ht="15">
      <c r="A326" s="12" t="s">
        <v>267</v>
      </c>
      <c r="B326" s="13" t="s">
        <v>706</v>
      </c>
      <c r="C326" s="7">
        <v>93479</v>
      </c>
      <c r="D326" s="7">
        <v>32415</v>
      </c>
      <c r="E326" s="7">
        <v>260</v>
      </c>
      <c r="F326" s="7">
        <v>125634</v>
      </c>
      <c r="G326" s="7">
        <v>0</v>
      </c>
      <c r="H326" s="7">
        <v>125634</v>
      </c>
    </row>
    <row r="327" spans="1:8" ht="15">
      <c r="A327" s="12" t="s">
        <v>268</v>
      </c>
      <c r="B327" s="13" t="s">
        <v>707</v>
      </c>
      <c r="C327" s="7">
        <v>222244</v>
      </c>
      <c r="D327" s="7">
        <v>105159</v>
      </c>
      <c r="E327" s="7">
        <v>0</v>
      </c>
      <c r="F327" s="7">
        <v>327403</v>
      </c>
      <c r="G327" s="7">
        <v>0</v>
      </c>
      <c r="H327" s="7">
        <v>327403</v>
      </c>
    </row>
    <row r="328" spans="1:8" ht="15">
      <c r="A328" s="12" t="s">
        <v>390</v>
      </c>
      <c r="B328" s="13" t="s">
        <v>708</v>
      </c>
      <c r="C328" s="7">
        <v>2416</v>
      </c>
      <c r="D328" s="7">
        <v>1795</v>
      </c>
      <c r="E328" s="7">
        <v>1795</v>
      </c>
      <c r="F328" s="7">
        <v>2416</v>
      </c>
      <c r="G328" s="7">
        <v>0</v>
      </c>
      <c r="H328" s="7">
        <v>2416</v>
      </c>
    </row>
    <row r="329" spans="1:8" ht="15">
      <c r="A329" s="12" t="s">
        <v>269</v>
      </c>
      <c r="B329" s="13" t="s">
        <v>709</v>
      </c>
      <c r="C329" s="7">
        <v>115025</v>
      </c>
      <c r="D329" s="7">
        <v>77677</v>
      </c>
      <c r="E329" s="7">
        <v>21956</v>
      </c>
      <c r="F329" s="7">
        <v>170746</v>
      </c>
      <c r="G329" s="7">
        <v>0</v>
      </c>
      <c r="H329" s="7">
        <v>170746</v>
      </c>
    </row>
    <row r="330" spans="1:8" ht="15">
      <c r="A330" s="12" t="s">
        <v>373</v>
      </c>
      <c r="B330" s="13" t="s">
        <v>710</v>
      </c>
      <c r="C330" s="7">
        <v>249</v>
      </c>
      <c r="D330" s="7">
        <v>200</v>
      </c>
      <c r="E330" s="7">
        <v>0</v>
      </c>
      <c r="F330" s="7">
        <v>449</v>
      </c>
      <c r="G330" s="7">
        <v>0</v>
      </c>
      <c r="H330" s="7">
        <v>449</v>
      </c>
    </row>
    <row r="331" spans="1:8" ht="15">
      <c r="A331" s="9" t="s">
        <v>270</v>
      </c>
      <c r="B331" s="11" t="s">
        <v>711</v>
      </c>
      <c r="C331" s="8">
        <v>137932</v>
      </c>
      <c r="D331" s="8">
        <v>35783086</v>
      </c>
      <c r="E331" s="8">
        <v>0</v>
      </c>
      <c r="F331" s="8">
        <v>35921018</v>
      </c>
      <c r="G331" s="8">
        <v>0</v>
      </c>
      <c r="H331" s="8">
        <v>35921018</v>
      </c>
    </row>
    <row r="332" spans="1:8" ht="15">
      <c r="A332" s="12" t="s">
        <v>271</v>
      </c>
      <c r="B332" s="13" t="s">
        <v>461</v>
      </c>
      <c r="C332" s="7">
        <v>128037</v>
      </c>
      <c r="D332" s="7">
        <v>0</v>
      </c>
      <c r="E332" s="7">
        <v>0</v>
      </c>
      <c r="F332" s="7">
        <v>128037</v>
      </c>
      <c r="G332" s="7">
        <v>0</v>
      </c>
      <c r="H332" s="7">
        <v>128037</v>
      </c>
    </row>
    <row r="333" spans="1:8" ht="15">
      <c r="A333" s="12" t="s">
        <v>403</v>
      </c>
      <c r="B333" s="13" t="s">
        <v>471</v>
      </c>
      <c r="C333" s="7">
        <v>0</v>
      </c>
      <c r="D333" s="7">
        <v>35782302</v>
      </c>
      <c r="E333" s="7">
        <v>0</v>
      </c>
      <c r="F333" s="7">
        <v>35782302</v>
      </c>
      <c r="G333" s="7">
        <v>0</v>
      </c>
      <c r="H333" s="7">
        <v>35782302</v>
      </c>
    </row>
    <row r="334" spans="1:8" ht="15">
      <c r="A334" s="12" t="s">
        <v>355</v>
      </c>
      <c r="B334" s="13" t="s">
        <v>462</v>
      </c>
      <c r="C334" s="7">
        <v>0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</row>
    <row r="335" spans="1:8" ht="15">
      <c r="A335" s="12" t="s">
        <v>272</v>
      </c>
      <c r="B335" s="13" t="s">
        <v>617</v>
      </c>
      <c r="C335" s="7">
        <v>9895</v>
      </c>
      <c r="D335" s="7">
        <v>784</v>
      </c>
      <c r="E335" s="7">
        <v>0</v>
      </c>
      <c r="F335" s="7">
        <v>10679</v>
      </c>
      <c r="G335" s="7">
        <v>0</v>
      </c>
      <c r="H335" s="7">
        <v>10679</v>
      </c>
    </row>
    <row r="336" spans="1:8" ht="15">
      <c r="A336" s="9" t="s">
        <v>273</v>
      </c>
      <c r="B336" s="11" t="str">
        <f>VLOOKUP(A336,'[1]Libro1'!$B$7:$C$435,2,0)</f>
        <v>DE OPERACIÓN</v>
      </c>
      <c r="C336" s="8">
        <v>0</v>
      </c>
      <c r="D336" s="8">
        <v>20373</v>
      </c>
      <c r="E336" s="8">
        <v>20373</v>
      </c>
      <c r="F336" s="8">
        <v>0</v>
      </c>
      <c r="G336" s="8">
        <v>0</v>
      </c>
      <c r="H336" s="8">
        <v>0</v>
      </c>
    </row>
    <row r="337" spans="1:8" ht="15">
      <c r="A337" s="9" t="s">
        <v>274</v>
      </c>
      <c r="B337" s="11" t="s">
        <v>702</v>
      </c>
      <c r="C337" s="8">
        <v>0</v>
      </c>
      <c r="D337" s="8">
        <v>20373</v>
      </c>
      <c r="E337" s="8">
        <v>20373</v>
      </c>
      <c r="F337" s="8">
        <v>0</v>
      </c>
      <c r="G337" s="8">
        <v>0</v>
      </c>
      <c r="H337" s="8">
        <v>0</v>
      </c>
    </row>
    <row r="338" spans="1:8" ht="15">
      <c r="A338" s="12" t="s">
        <v>404</v>
      </c>
      <c r="B338" s="13" t="s">
        <v>472</v>
      </c>
      <c r="C338" s="7">
        <v>0</v>
      </c>
      <c r="D338" s="7">
        <v>10000</v>
      </c>
      <c r="E338" s="7">
        <v>10000</v>
      </c>
      <c r="F338" s="7">
        <v>0</v>
      </c>
      <c r="G338" s="7">
        <v>0</v>
      </c>
      <c r="H338" s="7">
        <v>0</v>
      </c>
    </row>
    <row r="339" spans="1:8" ht="15">
      <c r="A339" s="12" t="s">
        <v>422</v>
      </c>
      <c r="B339" s="13" t="s">
        <v>712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</row>
    <row r="340" spans="1:8" ht="15">
      <c r="A340" s="12" t="s">
        <v>374</v>
      </c>
      <c r="B340" s="13" t="s">
        <v>473</v>
      </c>
      <c r="C340" s="7">
        <v>0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</row>
    <row r="341" spans="1:8" ht="15">
      <c r="A341" s="12" t="s">
        <v>374</v>
      </c>
      <c r="B341" s="13" t="s">
        <v>473</v>
      </c>
      <c r="C341" s="7">
        <v>0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</row>
    <row r="342" spans="1:8" ht="15">
      <c r="A342" s="12" t="s">
        <v>405</v>
      </c>
      <c r="B342" s="13" t="s">
        <v>474</v>
      </c>
      <c r="C342" s="7">
        <v>0</v>
      </c>
      <c r="D342" s="7">
        <v>212</v>
      </c>
      <c r="E342" s="7">
        <v>212</v>
      </c>
      <c r="F342" s="7">
        <v>0</v>
      </c>
      <c r="G342" s="7">
        <v>0</v>
      </c>
      <c r="H342" s="7">
        <v>0</v>
      </c>
    </row>
    <row r="343" spans="1:8" ht="15">
      <c r="A343" s="12" t="s">
        <v>406</v>
      </c>
      <c r="B343" s="14" t="s">
        <v>475</v>
      </c>
      <c r="C343" s="7">
        <v>0</v>
      </c>
      <c r="D343" s="7">
        <v>258</v>
      </c>
      <c r="E343" s="7">
        <v>258</v>
      </c>
      <c r="F343" s="7">
        <v>0</v>
      </c>
      <c r="G343" s="7">
        <v>0</v>
      </c>
      <c r="H343" s="7">
        <v>0</v>
      </c>
    </row>
    <row r="344" spans="1:8" ht="15">
      <c r="A344" s="12" t="s">
        <v>407</v>
      </c>
      <c r="B344" s="13" t="s">
        <v>476</v>
      </c>
      <c r="C344" s="7">
        <v>0</v>
      </c>
      <c r="D344" s="7">
        <v>9613</v>
      </c>
      <c r="E344" s="7">
        <v>9613</v>
      </c>
      <c r="F344" s="7">
        <v>0</v>
      </c>
      <c r="G344" s="7">
        <v>0</v>
      </c>
      <c r="H344" s="7">
        <v>0</v>
      </c>
    </row>
    <row r="345" spans="1:8" ht="15">
      <c r="A345" s="12" t="s">
        <v>408</v>
      </c>
      <c r="B345" s="13" t="s">
        <v>477</v>
      </c>
      <c r="C345" s="7">
        <v>0</v>
      </c>
      <c r="D345" s="7">
        <v>290</v>
      </c>
      <c r="E345" s="7">
        <v>290</v>
      </c>
      <c r="F345" s="7">
        <v>0</v>
      </c>
      <c r="G345" s="7">
        <v>0</v>
      </c>
      <c r="H345" s="7">
        <v>0</v>
      </c>
    </row>
    <row r="346" spans="1:8" ht="15">
      <c r="A346" s="9" t="s">
        <v>375</v>
      </c>
      <c r="B346" s="11" t="str">
        <f>VLOOKUP(A346,'[1]Libro1'!$B$7:$C$435,2,0)</f>
        <v>PROVISIONES, DEPRECIACIONES Y AMORTIZACIONES</v>
      </c>
      <c r="C346" s="8">
        <v>3415669</v>
      </c>
      <c r="D346" s="8">
        <v>18007910</v>
      </c>
      <c r="E346" s="8">
        <v>726460</v>
      </c>
      <c r="F346" s="8">
        <v>20697119</v>
      </c>
      <c r="G346" s="8">
        <v>0</v>
      </c>
      <c r="H346" s="8">
        <v>20697119</v>
      </c>
    </row>
    <row r="347" spans="1:8" ht="15">
      <c r="A347" s="9" t="s">
        <v>409</v>
      </c>
      <c r="B347" s="11" t="str">
        <f>VLOOKUP(A347,'[1]Libro1'!$B$7:$C$435,2,0)</f>
        <v>PROVISION PARA PROTECCION DE PROPIEDADES, PLANTA Y EQUIPO</v>
      </c>
      <c r="C347" s="8">
        <v>0</v>
      </c>
      <c r="D347" s="8">
        <v>145340</v>
      </c>
      <c r="E347" s="8">
        <v>0</v>
      </c>
      <c r="F347" s="8">
        <v>145340</v>
      </c>
      <c r="G347" s="8">
        <v>0</v>
      </c>
      <c r="H347" s="8">
        <v>145340</v>
      </c>
    </row>
    <row r="348" spans="1:8" ht="15">
      <c r="A348" s="12" t="s">
        <v>410</v>
      </c>
      <c r="B348" s="13" t="s">
        <v>457</v>
      </c>
      <c r="C348" s="7">
        <v>0</v>
      </c>
      <c r="D348" s="7">
        <v>145340</v>
      </c>
      <c r="E348" s="7">
        <v>0</v>
      </c>
      <c r="F348" s="7">
        <v>145340</v>
      </c>
      <c r="G348" s="7">
        <v>0</v>
      </c>
      <c r="H348" s="7">
        <v>145340</v>
      </c>
    </row>
    <row r="349" spans="1:8" ht="15">
      <c r="A349" s="9" t="s">
        <v>376</v>
      </c>
      <c r="B349" s="11" t="s">
        <v>630</v>
      </c>
      <c r="C349" s="8">
        <v>3415669</v>
      </c>
      <c r="D349" s="8">
        <v>17862570</v>
      </c>
      <c r="E349" s="8">
        <v>726460</v>
      </c>
      <c r="F349" s="8">
        <v>20551779</v>
      </c>
      <c r="G349" s="8">
        <v>0</v>
      </c>
      <c r="H349" s="8">
        <v>20551779</v>
      </c>
    </row>
    <row r="350" spans="1:8" ht="15">
      <c r="A350" s="12" t="s">
        <v>377</v>
      </c>
      <c r="B350" s="13" t="s">
        <v>631</v>
      </c>
      <c r="C350" s="7">
        <v>3415669</v>
      </c>
      <c r="D350" s="7">
        <v>17551463</v>
      </c>
      <c r="E350" s="7">
        <v>415353</v>
      </c>
      <c r="F350" s="7">
        <v>20551779</v>
      </c>
      <c r="G350" s="7">
        <v>0</v>
      </c>
      <c r="H350" s="7">
        <v>20551779</v>
      </c>
    </row>
    <row r="351" spans="1:8" ht="15">
      <c r="A351" s="12" t="s">
        <v>411</v>
      </c>
      <c r="B351" s="13" t="s">
        <v>478</v>
      </c>
      <c r="C351" s="7">
        <v>0</v>
      </c>
      <c r="D351" s="7">
        <v>311107</v>
      </c>
      <c r="E351" s="7">
        <v>311107</v>
      </c>
      <c r="F351" s="7">
        <v>0</v>
      </c>
      <c r="G351" s="7">
        <v>0</v>
      </c>
      <c r="H351" s="7">
        <v>0</v>
      </c>
    </row>
    <row r="352" spans="1:8" ht="15">
      <c r="A352" s="9" t="s">
        <v>275</v>
      </c>
      <c r="B352" s="11" t="str">
        <f>VLOOKUP(A352,'[1]Libro1'!$B$7:$C$435,2,0)</f>
        <v>TRANSFERENCIAS</v>
      </c>
      <c r="C352" s="8">
        <v>15309497008</v>
      </c>
      <c r="D352" s="8">
        <v>6415902754</v>
      </c>
      <c r="E352" s="8">
        <v>872514402</v>
      </c>
      <c r="F352" s="8">
        <v>20852885360</v>
      </c>
      <c r="G352" s="8">
        <v>0</v>
      </c>
      <c r="H352" s="8">
        <v>20852885360</v>
      </c>
    </row>
    <row r="353" spans="1:8" ht="15">
      <c r="A353" s="9" t="s">
        <v>276</v>
      </c>
      <c r="B353" s="11" t="s">
        <v>713</v>
      </c>
      <c r="C353" s="8">
        <v>219607131</v>
      </c>
      <c r="D353" s="8">
        <v>9592861</v>
      </c>
      <c r="E353" s="8">
        <v>3693289</v>
      </c>
      <c r="F353" s="8">
        <v>225506703</v>
      </c>
      <c r="G353" s="8">
        <v>0</v>
      </c>
      <c r="H353" s="8">
        <v>225506703</v>
      </c>
    </row>
    <row r="354" spans="1:8" ht="15">
      <c r="A354" s="12" t="s">
        <v>277</v>
      </c>
      <c r="B354" s="13" t="s">
        <v>714</v>
      </c>
      <c r="C354" s="7">
        <v>5221844</v>
      </c>
      <c r="D354" s="7">
        <v>2834371</v>
      </c>
      <c r="E354" s="7">
        <v>578472</v>
      </c>
      <c r="F354" s="7">
        <v>7477743</v>
      </c>
      <c r="G354" s="7">
        <v>0</v>
      </c>
      <c r="H354" s="7">
        <v>7477743</v>
      </c>
    </row>
    <row r="355" spans="1:8" ht="15">
      <c r="A355" s="12" t="s">
        <v>378</v>
      </c>
      <c r="B355" s="13" t="s">
        <v>479</v>
      </c>
      <c r="C355" s="7">
        <v>0</v>
      </c>
      <c r="D355" s="7">
        <v>0</v>
      </c>
      <c r="E355" s="7">
        <v>0</v>
      </c>
      <c r="F355" s="7">
        <v>0</v>
      </c>
      <c r="G355" s="7">
        <v>0</v>
      </c>
      <c r="H355" s="7">
        <v>0</v>
      </c>
    </row>
    <row r="356" spans="1:8" ht="15">
      <c r="A356" s="12" t="s">
        <v>278</v>
      </c>
      <c r="B356" s="13" t="s">
        <v>480</v>
      </c>
      <c r="C356" s="7">
        <v>0</v>
      </c>
      <c r="D356" s="7">
        <v>608904</v>
      </c>
      <c r="E356" s="7">
        <v>608904</v>
      </c>
      <c r="F356" s="7">
        <v>0</v>
      </c>
      <c r="G356" s="7">
        <v>0</v>
      </c>
      <c r="H356" s="7">
        <v>0</v>
      </c>
    </row>
    <row r="357" spans="1:8" ht="15">
      <c r="A357" s="12" t="s">
        <v>279</v>
      </c>
      <c r="B357" s="13" t="s">
        <v>715</v>
      </c>
      <c r="C357" s="7">
        <v>214385287</v>
      </c>
      <c r="D357" s="7">
        <v>6149586</v>
      </c>
      <c r="E357" s="7">
        <v>2505913</v>
      </c>
      <c r="F357" s="7">
        <v>218028960</v>
      </c>
      <c r="G357" s="7">
        <v>0</v>
      </c>
      <c r="H357" s="7">
        <v>218028960</v>
      </c>
    </row>
    <row r="358" spans="1:8" ht="15">
      <c r="A358" s="9" t="s">
        <v>280</v>
      </c>
      <c r="B358" s="11" t="s">
        <v>716</v>
      </c>
      <c r="C358" s="8">
        <v>10803014698</v>
      </c>
      <c r="D358" s="8">
        <v>4788418806</v>
      </c>
      <c r="E358" s="8">
        <v>706689141</v>
      </c>
      <c r="F358" s="8">
        <v>14884744363</v>
      </c>
      <c r="G358" s="8">
        <v>0</v>
      </c>
      <c r="H358" s="8">
        <v>14884744363</v>
      </c>
    </row>
    <row r="359" spans="1:8" ht="15">
      <c r="A359" s="12" t="s">
        <v>281</v>
      </c>
      <c r="B359" s="13" t="s">
        <v>717</v>
      </c>
      <c r="C359" s="7">
        <v>10803014698</v>
      </c>
      <c r="D359" s="7">
        <v>4788418806</v>
      </c>
      <c r="E359" s="7">
        <v>706689141</v>
      </c>
      <c r="F359" s="7">
        <v>14884744363</v>
      </c>
      <c r="G359" s="7">
        <v>0</v>
      </c>
      <c r="H359" s="7">
        <v>14884744363</v>
      </c>
    </row>
    <row r="360" spans="1:8" ht="15">
      <c r="A360" s="9" t="s">
        <v>282</v>
      </c>
      <c r="B360" s="11" t="s">
        <v>718</v>
      </c>
      <c r="C360" s="8">
        <v>4286875179</v>
      </c>
      <c r="D360" s="8">
        <v>1617891087</v>
      </c>
      <c r="E360" s="8">
        <v>162131972</v>
      </c>
      <c r="F360" s="8">
        <v>5742634294</v>
      </c>
      <c r="G360" s="8">
        <v>0</v>
      </c>
      <c r="H360" s="8">
        <v>5742634294</v>
      </c>
    </row>
    <row r="361" spans="1:8" ht="15">
      <c r="A361" s="12" t="s">
        <v>283</v>
      </c>
      <c r="B361" s="13" t="s">
        <v>719</v>
      </c>
      <c r="C361" s="7">
        <v>2565389997</v>
      </c>
      <c r="D361" s="7">
        <v>778537815</v>
      </c>
      <c r="E361" s="7">
        <v>0</v>
      </c>
      <c r="F361" s="7">
        <v>3343927812</v>
      </c>
      <c r="G361" s="7">
        <v>0</v>
      </c>
      <c r="H361" s="7">
        <v>3343927812</v>
      </c>
    </row>
    <row r="362" spans="1:8" ht="15">
      <c r="A362" s="12" t="s">
        <v>379</v>
      </c>
      <c r="B362" s="13" t="s">
        <v>720</v>
      </c>
      <c r="C362" s="7">
        <v>83287233</v>
      </c>
      <c r="D362" s="7">
        <v>22824647</v>
      </c>
      <c r="E362" s="7">
        <v>300360</v>
      </c>
      <c r="F362" s="7">
        <v>105811520</v>
      </c>
      <c r="G362" s="7">
        <v>0</v>
      </c>
      <c r="H362" s="7">
        <v>105811520</v>
      </c>
    </row>
    <row r="363" spans="1:8" ht="15">
      <c r="A363" s="12" t="s">
        <v>284</v>
      </c>
      <c r="B363" s="13" t="s">
        <v>721</v>
      </c>
      <c r="C363" s="7">
        <v>1610582011</v>
      </c>
      <c r="D363" s="7">
        <v>583253472</v>
      </c>
      <c r="E363" s="7">
        <v>6940521</v>
      </c>
      <c r="F363" s="7">
        <v>2186894962</v>
      </c>
      <c r="G363" s="7">
        <v>0</v>
      </c>
      <c r="H363" s="7">
        <v>2186894962</v>
      </c>
    </row>
    <row r="364" spans="1:8" ht="15">
      <c r="A364" s="12" t="s">
        <v>412</v>
      </c>
      <c r="B364" s="13" t="s">
        <v>481</v>
      </c>
      <c r="C364" s="7">
        <v>0</v>
      </c>
      <c r="D364" s="7">
        <v>122708000</v>
      </c>
      <c r="E364" s="7">
        <v>122708000</v>
      </c>
      <c r="F364" s="7">
        <v>0</v>
      </c>
      <c r="G364" s="7">
        <v>0</v>
      </c>
      <c r="H364" s="7">
        <v>0</v>
      </c>
    </row>
    <row r="365" spans="1:8" ht="15">
      <c r="A365" s="12" t="s">
        <v>285</v>
      </c>
      <c r="B365" s="13" t="s">
        <v>722</v>
      </c>
      <c r="C365" s="7">
        <v>27615938</v>
      </c>
      <c r="D365" s="7">
        <v>110547591</v>
      </c>
      <c r="E365" s="7">
        <v>32163529</v>
      </c>
      <c r="F365" s="7">
        <v>106000000</v>
      </c>
      <c r="G365" s="7">
        <v>0</v>
      </c>
      <c r="H365" s="7">
        <v>106000000</v>
      </c>
    </row>
    <row r="366" spans="1:8" ht="15">
      <c r="A366" s="12" t="s">
        <v>286</v>
      </c>
      <c r="B366" s="13" t="s">
        <v>586</v>
      </c>
      <c r="C366" s="7">
        <v>0</v>
      </c>
      <c r="D366" s="7">
        <v>19562</v>
      </c>
      <c r="E366" s="7">
        <v>19562</v>
      </c>
      <c r="F366" s="7">
        <v>0</v>
      </c>
      <c r="G366" s="7">
        <v>0</v>
      </c>
      <c r="H366" s="7">
        <v>0</v>
      </c>
    </row>
    <row r="367" spans="1:8" ht="15">
      <c r="A367" s="9" t="s">
        <v>287</v>
      </c>
      <c r="B367" s="11" t="str">
        <f>VLOOKUP(A367,'[1]Libro1'!$B$7:$C$435,2,0)</f>
        <v>GASTO PUBLICO SOCIAL</v>
      </c>
      <c r="C367" s="8">
        <v>343955015</v>
      </c>
      <c r="D367" s="8">
        <v>676812965</v>
      </c>
      <c r="E367" s="8">
        <v>190055250</v>
      </c>
      <c r="F367" s="8">
        <v>830712730</v>
      </c>
      <c r="G367" s="8">
        <v>0</v>
      </c>
      <c r="H367" s="8">
        <v>830712730</v>
      </c>
    </row>
    <row r="368" spans="1:8" ht="15">
      <c r="A368" s="9" t="s">
        <v>288</v>
      </c>
      <c r="B368" s="11" t="s">
        <v>723</v>
      </c>
      <c r="C368" s="8">
        <v>281291039</v>
      </c>
      <c r="D368" s="8">
        <v>550397380</v>
      </c>
      <c r="E368" s="8">
        <v>110728184</v>
      </c>
      <c r="F368" s="8">
        <v>720960235</v>
      </c>
      <c r="G368" s="8">
        <v>0</v>
      </c>
      <c r="H368" s="8">
        <v>720960235</v>
      </c>
    </row>
    <row r="369" spans="1:8" ht="15">
      <c r="A369" s="12" t="s">
        <v>380</v>
      </c>
      <c r="B369" s="13" t="s">
        <v>724</v>
      </c>
      <c r="C369" s="7">
        <v>10758</v>
      </c>
      <c r="D369" s="7">
        <v>9023</v>
      </c>
      <c r="E369" s="7">
        <v>19781</v>
      </c>
      <c r="F369" s="7">
        <v>0</v>
      </c>
      <c r="G369" s="7">
        <v>0</v>
      </c>
      <c r="H369" s="7">
        <v>0</v>
      </c>
    </row>
    <row r="370" spans="1:8" ht="15">
      <c r="A370" s="12" t="s">
        <v>423</v>
      </c>
      <c r="B370" s="13" t="s">
        <v>482</v>
      </c>
      <c r="C370" s="7">
        <v>0</v>
      </c>
      <c r="D370" s="7">
        <v>1120495</v>
      </c>
      <c r="E370" s="7">
        <v>1120495</v>
      </c>
      <c r="F370" s="7">
        <v>0</v>
      </c>
      <c r="G370" s="7">
        <v>0</v>
      </c>
      <c r="H370" s="7">
        <v>0</v>
      </c>
    </row>
    <row r="371" spans="1:8" ht="15">
      <c r="A371" s="12" t="s">
        <v>381</v>
      </c>
      <c r="B371" s="13" t="s">
        <v>725</v>
      </c>
      <c r="C371" s="7">
        <v>0</v>
      </c>
      <c r="D371" s="7">
        <v>4164</v>
      </c>
      <c r="E371" s="7">
        <v>4164</v>
      </c>
      <c r="F371" s="7">
        <v>0</v>
      </c>
      <c r="G371" s="7">
        <v>0</v>
      </c>
      <c r="H371" s="7">
        <v>0</v>
      </c>
    </row>
    <row r="372" spans="1:8" ht="15">
      <c r="A372" s="12" t="s">
        <v>289</v>
      </c>
      <c r="B372" s="13" t="s">
        <v>726</v>
      </c>
      <c r="C372" s="7">
        <v>277381952</v>
      </c>
      <c r="D372" s="7">
        <v>542231754</v>
      </c>
      <c r="E372" s="7">
        <v>108309892</v>
      </c>
      <c r="F372" s="7">
        <v>711303814</v>
      </c>
      <c r="G372" s="7">
        <v>0</v>
      </c>
      <c r="H372" s="7">
        <v>711303814</v>
      </c>
    </row>
    <row r="373" spans="1:8" ht="15">
      <c r="A373" s="12" t="s">
        <v>290</v>
      </c>
      <c r="B373" s="13" t="s">
        <v>727</v>
      </c>
      <c r="C373" s="7">
        <v>3898329</v>
      </c>
      <c r="D373" s="7">
        <v>7031944</v>
      </c>
      <c r="E373" s="7">
        <v>1273852</v>
      </c>
      <c r="F373" s="7">
        <v>9656421</v>
      </c>
      <c r="G373" s="7">
        <v>0</v>
      </c>
      <c r="H373" s="7">
        <v>9656421</v>
      </c>
    </row>
    <row r="374" spans="1:8" ht="15">
      <c r="A374" s="9" t="s">
        <v>356</v>
      </c>
      <c r="B374" s="11" t="s">
        <v>728</v>
      </c>
      <c r="C374" s="8">
        <v>0</v>
      </c>
      <c r="D374" s="8">
        <v>4007889</v>
      </c>
      <c r="E374" s="8">
        <v>4007889</v>
      </c>
      <c r="F374" s="8">
        <v>0</v>
      </c>
      <c r="G374" s="8">
        <v>0</v>
      </c>
      <c r="H374" s="8">
        <v>0</v>
      </c>
    </row>
    <row r="375" spans="1:8" ht="15">
      <c r="A375" s="12" t="s">
        <v>357</v>
      </c>
      <c r="B375" s="13" t="s">
        <v>726</v>
      </c>
      <c r="C375" s="7">
        <v>0</v>
      </c>
      <c r="D375" s="7">
        <v>4007889</v>
      </c>
      <c r="E375" s="7">
        <v>4007889</v>
      </c>
      <c r="F375" s="7">
        <v>0</v>
      </c>
      <c r="G375" s="7">
        <v>0</v>
      </c>
      <c r="H375" s="7">
        <v>0</v>
      </c>
    </row>
    <row r="376" spans="1:8" ht="15">
      <c r="A376" s="9" t="s">
        <v>291</v>
      </c>
      <c r="B376" s="11" t="s">
        <v>729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</row>
    <row r="377" spans="1:8" ht="15">
      <c r="A377" s="12" t="s">
        <v>292</v>
      </c>
      <c r="B377" s="13" t="s">
        <v>726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</row>
    <row r="378" spans="1:8" ht="15">
      <c r="A378" s="12" t="s">
        <v>293</v>
      </c>
      <c r="B378" s="13" t="s">
        <v>730</v>
      </c>
      <c r="C378" s="7">
        <v>62663976</v>
      </c>
      <c r="D378" s="7">
        <v>122407696</v>
      </c>
      <c r="E378" s="7">
        <v>75319177</v>
      </c>
      <c r="F378" s="7">
        <v>109752495</v>
      </c>
      <c r="G378" s="7">
        <v>0</v>
      </c>
      <c r="H378" s="7">
        <v>109752495</v>
      </c>
    </row>
    <row r="379" spans="1:8" ht="15">
      <c r="A379" s="12" t="s">
        <v>391</v>
      </c>
      <c r="B379" s="13" t="s">
        <v>731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</row>
    <row r="380" spans="1:8" ht="15">
      <c r="A380" s="12" t="s">
        <v>294</v>
      </c>
      <c r="B380" s="13" t="s">
        <v>732</v>
      </c>
      <c r="C380" s="7">
        <v>62663976</v>
      </c>
      <c r="D380" s="7">
        <v>122407696</v>
      </c>
      <c r="E380" s="7">
        <v>75319177</v>
      </c>
      <c r="F380" s="7">
        <v>109752495</v>
      </c>
      <c r="G380" s="7">
        <v>0</v>
      </c>
      <c r="H380" s="7">
        <v>109752495</v>
      </c>
    </row>
    <row r="381" spans="1:8" ht="15">
      <c r="A381" s="9" t="s">
        <v>295</v>
      </c>
      <c r="B381" s="11" t="str">
        <f>VLOOKUP(A381,'[1]Libro1'!$B$7:$C$435,2,0)</f>
        <v>OPERACIONES INTERINSTITUCIONALES</v>
      </c>
      <c r="C381" s="8">
        <v>16135631</v>
      </c>
      <c r="D381" s="8">
        <v>12439088</v>
      </c>
      <c r="E381" s="8">
        <v>132454</v>
      </c>
      <c r="F381" s="8">
        <v>28442265</v>
      </c>
      <c r="G381" s="8">
        <v>0</v>
      </c>
      <c r="H381" s="8">
        <v>28442265</v>
      </c>
    </row>
    <row r="382" spans="1:8" ht="15">
      <c r="A382" s="9" t="s">
        <v>358</v>
      </c>
      <c r="B382" s="11" t="s">
        <v>733</v>
      </c>
      <c r="C382" s="8">
        <v>10434848</v>
      </c>
      <c r="D382" s="8">
        <v>3563939</v>
      </c>
      <c r="E382" s="8">
        <v>70901</v>
      </c>
      <c r="F382" s="8">
        <v>13927886</v>
      </c>
      <c r="G382" s="8">
        <v>0</v>
      </c>
      <c r="H382" s="8">
        <v>13927886</v>
      </c>
    </row>
    <row r="383" spans="1:8" ht="15">
      <c r="A383" s="12" t="s">
        <v>359</v>
      </c>
      <c r="B383" s="13" t="s">
        <v>659</v>
      </c>
      <c r="C383" s="7">
        <v>10434848</v>
      </c>
      <c r="D383" s="7">
        <v>3563939</v>
      </c>
      <c r="E383" s="7">
        <v>70901</v>
      </c>
      <c r="F383" s="7">
        <v>13927886</v>
      </c>
      <c r="G383" s="7">
        <v>0</v>
      </c>
      <c r="H383" s="7">
        <v>13927886</v>
      </c>
    </row>
    <row r="384" spans="1:8" ht="15">
      <c r="A384" s="9" t="s">
        <v>296</v>
      </c>
      <c r="B384" s="11" t="s">
        <v>734</v>
      </c>
      <c r="C384" s="8">
        <v>5700783</v>
      </c>
      <c r="D384" s="8">
        <v>8875149</v>
      </c>
      <c r="E384" s="8">
        <v>61553</v>
      </c>
      <c r="F384" s="8">
        <v>14514379</v>
      </c>
      <c r="G384" s="8">
        <v>0</v>
      </c>
      <c r="H384" s="8">
        <v>14514379</v>
      </c>
    </row>
    <row r="385" spans="1:8" ht="15">
      <c r="A385" s="12" t="s">
        <v>297</v>
      </c>
      <c r="B385" s="13" t="s">
        <v>735</v>
      </c>
      <c r="C385" s="7">
        <v>5700783</v>
      </c>
      <c r="D385" s="7">
        <v>8875149</v>
      </c>
      <c r="E385" s="7">
        <v>61553</v>
      </c>
      <c r="F385" s="7">
        <v>14514379</v>
      </c>
      <c r="G385" s="7">
        <v>0</v>
      </c>
      <c r="H385" s="7">
        <v>14514379</v>
      </c>
    </row>
    <row r="386" spans="1:8" ht="15">
      <c r="A386" s="9" t="s">
        <v>298</v>
      </c>
      <c r="B386" s="11" t="str">
        <f>VLOOKUP(A386,'[1]Libro1'!$B$7:$C$435,2,0)</f>
        <v>OTROS GASTOS</v>
      </c>
      <c r="C386" s="8">
        <v>-15509099</v>
      </c>
      <c r="D386" s="8">
        <v>2390356</v>
      </c>
      <c r="E386" s="8">
        <v>6841855</v>
      </c>
      <c r="F386" s="8">
        <v>-19960598</v>
      </c>
      <c r="G386" s="8">
        <v>0</v>
      </c>
      <c r="H386" s="8">
        <v>-19960598</v>
      </c>
    </row>
    <row r="387" spans="1:8" ht="15">
      <c r="A387" s="9" t="s">
        <v>382</v>
      </c>
      <c r="B387" s="11" t="s">
        <v>736</v>
      </c>
      <c r="C387" s="8">
        <v>2690</v>
      </c>
      <c r="D387" s="8">
        <v>1059</v>
      </c>
      <c r="E387" s="8">
        <v>1059</v>
      </c>
      <c r="F387" s="8">
        <v>2690</v>
      </c>
      <c r="G387" s="8">
        <v>0</v>
      </c>
      <c r="H387" s="8">
        <v>2690</v>
      </c>
    </row>
    <row r="388" spans="1:8" ht="15">
      <c r="A388" s="12" t="s">
        <v>383</v>
      </c>
      <c r="B388" s="13" t="s">
        <v>737</v>
      </c>
      <c r="C388" s="7">
        <v>2690</v>
      </c>
      <c r="D388" s="7">
        <v>1059</v>
      </c>
      <c r="E388" s="7">
        <v>1059</v>
      </c>
      <c r="F388" s="7">
        <v>2690</v>
      </c>
      <c r="G388" s="7">
        <v>0</v>
      </c>
      <c r="H388" s="7">
        <v>2690</v>
      </c>
    </row>
    <row r="389" spans="1:8" ht="15">
      <c r="A389" s="9" t="s">
        <v>299</v>
      </c>
      <c r="B389" s="11" t="s">
        <v>671</v>
      </c>
      <c r="C389" s="8">
        <v>0</v>
      </c>
      <c r="D389" s="8">
        <v>1242</v>
      </c>
      <c r="E389" s="8">
        <v>0</v>
      </c>
      <c r="F389" s="8">
        <v>1242</v>
      </c>
      <c r="G389" s="8">
        <v>0</v>
      </c>
      <c r="H389" s="8">
        <v>1242</v>
      </c>
    </row>
    <row r="390" spans="1:8" ht="15">
      <c r="A390" s="12" t="s">
        <v>300</v>
      </c>
      <c r="B390" s="13" t="s">
        <v>738</v>
      </c>
      <c r="C390" s="7">
        <v>0</v>
      </c>
      <c r="D390" s="7">
        <v>1</v>
      </c>
      <c r="E390" s="7">
        <v>0</v>
      </c>
      <c r="F390" s="7">
        <v>1</v>
      </c>
      <c r="G390" s="7">
        <v>0</v>
      </c>
      <c r="H390" s="7">
        <v>1</v>
      </c>
    </row>
    <row r="391" spans="1:8" ht="15">
      <c r="A391" s="12" t="s">
        <v>413</v>
      </c>
      <c r="B391" s="13" t="str">
        <f>VLOOKUP(A391,'[1]Libro1'!$B$7:$C$435,2,0)</f>
        <v>Perdidas en siniestros</v>
      </c>
      <c r="C391" s="7">
        <v>0</v>
      </c>
      <c r="D391" s="7">
        <v>1241</v>
      </c>
      <c r="E391" s="7">
        <v>0</v>
      </c>
      <c r="F391" s="7">
        <v>1241</v>
      </c>
      <c r="G391" s="7">
        <v>0</v>
      </c>
      <c r="H391" s="7">
        <v>1241</v>
      </c>
    </row>
    <row r="392" spans="1:8" ht="15">
      <c r="A392" s="9" t="s">
        <v>301</v>
      </c>
      <c r="B392" s="11" t="s">
        <v>674</v>
      </c>
      <c r="C392" s="8">
        <v>-15511789</v>
      </c>
      <c r="D392" s="8">
        <v>2388055</v>
      </c>
      <c r="E392" s="8">
        <v>6840796</v>
      </c>
      <c r="F392" s="8">
        <v>-19964530</v>
      </c>
      <c r="G392" s="8">
        <v>0</v>
      </c>
      <c r="H392" s="8">
        <v>-19964530</v>
      </c>
    </row>
    <row r="393" spans="1:8" ht="15">
      <c r="A393" s="12" t="s">
        <v>302</v>
      </c>
      <c r="B393" s="13" t="s">
        <v>739</v>
      </c>
      <c r="C393" s="7">
        <v>-26040</v>
      </c>
      <c r="D393" s="7">
        <v>913496</v>
      </c>
      <c r="E393" s="7">
        <v>2928914</v>
      </c>
      <c r="F393" s="7">
        <v>-2041458</v>
      </c>
      <c r="G393" s="7">
        <v>0</v>
      </c>
      <c r="H393" s="7">
        <v>-2041458</v>
      </c>
    </row>
    <row r="394" spans="1:8" ht="15">
      <c r="A394" s="12" t="s">
        <v>303</v>
      </c>
      <c r="B394" s="13" t="s">
        <v>740</v>
      </c>
      <c r="C394" s="7">
        <v>-15246943</v>
      </c>
      <c r="D394" s="7">
        <v>1235753</v>
      </c>
      <c r="E394" s="7">
        <v>3673076</v>
      </c>
      <c r="F394" s="7">
        <v>-17684266</v>
      </c>
      <c r="G394" s="7">
        <v>0</v>
      </c>
      <c r="H394" s="7">
        <v>-17684266</v>
      </c>
    </row>
    <row r="395" spans="1:8" ht="15">
      <c r="A395" s="12" t="s">
        <v>348</v>
      </c>
      <c r="B395" s="13" t="s">
        <v>741</v>
      </c>
      <c r="C395" s="7">
        <v>-238806</v>
      </c>
      <c r="D395" s="7">
        <v>238806</v>
      </c>
      <c r="E395" s="7">
        <v>238806</v>
      </c>
      <c r="F395" s="7">
        <v>-238806</v>
      </c>
      <c r="G395" s="7">
        <v>0</v>
      </c>
      <c r="H395" s="7">
        <v>-238806</v>
      </c>
    </row>
    <row r="396" spans="1:8" ht="15">
      <c r="A396" s="9" t="s">
        <v>424</v>
      </c>
      <c r="B396" s="11" t="str">
        <f>VLOOKUP(A396,'[1]Libro1'!$B$7:$C$435,2,0)</f>
        <v>CIERRE DE INGRESOS, GASTOS Y COSTOS</v>
      </c>
      <c r="C396" s="8">
        <v>0</v>
      </c>
      <c r="D396" s="8">
        <v>0</v>
      </c>
      <c r="E396" s="8">
        <v>259073325</v>
      </c>
      <c r="F396" s="8">
        <v>-259073325</v>
      </c>
      <c r="G396" s="8">
        <v>0</v>
      </c>
      <c r="H396" s="8">
        <v>-259073325</v>
      </c>
    </row>
    <row r="397" spans="1:8" ht="15">
      <c r="A397" s="9" t="s">
        <v>425</v>
      </c>
      <c r="B397" s="11" t="str">
        <f>VLOOKUP(A397,'[1]Libro1'!$B$7:$C$435,2,0)</f>
        <v>CIERRE DE INGRESOS, GASTOS Y COSTOS</v>
      </c>
      <c r="C397" s="8">
        <v>0</v>
      </c>
      <c r="D397" s="8">
        <v>0</v>
      </c>
      <c r="E397" s="8">
        <v>259073325</v>
      </c>
      <c r="F397" s="8">
        <v>-259073325</v>
      </c>
      <c r="G397" s="8">
        <v>0</v>
      </c>
      <c r="H397" s="8">
        <v>-259073325</v>
      </c>
    </row>
    <row r="398" spans="1:8" ht="15">
      <c r="A398" s="15" t="s">
        <v>426</v>
      </c>
      <c r="B398" s="13" t="str">
        <f>VLOOKUP(A398,'[1]Libro1'!$B$7:$C$435,2,0)</f>
        <v>Cierre de Ingresos, Gastos y Costos</v>
      </c>
      <c r="C398" s="7">
        <v>0</v>
      </c>
      <c r="D398" s="7">
        <v>0</v>
      </c>
      <c r="E398" s="7">
        <v>259073325</v>
      </c>
      <c r="F398" s="7">
        <v>-259073325</v>
      </c>
      <c r="G398" s="7">
        <v>0</v>
      </c>
      <c r="H398" s="7">
        <v>-259073325</v>
      </c>
    </row>
    <row r="399" spans="1:8" ht="15">
      <c r="A399" s="9" t="s">
        <v>360</v>
      </c>
      <c r="B399" s="11" t="str">
        <f>VLOOKUP(A399,'[1]Libro1'!$B$7:$C$435,2,0)</f>
        <v>CUENTAS DE ORDEN DEUDORAS</v>
      </c>
      <c r="C399" s="8">
        <v>0</v>
      </c>
      <c r="D399" s="8">
        <v>40741485</v>
      </c>
      <c r="E399" s="8">
        <v>40741485</v>
      </c>
      <c r="F399" s="8">
        <v>0</v>
      </c>
      <c r="G399" s="8">
        <v>0</v>
      </c>
      <c r="H399" s="8">
        <v>0</v>
      </c>
    </row>
    <row r="400" spans="1:8" ht="15">
      <c r="A400" s="9" t="s">
        <v>304</v>
      </c>
      <c r="B400" s="11" t="str">
        <f>VLOOKUP(A400,'[1]Libro1'!$B$7:$C$435,2,0)</f>
        <v>DERECHOS CONTINGENTES</v>
      </c>
      <c r="C400" s="8">
        <v>12074304</v>
      </c>
      <c r="D400" s="8">
        <v>2794943</v>
      </c>
      <c r="E400" s="8">
        <v>138627</v>
      </c>
      <c r="F400" s="8">
        <v>14730620</v>
      </c>
      <c r="G400" s="8">
        <v>0</v>
      </c>
      <c r="H400" s="8">
        <v>14730620</v>
      </c>
    </row>
    <row r="401" spans="1:8" ht="15">
      <c r="A401" s="9" t="s">
        <v>414</v>
      </c>
      <c r="B401" s="11" t="str">
        <f>VLOOKUP(A401,'[1]Libro1'!$B$7:$C$435,2,0)</f>
        <v>LITIGIOS Y MECANISMOS ALTERNATIVOS DE SOLUCIÓN DE CONFLICTOS</v>
      </c>
      <c r="C401" s="8">
        <v>0</v>
      </c>
      <c r="D401" s="8">
        <v>2763673</v>
      </c>
      <c r="E401" s="8">
        <v>0</v>
      </c>
      <c r="F401" s="8">
        <v>2763673</v>
      </c>
      <c r="G401" s="8">
        <v>0</v>
      </c>
      <c r="H401" s="8">
        <v>2763673</v>
      </c>
    </row>
    <row r="402" spans="1:8" ht="15">
      <c r="A402" s="12" t="s">
        <v>415</v>
      </c>
      <c r="B402" s="13" t="s">
        <v>483</v>
      </c>
      <c r="C402" s="7">
        <v>0</v>
      </c>
      <c r="D402" s="7">
        <v>2763673</v>
      </c>
      <c r="E402" s="7">
        <v>0</v>
      </c>
      <c r="F402" s="7">
        <v>2763673</v>
      </c>
      <c r="G402" s="7">
        <v>0</v>
      </c>
      <c r="H402" s="7">
        <v>2763673</v>
      </c>
    </row>
    <row r="403" spans="1:8" ht="15">
      <c r="A403" s="9" t="s">
        <v>305</v>
      </c>
      <c r="B403" s="11" t="s">
        <v>742</v>
      </c>
      <c r="C403" s="8">
        <v>12074304</v>
      </c>
      <c r="D403" s="8">
        <v>31270</v>
      </c>
      <c r="E403" s="8">
        <v>138627</v>
      </c>
      <c r="F403" s="8">
        <v>11966947</v>
      </c>
      <c r="G403" s="8">
        <v>0</v>
      </c>
      <c r="H403" s="8">
        <v>11966947</v>
      </c>
    </row>
    <row r="404" spans="1:8" ht="15">
      <c r="A404" s="12" t="s">
        <v>306</v>
      </c>
      <c r="B404" s="13" t="s">
        <v>662</v>
      </c>
      <c r="C404" s="7">
        <v>11867414</v>
      </c>
      <c r="D404" s="7">
        <v>31270</v>
      </c>
      <c r="E404" s="7">
        <v>138627</v>
      </c>
      <c r="F404" s="7">
        <v>11760057</v>
      </c>
      <c r="G404" s="7">
        <v>0</v>
      </c>
      <c r="H404" s="7">
        <v>11760057</v>
      </c>
    </row>
    <row r="405" spans="1:8" ht="15">
      <c r="A405" s="12" t="s">
        <v>349</v>
      </c>
      <c r="B405" s="13" t="s">
        <v>743</v>
      </c>
      <c r="C405" s="7">
        <v>206890</v>
      </c>
      <c r="D405" s="7">
        <v>0</v>
      </c>
      <c r="E405" s="7">
        <v>0</v>
      </c>
      <c r="F405" s="7">
        <v>206890</v>
      </c>
      <c r="G405" s="7">
        <v>0</v>
      </c>
      <c r="H405" s="7">
        <v>206890</v>
      </c>
    </row>
    <row r="406" spans="1:8" ht="15">
      <c r="A406" s="9" t="s">
        <v>307</v>
      </c>
      <c r="B406" s="11" t="str">
        <f>VLOOKUP(A406,'[1]Libro1'!$B$7:$C$435,2,0)</f>
        <v>DEUDORAS DE CONTROL</v>
      </c>
      <c r="C406" s="8">
        <v>250604377</v>
      </c>
      <c r="D406" s="8">
        <v>12368584</v>
      </c>
      <c r="E406" s="8">
        <v>25439331</v>
      </c>
      <c r="F406" s="8">
        <v>237533630</v>
      </c>
      <c r="G406" s="8">
        <v>0</v>
      </c>
      <c r="H406" s="8">
        <v>237533630</v>
      </c>
    </row>
    <row r="407" spans="1:8" ht="15">
      <c r="A407" s="9" t="s">
        <v>308</v>
      </c>
      <c r="B407" s="11" t="s">
        <v>567</v>
      </c>
      <c r="C407" s="8">
        <v>110000</v>
      </c>
      <c r="D407" s="8">
        <v>0</v>
      </c>
      <c r="E407" s="8">
        <v>0</v>
      </c>
      <c r="F407" s="8">
        <v>110000</v>
      </c>
      <c r="G407" s="8">
        <v>0</v>
      </c>
      <c r="H407" s="8">
        <v>110000</v>
      </c>
    </row>
    <row r="408" spans="1:8" ht="15">
      <c r="A408" s="12" t="s">
        <v>309</v>
      </c>
      <c r="B408" s="13" t="s">
        <v>744</v>
      </c>
      <c r="C408" s="7">
        <v>110000</v>
      </c>
      <c r="D408" s="7">
        <v>0</v>
      </c>
      <c r="E408" s="7">
        <v>0</v>
      </c>
      <c r="F408" s="7">
        <v>110000</v>
      </c>
      <c r="G408" s="7">
        <v>0</v>
      </c>
      <c r="H408" s="7">
        <v>110000</v>
      </c>
    </row>
    <row r="409" spans="1:8" ht="15">
      <c r="A409" s="9" t="s">
        <v>310</v>
      </c>
      <c r="B409" s="11" t="s">
        <v>745</v>
      </c>
      <c r="C409" s="8">
        <v>250459326</v>
      </c>
      <c r="D409" s="8">
        <v>12368584</v>
      </c>
      <c r="E409" s="8">
        <v>25439331</v>
      </c>
      <c r="F409" s="8">
        <v>237388579</v>
      </c>
      <c r="G409" s="8">
        <v>0</v>
      </c>
      <c r="H409" s="8">
        <v>237388579</v>
      </c>
    </row>
    <row r="410" spans="1:8" ht="15">
      <c r="A410" s="12" t="s">
        <v>311</v>
      </c>
      <c r="B410" s="13" t="s">
        <v>746</v>
      </c>
      <c r="C410" s="7">
        <v>160162947</v>
      </c>
      <c r="D410" s="7">
        <v>613968</v>
      </c>
      <c r="E410" s="7">
        <v>557390</v>
      </c>
      <c r="F410" s="7">
        <v>160219525</v>
      </c>
      <c r="G410" s="7">
        <v>0</v>
      </c>
      <c r="H410" s="7">
        <v>160219525</v>
      </c>
    </row>
    <row r="411" spans="1:8" ht="15">
      <c r="A411" s="12" t="s">
        <v>312</v>
      </c>
      <c r="B411" s="13" t="s">
        <v>747</v>
      </c>
      <c r="C411" s="7">
        <v>90296379</v>
      </c>
      <c r="D411" s="7">
        <v>11754616</v>
      </c>
      <c r="E411" s="7">
        <v>24881941</v>
      </c>
      <c r="F411" s="7">
        <v>77169054</v>
      </c>
      <c r="G411" s="7">
        <v>0</v>
      </c>
      <c r="H411" s="7">
        <v>77169054</v>
      </c>
    </row>
    <row r="412" spans="1:8" ht="15">
      <c r="A412" s="9" t="s">
        <v>313</v>
      </c>
      <c r="B412" s="11" t="s">
        <v>748</v>
      </c>
      <c r="C412" s="8">
        <v>35051</v>
      </c>
      <c r="D412" s="8">
        <v>0</v>
      </c>
      <c r="E412" s="8">
        <v>0</v>
      </c>
      <c r="F412" s="8">
        <v>35051</v>
      </c>
      <c r="G412" s="8">
        <v>0</v>
      </c>
      <c r="H412" s="8">
        <v>35051</v>
      </c>
    </row>
    <row r="413" spans="1:8" ht="15">
      <c r="A413" s="12" t="s">
        <v>314</v>
      </c>
      <c r="B413" s="13" t="s">
        <v>749</v>
      </c>
      <c r="C413" s="7">
        <v>35051</v>
      </c>
      <c r="D413" s="7">
        <v>0</v>
      </c>
      <c r="E413" s="7">
        <v>0</v>
      </c>
      <c r="F413" s="7">
        <v>35051</v>
      </c>
      <c r="G413" s="7">
        <v>0</v>
      </c>
      <c r="H413" s="7">
        <v>35051</v>
      </c>
    </row>
    <row r="414" spans="1:8" ht="15">
      <c r="A414" s="9" t="s">
        <v>315</v>
      </c>
      <c r="B414" s="11" t="str">
        <f>VLOOKUP(A414,'[1]Libro1'!$B$7:$C$435,2,0)</f>
        <v>DEUDORAS POR CONTRA (CR)</v>
      </c>
      <c r="C414" s="8">
        <v>-262678681</v>
      </c>
      <c r="D414" s="8">
        <v>25577958</v>
      </c>
      <c r="E414" s="8">
        <v>15163527</v>
      </c>
      <c r="F414" s="8">
        <v>-252264250</v>
      </c>
      <c r="G414" s="8">
        <v>0</v>
      </c>
      <c r="H414" s="8">
        <v>-252264250</v>
      </c>
    </row>
    <row r="415" spans="1:8" ht="15">
      <c r="A415" s="9" t="s">
        <v>316</v>
      </c>
      <c r="B415" s="11" t="s">
        <v>750</v>
      </c>
      <c r="C415" s="8">
        <v>-12074304</v>
      </c>
      <c r="D415" s="8">
        <v>138628</v>
      </c>
      <c r="E415" s="8">
        <v>2794943</v>
      </c>
      <c r="F415" s="8">
        <v>-14730619</v>
      </c>
      <c r="G415" s="8">
        <v>0</v>
      </c>
      <c r="H415" s="8">
        <v>-14730619</v>
      </c>
    </row>
    <row r="416" spans="1:8" ht="15">
      <c r="A416" s="12" t="s">
        <v>416</v>
      </c>
      <c r="B416" s="13" t="str">
        <f>VLOOKUP(A416,'[1]Libro1'!$B$7:$C$435,2,0)</f>
        <v>Litigios y mecanismos alternativos de solución de conflictos</v>
      </c>
      <c r="C416" s="7">
        <v>0</v>
      </c>
      <c r="D416" s="7">
        <v>0</v>
      </c>
      <c r="E416" s="7">
        <v>2763673</v>
      </c>
      <c r="F416" s="7">
        <v>-2763673</v>
      </c>
      <c r="G416" s="7">
        <v>0</v>
      </c>
      <c r="H416" s="7">
        <v>-2763673</v>
      </c>
    </row>
    <row r="417" spans="1:8" ht="15">
      <c r="A417" s="12" t="s">
        <v>317</v>
      </c>
      <c r="B417" s="13" t="s">
        <v>743</v>
      </c>
      <c r="C417" s="7">
        <v>-12074304</v>
      </c>
      <c r="D417" s="7">
        <v>138628</v>
      </c>
      <c r="E417" s="7">
        <v>31270</v>
      </c>
      <c r="F417" s="7">
        <v>-11966946</v>
      </c>
      <c r="G417" s="7">
        <v>0</v>
      </c>
      <c r="H417" s="7">
        <v>-11966946</v>
      </c>
    </row>
    <row r="418" spans="1:8" ht="15">
      <c r="A418" s="9" t="s">
        <v>318</v>
      </c>
      <c r="B418" s="11" t="s">
        <v>751</v>
      </c>
      <c r="C418" s="8">
        <v>-250604377</v>
      </c>
      <c r="D418" s="8">
        <v>25439330</v>
      </c>
      <c r="E418" s="8">
        <v>12368584</v>
      </c>
      <c r="F418" s="8">
        <v>-237533631</v>
      </c>
      <c r="G418" s="8">
        <v>0</v>
      </c>
      <c r="H418" s="8">
        <v>-237533631</v>
      </c>
    </row>
    <row r="419" spans="1:8" ht="15">
      <c r="A419" s="12" t="s">
        <v>319</v>
      </c>
      <c r="B419" s="13" t="s">
        <v>752</v>
      </c>
      <c r="C419" s="7">
        <v>-250459326</v>
      </c>
      <c r="D419" s="7">
        <v>25439330</v>
      </c>
      <c r="E419" s="7">
        <v>12368584</v>
      </c>
      <c r="F419" s="7">
        <v>-237388580</v>
      </c>
      <c r="G419" s="7">
        <v>0</v>
      </c>
      <c r="H419" s="7">
        <v>-237388580</v>
      </c>
    </row>
    <row r="420" spans="1:8" ht="15">
      <c r="A420" s="12" t="s">
        <v>320</v>
      </c>
      <c r="B420" s="13" t="s">
        <v>753</v>
      </c>
      <c r="C420" s="7">
        <v>-110000</v>
      </c>
      <c r="D420" s="7">
        <v>0</v>
      </c>
      <c r="E420" s="7">
        <v>0</v>
      </c>
      <c r="F420" s="7">
        <v>-110000</v>
      </c>
      <c r="G420" s="7">
        <v>0</v>
      </c>
      <c r="H420" s="7">
        <v>-110000</v>
      </c>
    </row>
    <row r="421" spans="1:8" ht="15">
      <c r="A421" s="12" t="s">
        <v>321</v>
      </c>
      <c r="B421" s="13" t="s">
        <v>754</v>
      </c>
      <c r="C421" s="7">
        <v>-35051</v>
      </c>
      <c r="D421" s="7">
        <v>0</v>
      </c>
      <c r="E421" s="7">
        <v>0</v>
      </c>
      <c r="F421" s="7">
        <v>-35051</v>
      </c>
      <c r="G421" s="7">
        <v>0</v>
      </c>
      <c r="H421" s="7">
        <v>-35051</v>
      </c>
    </row>
    <row r="422" spans="1:8" ht="15">
      <c r="A422" s="9" t="s">
        <v>361</v>
      </c>
      <c r="B422" s="11" t="s">
        <v>487</v>
      </c>
      <c r="C422" s="8">
        <v>0</v>
      </c>
      <c r="D422" s="8">
        <v>773185507</v>
      </c>
      <c r="E422" s="8">
        <v>773185507</v>
      </c>
      <c r="F422" s="8">
        <v>0</v>
      </c>
      <c r="G422" s="8">
        <v>0</v>
      </c>
      <c r="H422" s="8">
        <v>0</v>
      </c>
    </row>
    <row r="423" spans="1:8" ht="15">
      <c r="A423" s="9" t="s">
        <v>322</v>
      </c>
      <c r="B423" s="11" t="str">
        <f>VLOOKUP(A423,'[1]Libro1'!$B$7:$C$435,2,0)</f>
        <v>RESPONSABILIDADES CONTINGENTES</v>
      </c>
      <c r="C423" s="8">
        <v>1897653046</v>
      </c>
      <c r="D423" s="8">
        <v>262285982</v>
      </c>
      <c r="E423" s="8">
        <v>1010134</v>
      </c>
      <c r="F423" s="8">
        <v>1636377198</v>
      </c>
      <c r="G423" s="8">
        <v>0</v>
      </c>
      <c r="H423" s="8">
        <v>1636377198</v>
      </c>
    </row>
    <row r="424" spans="1:8" ht="15">
      <c r="A424" s="9" t="s">
        <v>323</v>
      </c>
      <c r="B424" s="11" t="s">
        <v>755</v>
      </c>
      <c r="C424" s="8">
        <v>1897653046</v>
      </c>
      <c r="D424" s="8">
        <v>262285982</v>
      </c>
      <c r="E424" s="8">
        <v>1010134</v>
      </c>
      <c r="F424" s="8">
        <v>1636377198</v>
      </c>
      <c r="G424" s="8">
        <v>0</v>
      </c>
      <c r="H424" s="8">
        <v>1636377198</v>
      </c>
    </row>
    <row r="425" spans="1:8" ht="15">
      <c r="A425" s="12" t="s">
        <v>324</v>
      </c>
      <c r="B425" s="13" t="s">
        <v>756</v>
      </c>
      <c r="C425" s="7">
        <v>1272309</v>
      </c>
      <c r="D425" s="7">
        <v>320032</v>
      </c>
      <c r="E425" s="7">
        <v>0</v>
      </c>
      <c r="F425" s="7">
        <v>952277</v>
      </c>
      <c r="G425" s="7">
        <v>0</v>
      </c>
      <c r="H425" s="7">
        <v>952277</v>
      </c>
    </row>
    <row r="426" spans="1:8" ht="15">
      <c r="A426" s="12" t="s">
        <v>325</v>
      </c>
      <c r="B426" s="13" t="s">
        <v>757</v>
      </c>
      <c r="C426" s="7">
        <v>271840294</v>
      </c>
      <c r="D426" s="7">
        <v>242190683</v>
      </c>
      <c r="E426" s="7">
        <v>1010134</v>
      </c>
      <c r="F426" s="7">
        <v>30659745</v>
      </c>
      <c r="G426" s="7">
        <v>0</v>
      </c>
      <c r="H426" s="7">
        <v>30659745</v>
      </c>
    </row>
    <row r="427" spans="1:8" ht="15">
      <c r="A427" s="12" t="s">
        <v>326</v>
      </c>
      <c r="B427" s="13" t="s">
        <v>758</v>
      </c>
      <c r="C427" s="7">
        <v>1624540443</v>
      </c>
      <c r="D427" s="7">
        <v>19775267</v>
      </c>
      <c r="E427" s="7">
        <v>0</v>
      </c>
      <c r="F427" s="7">
        <v>1604765176</v>
      </c>
      <c r="G427" s="7">
        <v>0</v>
      </c>
      <c r="H427" s="7">
        <v>1604765176</v>
      </c>
    </row>
    <row r="428" spans="1:8" ht="15">
      <c r="A428" s="9" t="s">
        <v>327</v>
      </c>
      <c r="B428" s="11" t="s">
        <v>484</v>
      </c>
      <c r="C428" s="8">
        <v>250897005</v>
      </c>
      <c r="D428" s="8">
        <v>144425447</v>
      </c>
      <c r="E428" s="8">
        <v>358541021</v>
      </c>
      <c r="F428" s="8">
        <v>465012579</v>
      </c>
      <c r="G428" s="8">
        <v>0</v>
      </c>
      <c r="H428" s="8">
        <v>465012579</v>
      </c>
    </row>
    <row r="429" spans="1:8" ht="15">
      <c r="A429" s="9" t="s">
        <v>417</v>
      </c>
      <c r="B429" s="11" t="s">
        <v>485</v>
      </c>
      <c r="C429" s="8">
        <v>0</v>
      </c>
      <c r="D429" s="8">
        <v>118607643</v>
      </c>
      <c r="E429" s="8">
        <v>273674312</v>
      </c>
      <c r="F429" s="8">
        <v>155066669</v>
      </c>
      <c r="G429" s="8">
        <v>0</v>
      </c>
      <c r="H429" s="8">
        <v>155066669</v>
      </c>
    </row>
    <row r="430" spans="1:8" ht="15">
      <c r="A430" s="12" t="s">
        <v>418</v>
      </c>
      <c r="B430" s="13" t="s">
        <v>486</v>
      </c>
      <c r="C430" s="7">
        <v>0</v>
      </c>
      <c r="D430" s="7">
        <v>118607643</v>
      </c>
      <c r="E430" s="7">
        <v>273674312</v>
      </c>
      <c r="F430" s="7">
        <v>155066669</v>
      </c>
      <c r="G430" s="7">
        <v>0</v>
      </c>
      <c r="H430" s="7">
        <v>155066669</v>
      </c>
    </row>
    <row r="431" spans="1:8" ht="15">
      <c r="A431" s="9" t="s">
        <v>328</v>
      </c>
      <c r="B431" s="11" t="s">
        <v>759</v>
      </c>
      <c r="C431" s="8">
        <v>99137</v>
      </c>
      <c r="D431" s="8">
        <v>0</v>
      </c>
      <c r="E431" s="8">
        <v>0</v>
      </c>
      <c r="F431" s="8">
        <v>99137</v>
      </c>
      <c r="G431" s="8">
        <v>0</v>
      </c>
      <c r="H431" s="8">
        <v>99137</v>
      </c>
    </row>
    <row r="432" spans="1:8" ht="15">
      <c r="A432" s="12" t="s">
        <v>329</v>
      </c>
      <c r="B432" s="13" t="s">
        <v>744</v>
      </c>
      <c r="C432" s="7">
        <v>99137</v>
      </c>
      <c r="D432" s="7">
        <v>0</v>
      </c>
      <c r="E432" s="7">
        <v>0</v>
      </c>
      <c r="F432" s="7">
        <v>99137</v>
      </c>
      <c r="G432" s="7">
        <v>0</v>
      </c>
      <c r="H432" s="7">
        <v>99137</v>
      </c>
    </row>
    <row r="433" spans="1:8" ht="15">
      <c r="A433" s="9" t="s">
        <v>330</v>
      </c>
      <c r="B433" s="11" t="s">
        <v>760</v>
      </c>
      <c r="C433" s="8">
        <v>250797868</v>
      </c>
      <c r="D433" s="8">
        <v>25817804</v>
      </c>
      <c r="E433" s="8">
        <v>13824196</v>
      </c>
      <c r="F433" s="8">
        <v>238804260</v>
      </c>
      <c r="G433" s="8">
        <v>0</v>
      </c>
      <c r="H433" s="8">
        <v>238804260</v>
      </c>
    </row>
    <row r="434" spans="1:8" ht="15">
      <c r="A434" s="12" t="s">
        <v>331</v>
      </c>
      <c r="B434" s="13" t="s">
        <v>761</v>
      </c>
      <c r="C434" s="7">
        <v>92521892</v>
      </c>
      <c r="D434" s="7">
        <v>944161</v>
      </c>
      <c r="E434" s="7">
        <v>722053</v>
      </c>
      <c r="F434" s="7">
        <v>92299784</v>
      </c>
      <c r="G434" s="7">
        <v>0</v>
      </c>
      <c r="H434" s="7">
        <v>92299784</v>
      </c>
    </row>
    <row r="435" spans="1:8" ht="15">
      <c r="A435" s="12" t="s">
        <v>332</v>
      </c>
      <c r="B435" s="13" t="s">
        <v>762</v>
      </c>
      <c r="C435" s="7">
        <v>158275976</v>
      </c>
      <c r="D435" s="7">
        <v>24873643</v>
      </c>
      <c r="E435" s="7">
        <v>13102143</v>
      </c>
      <c r="F435" s="7">
        <v>146504476</v>
      </c>
      <c r="G435" s="7">
        <v>0</v>
      </c>
      <c r="H435" s="7">
        <v>146504476</v>
      </c>
    </row>
    <row r="436" spans="1:8" ht="15">
      <c r="A436" s="9" t="s">
        <v>333</v>
      </c>
      <c r="B436" s="11" t="str">
        <f>VLOOKUP(A436,'[1]Libro1'!$B$7:$C$435,2,0)</f>
        <v>OTRAS CUENTAS ACREEDORAS DE CONTROL</v>
      </c>
      <c r="C436" s="8">
        <v>0</v>
      </c>
      <c r="D436" s="8">
        <v>0</v>
      </c>
      <c r="E436" s="8">
        <v>71042513</v>
      </c>
      <c r="F436" s="8">
        <v>71042513</v>
      </c>
      <c r="G436" s="8">
        <v>0</v>
      </c>
      <c r="H436" s="8">
        <v>71042513</v>
      </c>
    </row>
    <row r="437" spans="1:8" ht="15">
      <c r="A437" s="12" t="s">
        <v>334</v>
      </c>
      <c r="B437" s="13" t="str">
        <f>VLOOKUP(A437,'[1]Libro1'!$B$7:$C$435,2,0)</f>
        <v>Anticipos y fondos en administracion</v>
      </c>
      <c r="C437" s="7">
        <v>0</v>
      </c>
      <c r="D437" s="7">
        <v>0</v>
      </c>
      <c r="E437" s="7">
        <v>71042513</v>
      </c>
      <c r="F437" s="7">
        <v>71042513</v>
      </c>
      <c r="G437" s="7">
        <v>0</v>
      </c>
      <c r="H437" s="7">
        <v>71042513</v>
      </c>
    </row>
    <row r="438" spans="1:8" ht="15">
      <c r="A438" s="9" t="s">
        <v>335</v>
      </c>
      <c r="B438" s="11" t="str">
        <f>VLOOKUP(A438,'[1]Libro1'!$B$7:$C$435,2,0)</f>
        <v>ACREEDORAS POR CONTRA (DB)</v>
      </c>
      <c r="C438" s="8">
        <v>-2148550051</v>
      </c>
      <c r="D438" s="8">
        <v>366474078</v>
      </c>
      <c r="E438" s="8">
        <v>413634352</v>
      </c>
      <c r="F438" s="8">
        <v>-2101389777</v>
      </c>
      <c r="G438" s="8">
        <v>0</v>
      </c>
      <c r="H438" s="8">
        <v>-2101389777</v>
      </c>
    </row>
    <row r="439" spans="1:8" ht="15">
      <c r="A439" s="9" t="s">
        <v>336</v>
      </c>
      <c r="B439" s="11" t="s">
        <v>763</v>
      </c>
      <c r="C439" s="8">
        <v>-1897653046</v>
      </c>
      <c r="D439" s="8">
        <v>1010134</v>
      </c>
      <c r="E439" s="8">
        <v>262285982</v>
      </c>
      <c r="F439" s="8">
        <v>-1636377198</v>
      </c>
      <c r="G439" s="8">
        <v>0</v>
      </c>
      <c r="H439" s="8">
        <v>-1636377198</v>
      </c>
    </row>
    <row r="440" spans="1:8" ht="15">
      <c r="A440" s="12" t="s">
        <v>337</v>
      </c>
      <c r="B440" s="13" t="s">
        <v>764</v>
      </c>
      <c r="C440" s="7">
        <v>-1897653046</v>
      </c>
      <c r="D440" s="7">
        <v>1010134</v>
      </c>
      <c r="E440" s="7">
        <v>262285982</v>
      </c>
      <c r="F440" s="7">
        <v>-1636377198</v>
      </c>
      <c r="G440" s="7">
        <v>0</v>
      </c>
      <c r="H440" s="7">
        <v>-1636377198</v>
      </c>
    </row>
    <row r="441" spans="1:8" ht="15">
      <c r="A441" s="9" t="s">
        <v>338</v>
      </c>
      <c r="B441" s="11" t="s">
        <v>765</v>
      </c>
      <c r="C441" s="8">
        <v>-250897005</v>
      </c>
      <c r="D441" s="8">
        <v>365463944</v>
      </c>
      <c r="E441" s="8">
        <v>151348370</v>
      </c>
      <c r="F441" s="8">
        <v>-465012579</v>
      </c>
      <c r="G441" s="8">
        <v>0</v>
      </c>
      <c r="H441" s="8">
        <v>-465012579</v>
      </c>
    </row>
    <row r="442" spans="1:8" ht="15">
      <c r="A442" s="12" t="s">
        <v>339</v>
      </c>
      <c r="B442" s="13" t="s">
        <v>766</v>
      </c>
      <c r="C442" s="7">
        <v>-99137</v>
      </c>
      <c r="D442" s="7">
        <v>0</v>
      </c>
      <c r="E442" s="7">
        <v>0</v>
      </c>
      <c r="F442" s="7">
        <v>-99137</v>
      </c>
      <c r="G442" s="7">
        <v>0</v>
      </c>
      <c r="H442" s="7">
        <v>-99137</v>
      </c>
    </row>
    <row r="443" spans="1:8" ht="15">
      <c r="A443" s="12" t="s">
        <v>419</v>
      </c>
      <c r="B443" s="13" t="str">
        <f>VLOOKUP(A443,'[1]Libro1'!$B$7:$C$435,2,0)</f>
        <v>Fonpet</v>
      </c>
      <c r="C443" s="7">
        <v>0</v>
      </c>
      <c r="D443" s="7">
        <v>7864522</v>
      </c>
      <c r="E443" s="7">
        <v>7864522</v>
      </c>
      <c r="F443" s="7">
        <v>0</v>
      </c>
      <c r="G443" s="7">
        <v>0</v>
      </c>
      <c r="H443" s="7">
        <v>0</v>
      </c>
    </row>
    <row r="444" spans="1:8" ht="15">
      <c r="A444" s="12" t="s">
        <v>420</v>
      </c>
      <c r="B444" s="13" t="str">
        <f>VLOOKUP(A444,'[1]Libro1'!$B$7:$C$435,2,0)</f>
        <v>Recursos administrados en nombre de terceros</v>
      </c>
      <c r="C444" s="7">
        <v>0</v>
      </c>
      <c r="D444" s="7">
        <v>273674312</v>
      </c>
      <c r="E444" s="7">
        <v>118607643</v>
      </c>
      <c r="F444" s="7">
        <v>-155066669</v>
      </c>
      <c r="G444" s="7">
        <v>0</v>
      </c>
      <c r="H444" s="7">
        <v>-155066669</v>
      </c>
    </row>
    <row r="445" spans="1:8" ht="15">
      <c r="A445" s="12" t="s">
        <v>340</v>
      </c>
      <c r="B445" s="13" t="s">
        <v>767</v>
      </c>
      <c r="C445" s="7">
        <v>-250797868</v>
      </c>
      <c r="D445" s="7">
        <v>12882597</v>
      </c>
      <c r="E445" s="7">
        <v>24876205</v>
      </c>
      <c r="F445" s="7">
        <v>-238804260</v>
      </c>
      <c r="G445" s="7">
        <v>0</v>
      </c>
      <c r="H445" s="7">
        <v>-238804260</v>
      </c>
    </row>
    <row r="446" spans="1:8" ht="15">
      <c r="A446" s="12" t="s">
        <v>341</v>
      </c>
      <c r="B446" s="13" t="str">
        <f>VLOOKUP(A446,'[1]Libro1'!$B$7:$C$435,2,0)</f>
        <v>Otras cuentas acreedoras de control</v>
      </c>
      <c r="C446" s="7">
        <v>0</v>
      </c>
      <c r="D446" s="7">
        <v>71042513</v>
      </c>
      <c r="E446" s="7">
        <v>0</v>
      </c>
      <c r="F446" s="7">
        <v>-71042513</v>
      </c>
      <c r="G446" s="7">
        <v>0</v>
      </c>
      <c r="H446" s="7">
        <v>-71042513</v>
      </c>
    </row>
    <row r="452" spans="1:8" ht="15">
      <c r="A452" s="16"/>
      <c r="B452" s="17"/>
      <c r="C452" s="18"/>
      <c r="D452" s="18"/>
      <c r="E452" s="18"/>
      <c r="F452" s="18"/>
      <c r="G452" s="19"/>
      <c r="H452" s="18"/>
    </row>
    <row r="453" spans="1:8" ht="15">
      <c r="A453" s="25" t="s">
        <v>768</v>
      </c>
      <c r="B453" s="25"/>
      <c r="C453" s="26" t="s">
        <v>769</v>
      </c>
      <c r="D453" s="26"/>
      <c r="E453" s="26"/>
      <c r="F453" s="25" t="s">
        <v>770</v>
      </c>
      <c r="G453" s="25"/>
      <c r="H453" s="25"/>
    </row>
    <row r="454" spans="1:8" ht="15">
      <c r="A454" s="25" t="s">
        <v>771</v>
      </c>
      <c r="B454" s="25"/>
      <c r="C454" s="25" t="s">
        <v>772</v>
      </c>
      <c r="D454" s="25"/>
      <c r="E454" s="25"/>
      <c r="F454" s="25" t="s">
        <v>773</v>
      </c>
      <c r="G454" s="25"/>
      <c r="H454" s="25"/>
    </row>
    <row r="455" spans="1:8" ht="15">
      <c r="A455" s="20"/>
      <c r="B455" s="21"/>
      <c r="C455" s="21"/>
      <c r="D455" s="22"/>
      <c r="E455" s="23"/>
      <c r="F455" s="25" t="s">
        <v>774</v>
      </c>
      <c r="G455" s="25"/>
      <c r="H455" s="25"/>
    </row>
  </sheetData>
  <sheetProtection/>
  <autoFilter ref="A16:H446"/>
  <mergeCells count="15">
    <mergeCell ref="G16:G17"/>
    <mergeCell ref="H16:H17"/>
    <mergeCell ref="A16:A17"/>
    <mergeCell ref="B16:B17"/>
    <mergeCell ref="C16:C17"/>
    <mergeCell ref="D16:D17"/>
    <mergeCell ref="E16:E17"/>
    <mergeCell ref="F16:F17"/>
    <mergeCell ref="F455:H455"/>
    <mergeCell ref="A453:B453"/>
    <mergeCell ref="C453:E453"/>
    <mergeCell ref="F453:H453"/>
    <mergeCell ref="A454:B454"/>
    <mergeCell ref="C454:E454"/>
    <mergeCell ref="F454:H454"/>
  </mergeCells>
  <printOptions horizontalCentered="1"/>
  <pageMargins left="0.1968503937007874" right="0.1968503937007874" top="0.35433070866141736" bottom="0.5511811023622047" header="0.31496062992125984" footer="0.11811023622047245"/>
  <pageSetup fitToHeight="9" fitToWidth="1" horizontalDpi="600" verticalDpi="600" orientation="landscape" scale="69" r:id="rId2"/>
  <headerFooter>
    <oddFooter>&amp;C&amp;9&amp;P de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Mercedes Arevalo Rojas</dc:creator>
  <cp:keywords/>
  <dc:description/>
  <cp:lastModifiedBy>Carolina María Hormaza Caro</cp:lastModifiedBy>
  <cp:lastPrinted>2013-02-19T14:24:55Z</cp:lastPrinted>
  <dcterms:created xsi:type="dcterms:W3CDTF">2011-12-13T16:42:53Z</dcterms:created>
  <dcterms:modified xsi:type="dcterms:W3CDTF">2013-02-22T15:58:48Z</dcterms:modified>
  <cp:category/>
  <cp:version/>
  <cp:contentType/>
  <cp:contentStatus/>
</cp:coreProperties>
</file>