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895" windowHeight="6855" activeTab="1"/>
  </bookViews>
  <sheets>
    <sheet name="CGN-001 Saldos Y Movimientos" sheetId="1" r:id="rId1"/>
    <sheet name="CGN_002 OPERACIONES RECIPROCAS" sheetId="2" r:id="rId2"/>
    <sheet name="Hoja1" sheetId="3" r:id="rId3"/>
  </sheets>
  <externalReferences>
    <externalReference r:id="rId6"/>
    <externalReference r:id="rId7"/>
    <externalReference r:id="rId8"/>
  </externalReferences>
  <definedNames>
    <definedName name="_xlnm.Print_Area" localSheetId="1">'CGN_002 OPERACIONES RECIPROCAS'!$A$2:$F$3109</definedName>
    <definedName name="_xlnm.Print_Area" localSheetId="0">'CGN-001 Saldos Y Movimientos'!$A$1:$H$672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  <definedName name="_xlnm.Print_Titles" localSheetId="1">'CGN_002 OPERACIONES RECIPROCAS'!$8:$8</definedName>
    <definedName name="_xlnm.Print_Titles" localSheetId="0">'CGN-001 Saldos Y Movimientos'!$8:$9</definedName>
  </definedNames>
  <calcPr fullCalcOnLoad="1"/>
</workbook>
</file>

<file path=xl/sharedStrings.xml><?xml version="1.0" encoding="utf-8"?>
<sst xmlns="http://schemas.openxmlformats.org/spreadsheetml/2006/main" count="10526" uniqueCount="3950">
  <si>
    <t>0</t>
  </si>
  <si>
    <t>0.3</t>
  </si>
  <si>
    <t>0.3.20</t>
  </si>
  <si>
    <t>0.3.20.01</t>
  </si>
  <si>
    <t>0.3.20.02</t>
  </si>
  <si>
    <t>0.3.20.03</t>
  </si>
  <si>
    <t>0.3.20.05</t>
  </si>
  <si>
    <t>0.3.20.07</t>
  </si>
  <si>
    <t>0.3.20.08</t>
  </si>
  <si>
    <t>0.3.20.10</t>
  </si>
  <si>
    <t>0.3.20.14</t>
  </si>
  <si>
    <t>0.3.20.16</t>
  </si>
  <si>
    <t>0.3.20.17</t>
  </si>
  <si>
    <t>0.3.20.18</t>
  </si>
  <si>
    <t>0.3.20.19</t>
  </si>
  <si>
    <t>0.3.20.23</t>
  </si>
  <si>
    <t>0.3.21</t>
  </si>
  <si>
    <t>0.3.21.01</t>
  </si>
  <si>
    <t>0.3.21.03</t>
  </si>
  <si>
    <t>0.3.21.06</t>
  </si>
  <si>
    <t>0.3.21.07</t>
  </si>
  <si>
    <t>0.3.21.08</t>
  </si>
  <si>
    <t>0.3.21.09</t>
  </si>
  <si>
    <t>0.3.21.10</t>
  </si>
  <si>
    <t>0.3.21.11</t>
  </si>
  <si>
    <t>0.3.21.13</t>
  </si>
  <si>
    <t>0.3.21.16</t>
  </si>
  <si>
    <t>0.3.21.23</t>
  </si>
  <si>
    <t>0.3.21.91</t>
  </si>
  <si>
    <t>0.3.23</t>
  </si>
  <si>
    <t>0.3.23.01</t>
  </si>
  <si>
    <t>0.3.23.02</t>
  </si>
  <si>
    <t>0.3.23.06</t>
  </si>
  <si>
    <t>0.3.23.07</t>
  </si>
  <si>
    <t>0.3.23.08</t>
  </si>
  <si>
    <t>0.3.23.10</t>
  </si>
  <si>
    <t>0.3.23.11</t>
  </si>
  <si>
    <t>0.3.23.12</t>
  </si>
  <si>
    <t>0.3.23.13</t>
  </si>
  <si>
    <t>0.3.23.20</t>
  </si>
  <si>
    <t>0.3.23.99</t>
  </si>
  <si>
    <t>0.3.31</t>
  </si>
  <si>
    <t>0.3.31.01</t>
  </si>
  <si>
    <t>0.3.31.02</t>
  </si>
  <si>
    <t>0.3.31.03</t>
  </si>
  <si>
    <t>0.3.31.05</t>
  </si>
  <si>
    <t>0.3.31.07</t>
  </si>
  <si>
    <t>0.3.31.08</t>
  </si>
  <si>
    <t>0.3.31.10</t>
  </si>
  <si>
    <t>0.3.31.14</t>
  </si>
  <si>
    <t>0.3.31.16</t>
  </si>
  <si>
    <t>0.3.31.17</t>
  </si>
  <si>
    <t>0.3.31.18</t>
  </si>
  <si>
    <t>0.3.31.19</t>
  </si>
  <si>
    <t>0.3.31.23</t>
  </si>
  <si>
    <t>0.3.32</t>
  </si>
  <si>
    <t>0.3.32.01</t>
  </si>
  <si>
    <t>0.3.32.03</t>
  </si>
  <si>
    <t>0.3.32.06</t>
  </si>
  <si>
    <t>0.3.32.07</t>
  </si>
  <si>
    <t>0.3.32.08</t>
  </si>
  <si>
    <t>0.3.32.09</t>
  </si>
  <si>
    <t>0.3.32.10</t>
  </si>
  <si>
    <t>0.3.32.11</t>
  </si>
  <si>
    <t>0.3.32.13</t>
  </si>
  <si>
    <t>0.3.32.16</t>
  </si>
  <si>
    <t>0.3.32.23</t>
  </si>
  <si>
    <t>0.3.32.91</t>
  </si>
  <si>
    <t>0.3.34</t>
  </si>
  <si>
    <t>0.3.34.01</t>
  </si>
  <si>
    <t>0.3.34.02</t>
  </si>
  <si>
    <t>0.3.34.06</t>
  </si>
  <si>
    <t>0.3.34.07</t>
  </si>
  <si>
    <t>0.3.34.08</t>
  </si>
  <si>
    <t>0.3.34.10</t>
  </si>
  <si>
    <t>0.3.34.11</t>
  </si>
  <si>
    <t>0.3.34.12</t>
  </si>
  <si>
    <t>0.3.34.13</t>
  </si>
  <si>
    <t>0.3.34.20</t>
  </si>
  <si>
    <t>0.3.50</t>
  </si>
  <si>
    <t>0.3.50.01</t>
  </si>
  <si>
    <t>0.3.50.02</t>
  </si>
  <si>
    <t>0.3.50.03</t>
  </si>
  <si>
    <t>0.3.50.05</t>
  </si>
  <si>
    <t>0.3.50.07</t>
  </si>
  <si>
    <t>0.3.50.08</t>
  </si>
  <si>
    <t>0.3.50.10</t>
  </si>
  <si>
    <t>0.3.50.14</t>
  </si>
  <si>
    <t>0.3.50.16</t>
  </si>
  <si>
    <t>0.3.50.17</t>
  </si>
  <si>
    <t>0.3.50.18</t>
  </si>
  <si>
    <t>0.3.50.19</t>
  </si>
  <si>
    <t>0.3.50.23</t>
  </si>
  <si>
    <t>0.3.51</t>
  </si>
  <si>
    <t>0.3.51.03</t>
  </si>
  <si>
    <t>0.3.51.06</t>
  </si>
  <si>
    <t>0.3.51.07</t>
  </si>
  <si>
    <t>0.3.51.08</t>
  </si>
  <si>
    <t>0.3.51.09</t>
  </si>
  <si>
    <t>0.3.51.10</t>
  </si>
  <si>
    <t>0.3.51.13</t>
  </si>
  <si>
    <t>0.3.51.23</t>
  </si>
  <si>
    <t>0.3.51.91</t>
  </si>
  <si>
    <t>0.3.52</t>
  </si>
  <si>
    <t>0.3.52.01</t>
  </si>
  <si>
    <t>0.3.52.02</t>
  </si>
  <si>
    <t>0.3.52.06</t>
  </si>
  <si>
    <t>0.3.52.07</t>
  </si>
  <si>
    <t>0.3.52.08</t>
  </si>
  <si>
    <t>0.3.52.10</t>
  </si>
  <si>
    <t>0.3.52.11</t>
  </si>
  <si>
    <t>0.3.52.12</t>
  </si>
  <si>
    <t>0.3.52.13</t>
  </si>
  <si>
    <t>0.3.52.20</t>
  </si>
  <si>
    <t>0.3.60</t>
  </si>
  <si>
    <t>0.3.60.01</t>
  </si>
  <si>
    <t>0.3.60.02</t>
  </si>
  <si>
    <t>0.3.60.03</t>
  </si>
  <si>
    <t>0.3.60.05</t>
  </si>
  <si>
    <t>0.3.60.07</t>
  </si>
  <si>
    <t>0.3.60.08</t>
  </si>
  <si>
    <t>0.3.60.10</t>
  </si>
  <si>
    <t>0.3.60.14</t>
  </si>
  <si>
    <t>0.3.60.16</t>
  </si>
  <si>
    <t>0.3.60.17</t>
  </si>
  <si>
    <t>0.3.60.18</t>
  </si>
  <si>
    <t>0.3.60.19</t>
  </si>
  <si>
    <t>0.3.60.23</t>
  </si>
  <si>
    <t>0.3.61</t>
  </si>
  <si>
    <t>0.3.61.03</t>
  </si>
  <si>
    <t>0.3.61.06</t>
  </si>
  <si>
    <t>0.3.61.07</t>
  </si>
  <si>
    <t>0.3.61.08</t>
  </si>
  <si>
    <t>0.3.61.09</t>
  </si>
  <si>
    <t>0.3.61.10</t>
  </si>
  <si>
    <t>0.3.61.13</t>
  </si>
  <si>
    <t>0.3.61.23</t>
  </si>
  <si>
    <t>0.3.61.91</t>
  </si>
  <si>
    <t>0.3.62</t>
  </si>
  <si>
    <t>0.3.62.01</t>
  </si>
  <si>
    <t>0.3.62.02</t>
  </si>
  <si>
    <t>0.3.62.06</t>
  </si>
  <si>
    <t>0.3.62.07</t>
  </si>
  <si>
    <t>0.3.62.08</t>
  </si>
  <si>
    <t>0.3.62.10</t>
  </si>
  <si>
    <t>0.3.62.11</t>
  </si>
  <si>
    <t>0.3.62.12</t>
  </si>
  <si>
    <t>0.3.62.13</t>
  </si>
  <si>
    <t>0.3.62.20</t>
  </si>
  <si>
    <t>0.3.70</t>
  </si>
  <si>
    <t>0.3.70.01</t>
  </si>
  <si>
    <t>0.3.70.02</t>
  </si>
  <si>
    <t>0.3.70.03</t>
  </si>
  <si>
    <t>0.3.70.05</t>
  </si>
  <si>
    <t>0.3.70.07</t>
  </si>
  <si>
    <t>0.3.70.08</t>
  </si>
  <si>
    <t>0.3.70.10</t>
  </si>
  <si>
    <t>0.3.70.14</t>
  </si>
  <si>
    <t>0.3.70.16</t>
  </si>
  <si>
    <t>0.3.70.17</t>
  </si>
  <si>
    <t>0.3.70.18</t>
  </si>
  <si>
    <t>0.3.70.19</t>
  </si>
  <si>
    <t>0.3.70.23</t>
  </si>
  <si>
    <t>0.3.71</t>
  </si>
  <si>
    <t>0.3.71.01</t>
  </si>
  <si>
    <t>0.3.71.03</t>
  </si>
  <si>
    <t>0.3.71.06</t>
  </si>
  <si>
    <t>0.3.71.07</t>
  </si>
  <si>
    <t>0.3.71.08</t>
  </si>
  <si>
    <t>0.3.71.09</t>
  </si>
  <si>
    <t>0.3.71.10</t>
  </si>
  <si>
    <t>0.3.71.11</t>
  </si>
  <si>
    <t>0.3.71.13</t>
  </si>
  <si>
    <t>0.3.71.23</t>
  </si>
  <si>
    <t>0.3.71.91</t>
  </si>
  <si>
    <t>0.3.72</t>
  </si>
  <si>
    <t>0.3.72.01</t>
  </si>
  <si>
    <t>0.3.72.02</t>
  </si>
  <si>
    <t>0.3.72.06</t>
  </si>
  <si>
    <t>0.3.72.07</t>
  </si>
  <si>
    <t>0.3.72.08</t>
  </si>
  <si>
    <t>0.3.72.10</t>
  </si>
  <si>
    <t>0.3.72.11</t>
  </si>
  <si>
    <t>0.3.72.12</t>
  </si>
  <si>
    <t>0.3.72.13</t>
  </si>
  <si>
    <t>0.3.72.20</t>
  </si>
  <si>
    <t>0.3.72.99</t>
  </si>
  <si>
    <t>0.5</t>
  </si>
  <si>
    <t>0.5.36</t>
  </si>
  <si>
    <t>0.5.36.01</t>
  </si>
  <si>
    <t>0.5.36.03</t>
  </si>
  <si>
    <t>0.5.36.11</t>
  </si>
  <si>
    <t>0.5.36.18</t>
  </si>
  <si>
    <t>0.5.36.21</t>
  </si>
  <si>
    <t>0.5.36.22</t>
  </si>
  <si>
    <t>0.5.36.23</t>
  </si>
  <si>
    <t>0.5.61</t>
  </si>
  <si>
    <t>0.5.61.01</t>
  </si>
  <si>
    <t>0.5.61.03</t>
  </si>
  <si>
    <t>0.5.61.11</t>
  </si>
  <si>
    <t>0.5.61.18</t>
  </si>
  <si>
    <t>0.5.61.21</t>
  </si>
  <si>
    <t>0.5.61.22</t>
  </si>
  <si>
    <t>0.6</t>
  </si>
  <si>
    <t>0.6.36</t>
  </si>
  <si>
    <t>0.6.36.01</t>
  </si>
  <si>
    <t>0.6.36.03</t>
  </si>
  <si>
    <t>0.6.36.11</t>
  </si>
  <si>
    <t>0.6.36.18</t>
  </si>
  <si>
    <t>0.6.36.21</t>
  </si>
  <si>
    <t>0.6.36.22</t>
  </si>
  <si>
    <t>0.6.61</t>
  </si>
  <si>
    <t>0.6.61.01</t>
  </si>
  <si>
    <t>0.6.61.03</t>
  </si>
  <si>
    <t>0.6.61.11</t>
  </si>
  <si>
    <t>0.6.61.18</t>
  </si>
  <si>
    <t>0.6.61.21</t>
  </si>
  <si>
    <t>0.6.61.22</t>
  </si>
  <si>
    <t>0.7</t>
  </si>
  <si>
    <t>0.7.36</t>
  </si>
  <si>
    <t>0.7.36.01</t>
  </si>
  <si>
    <t>0.7.36.03</t>
  </si>
  <si>
    <t>0.7.36.11</t>
  </si>
  <si>
    <t>0.7.36.18</t>
  </si>
  <si>
    <t>0.7.36.21</t>
  </si>
  <si>
    <t>0.7.36.22</t>
  </si>
  <si>
    <t>0.7.36.23</t>
  </si>
  <si>
    <t>0.8</t>
  </si>
  <si>
    <t>0.8.30</t>
  </si>
  <si>
    <t>0.8.30.01</t>
  </si>
  <si>
    <t>0.8.30.02</t>
  </si>
  <si>
    <t>0.8.30.03</t>
  </si>
  <si>
    <t>0.8.30.15</t>
  </si>
  <si>
    <t>0.8.35</t>
  </si>
  <si>
    <t>0.8.35.01</t>
  </si>
  <si>
    <t>0.8.35.02</t>
  </si>
  <si>
    <t>0.8.35.03</t>
  </si>
  <si>
    <t>0.8.35.15</t>
  </si>
  <si>
    <t>0.8.40</t>
  </si>
  <si>
    <t>0.8.40.01</t>
  </si>
  <si>
    <t>0.8.40.02</t>
  </si>
  <si>
    <t>0.8.40.03</t>
  </si>
  <si>
    <t>0.8.40.15</t>
  </si>
  <si>
    <t>0.8.45</t>
  </si>
  <si>
    <t>0.8.45.01</t>
  </si>
  <si>
    <t>0.8.45.02</t>
  </si>
  <si>
    <t>0.8.45.03</t>
  </si>
  <si>
    <t>0.8.45.15</t>
  </si>
  <si>
    <t>0.8.50</t>
  </si>
  <si>
    <t>0.8.50.01</t>
  </si>
  <si>
    <t>0.8.50.02</t>
  </si>
  <si>
    <t>0.8.50.03</t>
  </si>
  <si>
    <t>0.8.50.15</t>
  </si>
  <si>
    <t>0.8.55</t>
  </si>
  <si>
    <t>0.8.55.15</t>
  </si>
  <si>
    <t>0.8.60</t>
  </si>
  <si>
    <t>0.8.60.01</t>
  </si>
  <si>
    <t>0.8.60.02</t>
  </si>
  <si>
    <t>0.8.60.03</t>
  </si>
  <si>
    <t>0.8.60.15</t>
  </si>
  <si>
    <t>0.9</t>
  </si>
  <si>
    <t>0.9.30</t>
  </si>
  <si>
    <t>0.9.30.01</t>
  </si>
  <si>
    <t>0.9.30.02</t>
  </si>
  <si>
    <t>0.9.30.09</t>
  </si>
  <si>
    <t>0.9.35</t>
  </si>
  <si>
    <t>0.9.35.01</t>
  </si>
  <si>
    <t>0.9.35.09</t>
  </si>
  <si>
    <t>0.9.40</t>
  </si>
  <si>
    <t>0.9.40.01</t>
  </si>
  <si>
    <t>0.9.40.02</t>
  </si>
  <si>
    <t>0.9.40.09</t>
  </si>
  <si>
    <t>1</t>
  </si>
  <si>
    <t>1.1</t>
  </si>
  <si>
    <t>1.1.05</t>
  </si>
  <si>
    <t>1.1.05.02</t>
  </si>
  <si>
    <t>1.1.10</t>
  </si>
  <si>
    <t>1.1.10.05</t>
  </si>
  <si>
    <t>1.1.10.06</t>
  </si>
  <si>
    <t>1.2</t>
  </si>
  <si>
    <t>1.2.03</t>
  </si>
  <si>
    <t>1.2.03.09</t>
  </si>
  <si>
    <t>1.4</t>
  </si>
  <si>
    <t>1.4.01</t>
  </si>
  <si>
    <t>1.4.01.60</t>
  </si>
  <si>
    <t>1.4.01.90</t>
  </si>
  <si>
    <t>1.4.02</t>
  </si>
  <si>
    <t>1.4.02.05</t>
  </si>
  <si>
    <t>1.4.20</t>
  </si>
  <si>
    <t>1.4.20.03</t>
  </si>
  <si>
    <t>1.4.20.12</t>
  </si>
  <si>
    <t>1.4.20.13</t>
  </si>
  <si>
    <t>1.4.24</t>
  </si>
  <si>
    <t>1.4.24.01</t>
  </si>
  <si>
    <t>1.4.24.02</t>
  </si>
  <si>
    <t>1.4.25</t>
  </si>
  <si>
    <t>1.4.25.03</t>
  </si>
  <si>
    <t>1.4.70</t>
  </si>
  <si>
    <t>1.4.70.13</t>
  </si>
  <si>
    <t>1.4.70.83</t>
  </si>
  <si>
    <t>1.4.70.84</t>
  </si>
  <si>
    <t>1.4.70.90</t>
  </si>
  <si>
    <t>1.5</t>
  </si>
  <si>
    <t>1.5.10</t>
  </si>
  <si>
    <t>1.5.10.39</t>
  </si>
  <si>
    <t>1.6</t>
  </si>
  <si>
    <t>1.6.05</t>
  </si>
  <si>
    <t>1.6.05.01</t>
  </si>
  <si>
    <t>1.6.05.03</t>
  </si>
  <si>
    <t>1.6.05.04</t>
  </si>
  <si>
    <t>1.6.15</t>
  </si>
  <si>
    <t>1.6.15.01</t>
  </si>
  <si>
    <t>1.6.35</t>
  </si>
  <si>
    <t>1.6.35.01</t>
  </si>
  <si>
    <t>1.6.35.02</t>
  </si>
  <si>
    <t>1.6.35.03</t>
  </si>
  <si>
    <t>1.6.35.04</t>
  </si>
  <si>
    <t>1.6.35.05</t>
  </si>
  <si>
    <t>1.6.35.11</t>
  </si>
  <si>
    <t>1.6.40</t>
  </si>
  <si>
    <t>1.6.40.01</t>
  </si>
  <si>
    <t>1.6.40.27</t>
  </si>
  <si>
    <t>1.6.55</t>
  </si>
  <si>
    <t>1.6.55.01</t>
  </si>
  <si>
    <t>1.6.55.05</t>
  </si>
  <si>
    <t>1.6.55.06</t>
  </si>
  <si>
    <t>1.6.55.11</t>
  </si>
  <si>
    <t>1.6.60</t>
  </si>
  <si>
    <t>1.6.60.90</t>
  </si>
  <si>
    <t>1.6.65</t>
  </si>
  <si>
    <t>1.6.65.01</t>
  </si>
  <si>
    <t>1.6.65.02</t>
  </si>
  <si>
    <t>1.6.70</t>
  </si>
  <si>
    <t>1.6.70.01</t>
  </si>
  <si>
    <t>1.6.70.02</t>
  </si>
  <si>
    <t>1.6.75</t>
  </si>
  <si>
    <t>1.6.75.02</t>
  </si>
  <si>
    <t>1.6.80</t>
  </si>
  <si>
    <t>1.6.80.02</t>
  </si>
  <si>
    <t>1.6.85</t>
  </si>
  <si>
    <t>1.6.85.01</t>
  </si>
  <si>
    <t>1.6.85.04</t>
  </si>
  <si>
    <t>1.6.85.05</t>
  </si>
  <si>
    <t>1.6.85.06</t>
  </si>
  <si>
    <t>1.6.85.07</t>
  </si>
  <si>
    <t>1.6.85.08</t>
  </si>
  <si>
    <t>1.6.85.09</t>
  </si>
  <si>
    <t>1.9</t>
  </si>
  <si>
    <t>1.9.01</t>
  </si>
  <si>
    <t>1.9.01.01</t>
  </si>
  <si>
    <t>1.9.05</t>
  </si>
  <si>
    <t>1.9.05.01</t>
  </si>
  <si>
    <t>1.9.05.02</t>
  </si>
  <si>
    <t>1.9.05.08</t>
  </si>
  <si>
    <t>1.9.05.14</t>
  </si>
  <si>
    <t>1.9.10</t>
  </si>
  <si>
    <t>1.9.10.01</t>
  </si>
  <si>
    <t>1.9.10.04</t>
  </si>
  <si>
    <t>1.9.10.21</t>
  </si>
  <si>
    <t>1.9.10.22</t>
  </si>
  <si>
    <t>1.9.20</t>
  </si>
  <si>
    <t>1.9.20.05</t>
  </si>
  <si>
    <t>1.9.20.06</t>
  </si>
  <si>
    <t>1.9.25</t>
  </si>
  <si>
    <t>1.9.25.05</t>
  </si>
  <si>
    <t>1.9.70</t>
  </si>
  <si>
    <t>1.9.70.07</t>
  </si>
  <si>
    <t>1.9.70.08</t>
  </si>
  <si>
    <t>1.9.75</t>
  </si>
  <si>
    <t>1.9.75.07</t>
  </si>
  <si>
    <t>1.9.75.08</t>
  </si>
  <si>
    <t>1.9.99</t>
  </si>
  <si>
    <t>1.9.99.52</t>
  </si>
  <si>
    <t>1.9.99.62</t>
  </si>
  <si>
    <t>1.9.99.77</t>
  </si>
  <si>
    <t>2</t>
  </si>
  <si>
    <t>2.2</t>
  </si>
  <si>
    <t>2.2.03</t>
  </si>
  <si>
    <t>2.2.03.34</t>
  </si>
  <si>
    <t>2.4</t>
  </si>
  <si>
    <t>2.4.01</t>
  </si>
  <si>
    <t>2.4.01.01</t>
  </si>
  <si>
    <t>2.4.01.02</t>
  </si>
  <si>
    <t>2.4.03</t>
  </si>
  <si>
    <t>2.4.03.03</t>
  </si>
  <si>
    <t>2.4.03.14</t>
  </si>
  <si>
    <t>2.4.03.15</t>
  </si>
  <si>
    <t>2.4.25</t>
  </si>
  <si>
    <t>2.4.25.04</t>
  </si>
  <si>
    <t>2.4.25.13</t>
  </si>
  <si>
    <t>2.4.25.18</t>
  </si>
  <si>
    <t>2.4.25.19</t>
  </si>
  <si>
    <t>2.4.25.20</t>
  </si>
  <si>
    <t>2.4.25.21</t>
  </si>
  <si>
    <t>2.4.25.22</t>
  </si>
  <si>
    <t>2.4.25.23</t>
  </si>
  <si>
    <t>2.4.25.24</t>
  </si>
  <si>
    <t>2.4.25.32</t>
  </si>
  <si>
    <t>2.4.25.35</t>
  </si>
  <si>
    <t>2.4.25.41</t>
  </si>
  <si>
    <t>2.4.25.46</t>
  </si>
  <si>
    <t>2.4.25.52</t>
  </si>
  <si>
    <t>2.4.25.53</t>
  </si>
  <si>
    <t>2.4.25.90</t>
  </si>
  <si>
    <t>2.4.36</t>
  </si>
  <si>
    <t>2.4.36.01</t>
  </si>
  <si>
    <t>2.4.36.03</t>
  </si>
  <si>
    <t>2.4.36.05</t>
  </si>
  <si>
    <t>2.4.36.08</t>
  </si>
  <si>
    <t>2.4.36.25</t>
  </si>
  <si>
    <t>2.4.36.27</t>
  </si>
  <si>
    <t>2.4.36.98</t>
  </si>
  <si>
    <t>2.4.40</t>
  </si>
  <si>
    <t>2.4.40.23</t>
  </si>
  <si>
    <t>2.4.60</t>
  </si>
  <si>
    <t>2.4.60.02</t>
  </si>
  <si>
    <t>2.4.90</t>
  </si>
  <si>
    <t>2.4.90.15</t>
  </si>
  <si>
    <t>2.5</t>
  </si>
  <si>
    <t>2.5.05</t>
  </si>
  <si>
    <t>2.5.05.01</t>
  </si>
  <si>
    <t>2.5.05.02</t>
  </si>
  <si>
    <t>2.5.05.04</t>
  </si>
  <si>
    <t>2.5.05.05</t>
  </si>
  <si>
    <t>2.5.05.06</t>
  </si>
  <si>
    <t>2.5.05.07</t>
  </si>
  <si>
    <t>2.5.05.12</t>
  </si>
  <si>
    <t>2.5.10</t>
  </si>
  <si>
    <t>2.5.10.01</t>
  </si>
  <si>
    <t>2.7</t>
  </si>
  <si>
    <t>2.7.10</t>
  </si>
  <si>
    <t>2.7.10.05</t>
  </si>
  <si>
    <t>2.7.15</t>
  </si>
  <si>
    <t>2.7.15.03</t>
  </si>
  <si>
    <t>2.7.15.04</t>
  </si>
  <si>
    <t>2.7.15.06</t>
  </si>
  <si>
    <t>2.7.15.07</t>
  </si>
  <si>
    <t>2.7.15.09</t>
  </si>
  <si>
    <t>2.7.20</t>
  </si>
  <si>
    <t>2.7.20.03</t>
  </si>
  <si>
    <t>2.7.20.04</t>
  </si>
  <si>
    <t>3</t>
  </si>
  <si>
    <t>3.1</t>
  </si>
  <si>
    <t>3.1.05</t>
  </si>
  <si>
    <t>3.1.05.01</t>
  </si>
  <si>
    <t>3.1.10</t>
  </si>
  <si>
    <t>3.1.10.02</t>
  </si>
  <si>
    <t>3.1.15</t>
  </si>
  <si>
    <t>3.1.15.52</t>
  </si>
  <si>
    <t>3.1.15.62</t>
  </si>
  <si>
    <t>3.1.15.76</t>
  </si>
  <si>
    <t>3.1.20</t>
  </si>
  <si>
    <t>3.1.20.02</t>
  </si>
  <si>
    <t>3.1.25</t>
  </si>
  <si>
    <t>3.1.25.25</t>
  </si>
  <si>
    <t>3.1.25.30</t>
  </si>
  <si>
    <t>3.1.25.31</t>
  </si>
  <si>
    <t>3.1.28</t>
  </si>
  <si>
    <t>3.1.28.04</t>
  </si>
  <si>
    <t>3.1.28.07</t>
  </si>
  <si>
    <t>4</t>
  </si>
  <si>
    <t>4.1</t>
  </si>
  <si>
    <t>4.1.10</t>
  </si>
  <si>
    <t>4.1.10.61</t>
  </si>
  <si>
    <t>4.1.10.90</t>
  </si>
  <si>
    <t>4.1.14</t>
  </si>
  <si>
    <t>4.1.14.05</t>
  </si>
  <si>
    <t>4.1.95</t>
  </si>
  <si>
    <t>4.1.95.05</t>
  </si>
  <si>
    <t>4.7</t>
  </si>
  <si>
    <t>4.7.05</t>
  </si>
  <si>
    <t>4.7.05.08</t>
  </si>
  <si>
    <t>4.7.05.10</t>
  </si>
  <si>
    <t>4.7.20</t>
  </si>
  <si>
    <t>4.7.20.80</t>
  </si>
  <si>
    <t>4.7.22</t>
  </si>
  <si>
    <t>4.7.22.03</t>
  </si>
  <si>
    <t>4.8</t>
  </si>
  <si>
    <t>4.8.05</t>
  </si>
  <si>
    <t>4.8.05.13</t>
  </si>
  <si>
    <t>4.8.05.22</t>
  </si>
  <si>
    <t>4.8.05.35</t>
  </si>
  <si>
    <t>4.8.05.84</t>
  </si>
  <si>
    <t>4.8.05.86</t>
  </si>
  <si>
    <t>4.8.05.87</t>
  </si>
  <si>
    <t>4.8.08</t>
  </si>
  <si>
    <t>4.8.08.15</t>
  </si>
  <si>
    <t>4.8.08.19</t>
  </si>
  <si>
    <t>4.8.10</t>
  </si>
  <si>
    <t>4.8.10.07</t>
  </si>
  <si>
    <t>4.8.10.90</t>
  </si>
  <si>
    <t>4.8.15</t>
  </si>
  <si>
    <t>4.8.15.54</t>
  </si>
  <si>
    <t>4.8.15.59</t>
  </si>
  <si>
    <t>5</t>
  </si>
  <si>
    <t>5.1</t>
  </si>
  <si>
    <t>5.1.01</t>
  </si>
  <si>
    <t>5.1.01.01</t>
  </si>
  <si>
    <t>5.1.01.03</t>
  </si>
  <si>
    <t>5.1.01.05</t>
  </si>
  <si>
    <t>5.1.01.06</t>
  </si>
  <si>
    <t>5.1.01.07</t>
  </si>
  <si>
    <t>5.1.01.09</t>
  </si>
  <si>
    <t>5.1.01.13</t>
  </si>
  <si>
    <t>5.1.01.14</t>
  </si>
  <si>
    <t>5.1.01.17</t>
  </si>
  <si>
    <t>5.1.01.18</t>
  </si>
  <si>
    <t>5.1.01.19</t>
  </si>
  <si>
    <t>5.1.01.23</t>
  </si>
  <si>
    <t>5.1.01.24</t>
  </si>
  <si>
    <t>5.1.01.30</t>
  </si>
  <si>
    <t>5.1.01.47</t>
  </si>
  <si>
    <t>5.1.01.50</t>
  </si>
  <si>
    <t>5.1.01.52</t>
  </si>
  <si>
    <t>5.1.01.60</t>
  </si>
  <si>
    <t>5.1.01.64</t>
  </si>
  <si>
    <t>5.1.02</t>
  </si>
  <si>
    <t>5.1.02.01</t>
  </si>
  <si>
    <t>5.1.02.09</t>
  </si>
  <si>
    <t>5.1.02.90</t>
  </si>
  <si>
    <t>5.1.03</t>
  </si>
  <si>
    <t>5.1.03.02</t>
  </si>
  <si>
    <t>5.1.03.03</t>
  </si>
  <si>
    <t>5.1.03.05</t>
  </si>
  <si>
    <t>5.1.03.06</t>
  </si>
  <si>
    <t>5.1.03.07</t>
  </si>
  <si>
    <t>5.1.04</t>
  </si>
  <si>
    <t>5.1.04.01</t>
  </si>
  <si>
    <t>5.1.04.02</t>
  </si>
  <si>
    <t>5.1.04.03</t>
  </si>
  <si>
    <t>5.1.04.04</t>
  </si>
  <si>
    <t>5.1.11</t>
  </si>
  <si>
    <t>5.1.11.11</t>
  </si>
  <si>
    <t>5.1.11.13</t>
  </si>
  <si>
    <t>5.1.11.14</t>
  </si>
  <si>
    <t>5.1.11.15</t>
  </si>
  <si>
    <t>5.1.11.17</t>
  </si>
  <si>
    <t>5.1.11.19</t>
  </si>
  <si>
    <t>5.1.11.21</t>
  </si>
  <si>
    <t>5.1.11.22</t>
  </si>
  <si>
    <t>5.1.11.23</t>
  </si>
  <si>
    <t>5.1.11.25</t>
  </si>
  <si>
    <t>5.1.11.40</t>
  </si>
  <si>
    <t>5.1.11.46</t>
  </si>
  <si>
    <t>5.1.11.49</t>
  </si>
  <si>
    <t>5.1.11.54</t>
  </si>
  <si>
    <t>5.1.11.55</t>
  </si>
  <si>
    <t>5.1.11.56</t>
  </si>
  <si>
    <t>5.1.11.57</t>
  </si>
  <si>
    <t>5.1.20</t>
  </si>
  <si>
    <t>5.1.20.01</t>
  </si>
  <si>
    <t>5.1.20.11</t>
  </si>
  <si>
    <t>5.2</t>
  </si>
  <si>
    <t>5.2.02</t>
  </si>
  <si>
    <t>5.2.02.23</t>
  </si>
  <si>
    <t>5.2.11</t>
  </si>
  <si>
    <t>5.2.11.15</t>
  </si>
  <si>
    <t>5.2.11.26</t>
  </si>
  <si>
    <t>5.3</t>
  </si>
  <si>
    <t>5.3.14</t>
  </si>
  <si>
    <t>5.3.14.01</t>
  </si>
  <si>
    <t>5.4</t>
  </si>
  <si>
    <t>5.4.01</t>
  </si>
  <si>
    <t>5.4.01.03</t>
  </si>
  <si>
    <t>5.4.01.07</t>
  </si>
  <si>
    <t>5.4.01.90</t>
  </si>
  <si>
    <t>5.4.08</t>
  </si>
  <si>
    <t>5.4.08.18</t>
  </si>
  <si>
    <t>5.4.23</t>
  </si>
  <si>
    <t>5.4.23.01</t>
  </si>
  <si>
    <t>5.4.23.02</t>
  </si>
  <si>
    <t>5.4.23.03</t>
  </si>
  <si>
    <t>5.4.23.05</t>
  </si>
  <si>
    <t>5.4.23.90</t>
  </si>
  <si>
    <t>5.5</t>
  </si>
  <si>
    <t>5.5.01</t>
  </si>
  <si>
    <t>5.5.01.01</t>
  </si>
  <si>
    <t>5.5.01.05</t>
  </si>
  <si>
    <t>5.5.01.06</t>
  </si>
  <si>
    <t>5.5.02</t>
  </si>
  <si>
    <t>5.5.02.05</t>
  </si>
  <si>
    <t>5.7</t>
  </si>
  <si>
    <t>5.7.05</t>
  </si>
  <si>
    <t>5.7.05.08</t>
  </si>
  <si>
    <t>5.7.05.10</t>
  </si>
  <si>
    <t>5.7.20</t>
  </si>
  <si>
    <t>5.7.20.80</t>
  </si>
  <si>
    <t>5.8</t>
  </si>
  <si>
    <t>5.8.02</t>
  </si>
  <si>
    <t>5.8.02.38</t>
  </si>
  <si>
    <t>5.8.03</t>
  </si>
  <si>
    <t>5.8.03.13</t>
  </si>
  <si>
    <t>5.8.05</t>
  </si>
  <si>
    <t>5.8.05.71</t>
  </si>
  <si>
    <t>5.8.08</t>
  </si>
  <si>
    <t>5.8.08.02</t>
  </si>
  <si>
    <t>5.8.08.08</t>
  </si>
  <si>
    <t>5.8.10</t>
  </si>
  <si>
    <t>5.8.10.03</t>
  </si>
  <si>
    <t>5.8.15</t>
  </si>
  <si>
    <t>5.8.15.88</t>
  </si>
  <si>
    <t>5.8.15.91</t>
  </si>
  <si>
    <t>5.8.15.92</t>
  </si>
  <si>
    <t>5.8.15.93</t>
  </si>
  <si>
    <t>8</t>
  </si>
  <si>
    <t>8.3</t>
  </si>
  <si>
    <t>8.3.47</t>
  </si>
  <si>
    <t>8.3.47.04</t>
  </si>
  <si>
    <t>8.3.55</t>
  </si>
  <si>
    <t>8.3.55.10</t>
  </si>
  <si>
    <t>8.3.55.11</t>
  </si>
  <si>
    <t>8.3.61</t>
  </si>
  <si>
    <t>8.3.61.01</t>
  </si>
  <si>
    <t>8.3.90</t>
  </si>
  <si>
    <t>8.3.90.90</t>
  </si>
  <si>
    <t>8.9</t>
  </si>
  <si>
    <t>8.9.15</t>
  </si>
  <si>
    <t>8.9.15.16</t>
  </si>
  <si>
    <t>8.9.15.18</t>
  </si>
  <si>
    <t>8.9.15.21</t>
  </si>
  <si>
    <t>8.9.15.90</t>
  </si>
  <si>
    <t>9</t>
  </si>
  <si>
    <t>9.1</t>
  </si>
  <si>
    <t>9.1.20</t>
  </si>
  <si>
    <t>9.1.20.02</t>
  </si>
  <si>
    <t>9.1.35</t>
  </si>
  <si>
    <t>9.1.35.03</t>
  </si>
  <si>
    <t>9.3</t>
  </si>
  <si>
    <t>9.3.46</t>
  </si>
  <si>
    <t>9.3.46.19</t>
  </si>
  <si>
    <t>9.3.55</t>
  </si>
  <si>
    <t>9.3.55.01</t>
  </si>
  <si>
    <t>9.3.55.02</t>
  </si>
  <si>
    <t>9.3.90</t>
  </si>
  <si>
    <t>9.3.90.02</t>
  </si>
  <si>
    <t>9.9</t>
  </si>
  <si>
    <t>9.9.05</t>
  </si>
  <si>
    <t>9.9.05.05</t>
  </si>
  <si>
    <t>9.9.05.08</t>
  </si>
  <si>
    <t>9.9.15</t>
  </si>
  <si>
    <t>9.9.15.06</t>
  </si>
  <si>
    <t>9.9.15.22</t>
  </si>
  <si>
    <t>9.9.15.90</t>
  </si>
  <si>
    <t>S</t>
  </si>
  <si>
    <t>2009</t>
  </si>
  <si>
    <t>CGN2005_001_SALDOS_Y_MOVIMIENTOS</t>
  </si>
  <si>
    <t>10709</t>
  </si>
  <si>
    <t>Miles de pesos</t>
  </si>
  <si>
    <t>CONCEPTO CODIGO CONTABLE</t>
  </si>
  <si>
    <t>SALDO  INICIAL</t>
  </si>
  <si>
    <t>MOVIMIENTO DEBITO</t>
  </si>
  <si>
    <t>MOVIMIENTO CREDITO</t>
  </si>
  <si>
    <t>SALDO  FINAL</t>
  </si>
  <si>
    <t>SALDO FINAL CORRIENTE</t>
  </si>
  <si>
    <t>SALDO FINAL NO CORRIENTE</t>
  </si>
  <si>
    <t>CUNDINAMARCA</t>
  </si>
  <si>
    <t>MUNICIPIO</t>
  </si>
  <si>
    <t xml:space="preserve"> BOGOTA</t>
  </si>
  <si>
    <t>DEPARTAMENTO</t>
  </si>
  <si>
    <t>ENTIDAD</t>
  </si>
  <si>
    <t>MINISTERIO DE EDUCACION NACIONAL</t>
  </si>
  <si>
    <t>CODIGO</t>
  </si>
  <si>
    <t xml:space="preserve">FECHA DE CORTE </t>
  </si>
  <si>
    <t>2009-07-01 al 2009-09-30</t>
  </si>
  <si>
    <t>NOMBRE</t>
  </si>
  <si>
    <t>ACTIVOS</t>
  </si>
  <si>
    <t>EFECTIVO</t>
  </si>
  <si>
    <t>CAJA</t>
  </si>
  <si>
    <t>Caja menor</t>
  </si>
  <si>
    <t>DEPOSITOS EN INSTITUCIONES FINANCIERAS</t>
  </si>
  <si>
    <t>Cuenta corriente bancaria</t>
  </si>
  <si>
    <t>Cuenta de ahorro</t>
  </si>
  <si>
    <t>INVERSIONES E INSTRUMENTOS DERIVADOS</t>
  </si>
  <si>
    <t>INVERSIONES CON FINES DE POLITICA EN TITULOS DE DEUDA</t>
  </si>
  <si>
    <t>Titulos de tesoreria -TES</t>
  </si>
  <si>
    <t>DEUDORES</t>
  </si>
  <si>
    <t>INGRESOS NO TRIBUTARIOS</t>
  </si>
  <si>
    <t>Contribuciones</t>
  </si>
  <si>
    <t>APORTES SOBRE LA NOMINA</t>
  </si>
  <si>
    <t>Escuelas industriales e institutos tecnicos</t>
  </si>
  <si>
    <t>AVANCES Y ANTICIPOS ENTREGADOS</t>
  </si>
  <si>
    <t>Anticipos sobre convenios y acuerdos</t>
  </si>
  <si>
    <t>Anticipo para adquisicion de bienes y servicios</t>
  </si>
  <si>
    <t>Anticipos para proyectos de inversion</t>
  </si>
  <si>
    <t>RECURSOS ENTREGADOS EN ADMINISTRACION</t>
  </si>
  <si>
    <t>Encargos fiduciarios</t>
  </si>
  <si>
    <t>En administracion</t>
  </si>
  <si>
    <t>DEPOSITOS ENTREGADOS EN GARANTIA</t>
  </si>
  <si>
    <t>Depositos judiciales</t>
  </si>
  <si>
    <t>OTROS DEUDORES</t>
  </si>
  <si>
    <t>Embargos judiciales</t>
  </si>
  <si>
    <t>Otros intereses</t>
  </si>
  <si>
    <t>Responsabilidades fiscales</t>
  </si>
  <si>
    <t>Otros deudores</t>
  </si>
  <si>
    <t>INVENTARIOS</t>
  </si>
  <si>
    <t>MERCANCIAS EN EXISTENCIA</t>
  </si>
  <si>
    <t>Material didactico</t>
  </si>
  <si>
    <t>PROPIEDADES, PLANTA Y EQUIPO</t>
  </si>
  <si>
    <t>TERRENOS</t>
  </si>
  <si>
    <t>Urbanos</t>
  </si>
  <si>
    <t>Terrenos pendientes de legalizar</t>
  </si>
  <si>
    <t>CONSTRUCCIONES EN CURSO</t>
  </si>
  <si>
    <t>Edificaciones</t>
  </si>
  <si>
    <t>BIENES MUEBLES EN BODEGA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</si>
  <si>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</si>
  <si>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</si>
  <si>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</si>
  <si>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</si>
  <si>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</si>
  <si>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</si>
  <si>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EDIFICACIONES</t>
  </si>
  <si>
    <t>Edificios y casas</t>
  </si>
  <si>
    <t>Edificaciones pendientes de legalizar</t>
  </si>
  <si>
    <t>MAQUINARIA Y EQUIPO</t>
  </si>
  <si>
    <t>Equipo de construccion</t>
  </si>
  <si>
    <t>Equipo de musica</t>
  </si>
  <si>
    <t>Equipo de recreacion y deporte</t>
  </si>
  <si>
    <t>Herramientas y accesorios</t>
  </si>
  <si>
    <t>EQUIPO MEDICO Y CIENTIFICO</t>
  </si>
  <si>
    <t>Otros equipo medico y cientifico</t>
  </si>
  <si>
    <t>MUEBLES, ENSERES Y EQUIPOS DE OFICINA</t>
  </si>
  <si>
    <t>Muebles y enseres</t>
  </si>
  <si>
    <t>Equipo y maquina de oficina</t>
  </si>
  <si>
    <t>EQUIPOS DE COMUNICACIoN Y COMPUTACIoN</t>
  </si>
  <si>
    <t>Equipo de comunicacion</t>
  </si>
  <si>
    <t>Equipo de computacion</t>
  </si>
  <si>
    <t>EQUIPO DE TRANSPORTE, TRACCION Y ELEVACION</t>
  </si>
  <si>
    <t>Terrestre</t>
  </si>
  <si>
    <t>EQUIPOS DE COMEDOR, COCINA, DESPENSA Y HOTELERIA</t>
  </si>
  <si>
    <t>Equipo de restaurante y cafeteria</t>
  </si>
  <si>
    <t>DEPRECIACION ACUMULADA (CR)</t>
  </si>
  <si>
    <t>Muebles, enseres y equipos de oficina</t>
  </si>
  <si>
    <t>Equipo de comedor, cocina, despensa y hoteleria</t>
  </si>
  <si>
    <t>OTROS ACTIVOS</t>
  </si>
  <si>
    <t>Reserva financiera actuarial</t>
  </si>
  <si>
    <t>Efectivo</t>
  </si>
  <si>
    <t>BIENES Y SERVICIOS PAGADOS POR ANTICIPADO</t>
  </si>
  <si>
    <t>Seguros</t>
  </si>
  <si>
    <t>Mantenimiento</t>
  </si>
  <si>
    <t>CARGOS DIFERIDOS</t>
  </si>
  <si>
    <t>Materiales y suministros</t>
  </si>
  <si>
    <t>Dotacion a trabajadores</t>
  </si>
  <si>
    <t>Elementos de aseo, lavanderia y cafeteria</t>
  </si>
  <si>
    <t>Combustibles y lubricantes</t>
  </si>
  <si>
    <t>BIENES ENTREGADOS A TERCEROS</t>
  </si>
  <si>
    <t>Bienes muebles entregados en comodato</t>
  </si>
  <si>
    <t>Bienes inmuebles entregados en comodato</t>
  </si>
  <si>
    <t>AMORTIZACION ACUMULADA DE BIENES ENTREGADOS A TERCEROS (CR)</t>
  </si>
  <si>
    <t>INTANGIBLES</t>
  </si>
  <si>
    <t>Licencias</t>
  </si>
  <si>
    <t>Software</t>
  </si>
  <si>
    <t>AMORTIZACION ACUMULADA DE INTANGIBLES (CR)</t>
  </si>
  <si>
    <t>VALORIZACIONES</t>
  </si>
  <si>
    <t>Terrenos</t>
  </si>
  <si>
    <t>Otros activos</t>
  </si>
  <si>
    <t>PASIVOS</t>
  </si>
  <si>
    <t>OPERACIONES DE CREDITO PUBLICO Y FINANCIAMIENTO CON BANCA CENTRAL</t>
  </si>
  <si>
    <t>OPERACIONES DE CREDITO PUBLICO INTERNAS DE CORTO PLAZO</t>
  </si>
  <si>
    <t>Creditos transitorios</t>
  </si>
  <si>
    <t>CUENTAS POR PAGAR</t>
  </si>
  <si>
    <t>ADQUISICION DE BIENES Y SERVICIOS NACIONALES</t>
  </si>
  <si>
    <t>Bienes y servicios</t>
  </si>
  <si>
    <t>Proyectos de inversion</t>
  </si>
  <si>
    <t>TRANSFERENCIAS POR PAGAR</t>
  </si>
  <si>
    <t>Transferencias al sector privado</t>
  </si>
  <si>
    <t>Sistema general de participaciones</t>
  </si>
  <si>
    <t>Otras transferencias</t>
  </si>
  <si>
    <t>ACREEDORES</t>
  </si>
  <si>
    <t>Servicios publicos</t>
  </si>
  <si>
    <t>Saldos a favor de beneficiarios</t>
  </si>
  <si>
    <t>Aportes a fondos  pensionales</t>
  </si>
  <si>
    <t>Aportes a seguridad social en salud</t>
  </si>
  <si>
    <t>Aportes al ICBF, SENA y cajas de compensacion</t>
  </si>
  <si>
    <t>Sindicatos</t>
  </si>
  <si>
    <t>Cooperativas</t>
  </si>
  <si>
    <t>Fondos de empleados</t>
  </si>
  <si>
    <t>Aporte riesgos profesionales</t>
  </si>
  <si>
    <t>Libranzas</t>
  </si>
  <si>
    <t>Aportes a escuelas industriales, institutos tecnicos y ESAP</t>
  </si>
  <si>
    <t>Contratos de medicina prepagada</t>
  </si>
  <si>
    <t>Honorarios</t>
  </si>
  <si>
    <t>Servicios</t>
  </si>
  <si>
    <t>Otros acreedores</t>
  </si>
  <si>
    <t>RETENCION EN LA FUENTE E IMPUESTO DE TIMBRE</t>
  </si>
  <si>
    <t>Salarios y pagos laborales</t>
  </si>
  <si>
    <t>Compras</t>
  </si>
  <si>
    <t>Impuesto a las ventas retenido por consignar</t>
  </si>
  <si>
    <t>Retencion de impuesto de industria y comercio por compras</t>
  </si>
  <si>
    <t>Impuesto de timbre</t>
  </si>
  <si>
    <t>IMPUESTOS, CONTRIBUCIONES Y TASAS POR PAGAR</t>
  </si>
  <si>
    <t>CREDITOS JUDICIALES</t>
  </si>
  <si>
    <t>Sentencias y conciliaciones</t>
  </si>
  <si>
    <t>OTRAS CUENTAS  POR PAGAR</t>
  </si>
  <si>
    <t>Obligaciones pagadas por terceros</t>
  </si>
  <si>
    <t>OBLIGACIONES LABORALES Y DE SEGURIDAD SOCIAL INTEGRAL</t>
  </si>
  <si>
    <t>SALARIOS Y PRESTACIONES SOCIALES</t>
  </si>
  <si>
    <t>Nomina por pagar</t>
  </si>
  <si>
    <t>Cesantias</t>
  </si>
  <si>
    <t>Vacaciones</t>
  </si>
  <si>
    <t>Prima de vacaciones</t>
  </si>
  <si>
    <t>Prima de servicios</t>
  </si>
  <si>
    <t>Prima de navidad</t>
  </si>
  <si>
    <t>Bonificaciones</t>
  </si>
  <si>
    <t>PENSIONES Y PRESTACIONES ECONOMICAS POR PAGAR</t>
  </si>
  <si>
    <t>Pensiones de jubilación patronales</t>
  </si>
  <si>
    <t>PASIVOS ESTIMADOS</t>
  </si>
  <si>
    <t>PROVISION PARA CONTINGENCIAS</t>
  </si>
  <si>
    <t>Litigios o demandas</t>
  </si>
  <si>
    <t>PROVISION PARA PRESTACIONES SOCIALES</t>
  </si>
  <si>
    <t>PROVISION PARA PENSIONES</t>
  </si>
  <si>
    <t>Calculo actuarial de pensiones actuales</t>
  </si>
  <si>
    <t>PATRIMONIO</t>
  </si>
  <si>
    <t>HACIENDA PUBLICA</t>
  </si>
  <si>
    <t>CAPITAL FISCAL</t>
  </si>
  <si>
    <t>Nacion</t>
  </si>
  <si>
    <t>RESULTADO DEL EJERCICIO</t>
  </si>
  <si>
    <t>Deficit del  ejercicio</t>
  </si>
  <si>
    <t>SUPERAVIT POR VALORIZACION</t>
  </si>
  <si>
    <t>SUPERAVIT POR DONACION</t>
  </si>
  <si>
    <t>En especie</t>
  </si>
  <si>
    <t>PATRIMONIO PUBLICO INCORPORADO</t>
  </si>
  <si>
    <t>Bienes pendientes de legalizar</t>
  </si>
  <si>
    <t>PROVISIONES, AGOTAMIENTO, DEPRECIACIONES Y AMORTIZACIONES (DB)</t>
  </si>
  <si>
    <t>Depreciacion de propiedades, planta y equipo</t>
  </si>
  <si>
    <t>Amortizacion de otros activos</t>
  </si>
  <si>
    <t>INGRESOS</t>
  </si>
  <si>
    <t>INGRESOS FISCALES</t>
  </si>
  <si>
    <t>NO TRIBUTARIOS</t>
  </si>
  <si>
    <t>APORTES Y COTIZACIONES</t>
  </si>
  <si>
    <t>DEVOLUCIONES Y DESCUENTOS (DB)</t>
  </si>
  <si>
    <t>Aportes y cotizaciones</t>
  </si>
  <si>
    <t>OPERACIONES INTERINSTITUCIONALES</t>
  </si>
  <si>
    <t>FONDOS RECIBIDOS</t>
  </si>
  <si>
    <t>Funcionamiento</t>
  </si>
  <si>
    <t>Inversion</t>
  </si>
  <si>
    <t>OPERACIONES DE ENLACE</t>
  </si>
  <si>
    <t>Recaudos por clasificar</t>
  </si>
  <si>
    <t>OPERACIONES SIN FLUJO DE EFECTIVO</t>
  </si>
  <si>
    <t>Cuota de fiscalizacion y auditaje</t>
  </si>
  <si>
    <t>OTROS INGRESOS</t>
  </si>
  <si>
    <t>FINANCIEROS</t>
  </si>
  <si>
    <t>Intereses de mora</t>
  </si>
  <si>
    <t>Intereses sobre depositos en instituciones financieras</t>
  </si>
  <si>
    <t>Rendimientos sobre depositos en administracion</t>
  </si>
  <si>
    <t>Utilidad por valoracion de las inversiones de administracion de liquidez en titulos de deuda</t>
  </si>
  <si>
    <t>Utilidad por valoracion de las inversiones con fines de politica en titulos de deuda</t>
  </si>
  <si>
    <t>Utilidad en negociacion y venta de inversiones en titulos de deuda</t>
  </si>
  <si>
    <t>OTROS INGRESOS ORDINARIOS</t>
  </si>
  <si>
    <t>Fotocopias</t>
  </si>
  <si>
    <t>Donaciones</t>
  </si>
  <si>
    <t>EXTRAORDINARIOS</t>
  </si>
  <si>
    <t>Sobrantes</t>
  </si>
  <si>
    <t>Otros ingresos extraordinarios</t>
  </si>
  <si>
    <t>AJUSTE DE EJERCICIOS ANTERIORES</t>
  </si>
  <si>
    <t>Ingresos Fiscales</t>
  </si>
  <si>
    <t>Otros ingresos</t>
  </si>
  <si>
    <t>GASTOS</t>
  </si>
  <si>
    <t>DE ADMINISTRACION</t>
  </si>
  <si>
    <t>SUELDOS Y SALARIOS</t>
  </si>
  <si>
    <t>Sueldos del personal</t>
  </si>
  <si>
    <t>Horas extras y festivos</t>
  </si>
  <si>
    <t>Gastos de representacion</t>
  </si>
  <si>
    <t>Remuneracion servicios tecnicos</t>
  </si>
  <si>
    <t>Personal Supernumerario</t>
  </si>
  <si>
    <t>Bonificacion especial de recreacion</t>
  </si>
  <si>
    <t>Auxilio de transporte</t>
  </si>
  <si>
    <t>Capacitacion, bienestar social y estimulos</t>
  </si>
  <si>
    <t>Bonificacion por servicios prestados</t>
  </si>
  <si>
    <t>Subsidio de alimentacion</t>
  </si>
  <si>
    <t>Otras primas</t>
  </si>
  <si>
    <t>CONTRIBUCIONES IMPUTADAS</t>
  </si>
  <si>
    <t>Incapacidades</t>
  </si>
  <si>
    <t>Otras contribuciones imputadas</t>
  </si>
  <si>
    <t>CONTRIBUCIONES EFECTIVAS</t>
  </si>
  <si>
    <t>Aportes a cajas de compensacion familiar</t>
  </si>
  <si>
    <t>Cotizaciones a seguridad social en salud</t>
  </si>
  <si>
    <t>Cotizaciones a riesgos profesionales</t>
  </si>
  <si>
    <t>Cotizaciones a entidades administradoras del regimen de prima media</t>
  </si>
  <si>
    <t>Cotizaciones a entidades administradoras del regimen de ahorro individual</t>
  </si>
  <si>
    <t>Aportes al ICBF</t>
  </si>
  <si>
    <t>Aportes al SENA</t>
  </si>
  <si>
    <t>Aportes ESAP</t>
  </si>
  <si>
    <t>Aportes a escuelas industriales e institutos tecnicos</t>
  </si>
  <si>
    <t>GENERALES</t>
  </si>
  <si>
    <t>Comisiones, honorarios y servicios</t>
  </si>
  <si>
    <t>Vigilancia y seguridad</t>
  </si>
  <si>
    <t>Arrendamiento</t>
  </si>
  <si>
    <t>Viaticos y gastos de viaje</t>
  </si>
  <si>
    <t>Impresos, publicaciones, suscripciones y afiliaciones</t>
  </si>
  <si>
    <t>Comunicaciones y transporte</t>
  </si>
  <si>
    <t>Servicios de aseo, cafeteria, restaurante y lavanderia</t>
  </si>
  <si>
    <t>Organización de Eventos</t>
  </si>
  <si>
    <t>IMPUESTOS, CONTRIBUCIONES Y TASAS</t>
  </si>
  <si>
    <t>Impuesto predial unificado</t>
  </si>
  <si>
    <t>Impuestos sobre vehículos automotores</t>
  </si>
  <si>
    <t>DE OPERACION</t>
  </si>
  <si>
    <t>Sueldos y salarios</t>
  </si>
  <si>
    <t>Capacitacion docente</t>
  </si>
  <si>
    <t>PROVISIONES, DEPRECIACIONES Y AMORTIZACIONES</t>
  </si>
  <si>
    <t>TRANSFERENCIAS</t>
  </si>
  <si>
    <t>TRANSFERENCIAS AL SECTOR PRIVADO</t>
  </si>
  <si>
    <t>Programas con el sector no financiero bajo control nacional</t>
  </si>
  <si>
    <t>Otros programas</t>
  </si>
  <si>
    <t>SISTEMA GENERAL DE PARTICIPACIONES</t>
  </si>
  <si>
    <t>Participacion para educacion</t>
  </si>
  <si>
    <t>OTRAS TRANSFERENCIAS</t>
  </si>
  <si>
    <t>Para pago de pensiones y/o cesantias</t>
  </si>
  <si>
    <t>Para proyectos de inversion</t>
  </si>
  <si>
    <t>Para gastos de funcionamiento</t>
  </si>
  <si>
    <t>Para programas de educacion</t>
  </si>
  <si>
    <t>GASTO PUBLICO SOCIAL</t>
  </si>
  <si>
    <t>EDUCACION</t>
  </si>
  <si>
    <t>Generales</t>
  </si>
  <si>
    <t>Asignacion de bienes y servicios</t>
  </si>
  <si>
    <t>Salud</t>
  </si>
  <si>
    <t>FONDOS ENTREGADOS</t>
  </si>
  <si>
    <t>Inversión</t>
  </si>
  <si>
    <t>OTROS GASTOS</t>
  </si>
  <si>
    <t>COMISIONES</t>
  </si>
  <si>
    <t>Comision sobre depositos</t>
  </si>
  <si>
    <t>OTROS GASTOS ORDINARIOS</t>
  </si>
  <si>
    <t>Perdida en retiro de activos</t>
  </si>
  <si>
    <t>Ajustes o mermas sin responsabilidad</t>
  </si>
  <si>
    <t>Gastos de administracion</t>
  </si>
  <si>
    <t>Gasto publico social</t>
  </si>
  <si>
    <t>CUENTAS DE ORDEN DEUDORAS</t>
  </si>
  <si>
    <t>DEUDORAS DE CONTROL</t>
  </si>
  <si>
    <t>Propiedades, planta y equipo</t>
  </si>
  <si>
    <t>DEUDORAS POR CONTRA (CR)</t>
  </si>
  <si>
    <t>DEUDORAS DE CONTROL POR CONTRA (CR)</t>
  </si>
  <si>
    <t>Bienes entregados a terceros</t>
  </si>
  <si>
    <t>Otras cuentas deudoras de control</t>
  </si>
  <si>
    <t>CUENTAS DE ORDEN ACREEDORAS</t>
  </si>
  <si>
    <t>RESPONSABILIDADES CONTINGENTES</t>
  </si>
  <si>
    <t>LITIGIOS Y DEMANDAS</t>
  </si>
  <si>
    <t>Laborales</t>
  </si>
  <si>
    <t>RESERVAS PRESUPUESTALES</t>
  </si>
  <si>
    <t>Reservas presupuestales SIIF</t>
  </si>
  <si>
    <t>ACREEDORAS DE CONTROL</t>
  </si>
  <si>
    <t>BIENES RECIBIDOS DE TERCEROS</t>
  </si>
  <si>
    <t>OTRAS CUENTAS ACREEDORAS DE CONTROL</t>
  </si>
  <si>
    <t>Anticipos y fondos en administracion</t>
  </si>
  <si>
    <t>ACREEDORAS POR CONTRA (DB)</t>
  </si>
  <si>
    <t>RESPONSABILIDADES CONTINGENTES POR CONTRA (DB)</t>
  </si>
  <si>
    <t>Litigios y demandas</t>
  </si>
  <si>
    <t>Reservas presupuestales</t>
  </si>
  <si>
    <t>ACREEDORAS DE CONTROL POR CONTRA (DB)</t>
  </si>
  <si>
    <t>Bienes recibidos de terceros</t>
  </si>
  <si>
    <t>Otras cuentas acreedoras de control</t>
  </si>
  <si>
    <t>CUENTAS DE PRESUPUESTO Y TESORERIA</t>
  </si>
  <si>
    <t>PRESUPUESTO DE GASTOS</t>
  </si>
  <si>
    <t>GASTOS DE PERSONAL APROBADOS (CR)</t>
  </si>
  <si>
    <t>Servicios personales asociados a la nomina û Sueldos de personal de nomina</t>
  </si>
  <si>
    <t>Servicios personales asociados a la nomina û Prima Tecnica</t>
  </si>
  <si>
    <t>Servicios personales asociados a la nomina û Otros</t>
  </si>
  <si>
    <t>Servicios personales asociados a la nomina û Horas extras, dias festivos e indemnizacion por vacaciones</t>
  </si>
  <si>
    <t>Servicios personales Indirectos û Gastos de personal supernumerario</t>
  </si>
  <si>
    <t>Servicios personales Indirectos û Honorarios</t>
  </si>
  <si>
    <t>Servicios personales Indirectos û Remuneracion servicios tecnicos</t>
  </si>
  <si>
    <t>Contribuciones inherentes a la nomina -Administradas por el sector privado</t>
  </si>
  <si>
    <t>Contribuciones inherentes a la nomina û Aportes al ICBF</t>
  </si>
  <si>
    <t>Contribuciones inherentes a la nomina û Aportes al SENA</t>
  </si>
  <si>
    <t>Contribuciones inherentes a la nomina û Aportes a la ESAP</t>
  </si>
  <si>
    <t>Contribuciones inherentes a la nomina û Aportes a escuelas industriales e institutos tecnicos</t>
  </si>
  <si>
    <t>Contribuciones inherentes a la nomina û Otros aportes a entidades del sector publico</t>
  </si>
  <si>
    <t>GASTOS GENERALES APROBADOS (CR)</t>
  </si>
  <si>
    <t>Impuestos y contribuciones</t>
  </si>
  <si>
    <t>Adquisicion de bienes y servicios û Compra de equipo</t>
  </si>
  <si>
    <t>Adquisicion de bienes y servicios û Materiales y suministros</t>
  </si>
  <si>
    <t>Adquisicion de bienes y servicios û Mantenimiento</t>
  </si>
  <si>
    <t>Adquisicion de bienes y servicios û Comunicaciones y transporte</t>
  </si>
  <si>
    <t>Adquisicion de bienes y servicios û Impresos y publicaciones</t>
  </si>
  <si>
    <t>Adquisicion de bienes y servicios û Servicios publicos</t>
  </si>
  <si>
    <t>Adquisicion de bienes y servicios û Seguros</t>
  </si>
  <si>
    <t>Adquisicion de bienes y servicios û Viaticos y gastos de viaje</t>
  </si>
  <si>
    <t>Adquisicion de bienes y servicios û Gastos judiciales</t>
  </si>
  <si>
    <t>Adquisicion de bienes y servicios û Capacitacion, bienestar social y estimulos</t>
  </si>
  <si>
    <t>Adquisicion de bienes y servicios û Otros gastos por adquisicion de servicios</t>
  </si>
  <si>
    <t>TRANSFERENCIAS CORRIENTES APROBADAS (CR)</t>
  </si>
  <si>
    <t>Transferencias por convenios con el sector privado</t>
  </si>
  <si>
    <t>Transferencias al sector publico û Orden Nacional</t>
  </si>
  <si>
    <t>Transferencias al sector publico û Empresas Publicas No Financieras</t>
  </si>
  <si>
    <t>Transferencias al sector publico û Otras entidades descentralizadas del orden territorial</t>
  </si>
  <si>
    <t>Transferencias al exterior û Organismos internacionales</t>
  </si>
  <si>
    <t>Transferencias de prevision y seguridad social û Pensiones y jubilaciones</t>
  </si>
  <si>
    <t>Transferencias de prevision y seguridad social jubilacion y pension</t>
  </si>
  <si>
    <t>Transferencias de prevision y seguridad social û Otras</t>
  </si>
  <si>
    <t>Sistema General de Participaciones û Participacion para educacion</t>
  </si>
  <si>
    <t>Transferencias por sentencias y conciliaciones</t>
  </si>
  <si>
    <t>GASTOS DE PERSONAL POR EJECUTAR (DB)</t>
  </si>
  <si>
    <t>Vigencias expiradas transferencias corrientes</t>
  </si>
  <si>
    <t>GASTOS GENERALES POR EJECUTAR (DB)</t>
  </si>
  <si>
    <t>TRANSFERENCIAS CORRIENTES POR EJECUTAR (DB)</t>
  </si>
  <si>
    <t>GASTOS DE PERSONAL COMPROMETIDOS (DB)</t>
  </si>
  <si>
    <t>Servicios personal asociados a la nómina - sueldos de personal de nómina</t>
  </si>
  <si>
    <t>Servicios personal asociados a la nómina - prima técnica</t>
  </si>
  <si>
    <t>Servicios personal asociados a la nómina - otros</t>
  </si>
  <si>
    <t>Servicios personal asociados a la nómina - horas extras, dias festivos e indemnización por vacaciones</t>
  </si>
  <si>
    <t>Servicios personal asociados a la nómina - gastos de personal supernumerario</t>
  </si>
  <si>
    <t>Contribuciones inherentes a la nómina - aportes al ICBF</t>
  </si>
  <si>
    <t>Contribuciones inherentes a la nómina - aportes SENA</t>
  </si>
  <si>
    <t>Contribuciones inherentes a la nómina - aportes ESAP</t>
  </si>
  <si>
    <t>Contribuciones inherentes a la nómina - aportes Escuelas Industriales e Institutos Técnicos</t>
  </si>
  <si>
    <t>GASTOS GENERALES COMPROMETIDOS (DB)</t>
  </si>
  <si>
    <t>Adquisición de bienes y servicios - compra de equipo</t>
  </si>
  <si>
    <t>Adquisición de bienes y servicios - servicios públicos</t>
  </si>
  <si>
    <t>Adquisición de bienes y servicios - otros gastos por adquisición de servicios</t>
  </si>
  <si>
    <t>TRANSFERENCIAS CORRIENTES COMPROMETIDAS (DB)</t>
  </si>
  <si>
    <t>Transferencias al exterior - Organismos Internacionales</t>
  </si>
  <si>
    <t>Transferencias de previsión y seguridad social - pensiones y jubilaciones</t>
  </si>
  <si>
    <t>Transferencias de previsión y seguridad social - otras</t>
  </si>
  <si>
    <t>OBLIGACIONES EN GASTOS DE PERSONAL (DB)</t>
  </si>
  <si>
    <t>OBLIGACIONES EN GASTOS GENERALES (DB)</t>
  </si>
  <si>
    <t>Adquisicion de bienes y servicios - compras</t>
  </si>
  <si>
    <t>Adquisición de bienes y servicios - materiales y suministros</t>
  </si>
  <si>
    <t>Adquisición de bienes y servicios - mantenimiento</t>
  </si>
  <si>
    <t>Adquisición de bienes y servicios - comunicaciones y transporte</t>
  </si>
  <si>
    <t>Adquisición de bienes y servicios - impresos y publicaciones</t>
  </si>
  <si>
    <t>Adquisición de bienes y servicios - viaticos y gastos de viaje</t>
  </si>
  <si>
    <t>Adquisición de bienes y servicios - capacitación bienestar social y estimulos</t>
  </si>
  <si>
    <t>OBLIGACIONES EN TRANSFERENCIAS (DB)</t>
  </si>
  <si>
    <t>Transferencias al sector público - orden nacional</t>
  </si>
  <si>
    <t>Transferencias al sector público - empresas públicas no financieras</t>
  </si>
  <si>
    <t>Transferencias al sector público - otras entidades descentralizadas del orden territorial</t>
  </si>
  <si>
    <t>Transferencias al sector público - organismos internacionales</t>
  </si>
  <si>
    <t>Sistema General de Participaciones - participación para educación</t>
  </si>
  <si>
    <t>PAGOS EN EFECTIVO POR GASTOS DE PERSONAL (DB)</t>
  </si>
  <si>
    <t>PAGOS EN EFECTIVO POR GASTOS GENERALES (DB)</t>
  </si>
  <si>
    <t>Adquisicion de bines y servicios - compras</t>
  </si>
  <si>
    <t>Adquisición de biens y servicios - seguros</t>
  </si>
  <si>
    <t>Adquisición de bienes y servicios - capacitación, bienestar social y estimulos</t>
  </si>
  <si>
    <t>PAGOS EN EFECTIVO POR TRANSFERENCIAS CORRIENTES (DB)</t>
  </si>
  <si>
    <t>Transferecias al exterior - organismos internacionales</t>
  </si>
  <si>
    <t xml:space="preserve">Transferencias de prevision y seguridad </t>
  </si>
  <si>
    <t>PRESUPUESTO DE GASTOS DE INVERSION APROBADOS</t>
  </si>
  <si>
    <t>SECTOR EDUCACION û APROBADOS (CR)</t>
  </si>
  <si>
    <t>Construccion infraestructura propia del sector</t>
  </si>
  <si>
    <t>Mejoramiento y mantenimiento de infraestructura propia del sector</t>
  </si>
  <si>
    <t>Divulgacion, asistencia tecnica y capacitacion del recurso humano</t>
  </si>
  <si>
    <t>Administracion, atencion, control y organizacion institucional para la gestion del Estado</t>
  </si>
  <si>
    <t>Subsidios directos</t>
  </si>
  <si>
    <t>Transferencias</t>
  </si>
  <si>
    <t>Inversiones y aportes financieros</t>
  </si>
  <si>
    <t>SECTOR EDUCACION - POR EJECUTAR (DB)</t>
  </si>
  <si>
    <t>PRESUPUESTO DE GASTOS DE INVERSION EJECUTADOS</t>
  </si>
  <si>
    <t>SECTOR EDUCACION û COMPROMISOS (DB)</t>
  </si>
  <si>
    <t xml:space="preserve">Transferencias </t>
  </si>
  <si>
    <t>SECTOR EDUCACION û OBLIGACIONES (DB)</t>
  </si>
  <si>
    <t>PRESUPUESTO DE GASTOS DE INVERSION</t>
  </si>
  <si>
    <t>SECTOR EDUCACION û PAGOS EN EFECTIVO (DB)</t>
  </si>
  <si>
    <t>RESERVAS PRESUPUESTALES CONSTITUIDAS (CR)</t>
  </si>
  <si>
    <t>Gastos de personal</t>
  </si>
  <si>
    <t>Gastos generales</t>
  </si>
  <si>
    <t>Transferencias corrientes</t>
  </si>
  <si>
    <t>Gasto de inversion - Sector Educacion</t>
  </si>
  <si>
    <t>RESERVAS PRESUPUESTALES POR EJECUTAR (DB)</t>
  </si>
  <si>
    <t>OBLIGACIONES EN RESERVAS PRESUPUESTALES (DB)</t>
  </si>
  <si>
    <t>RESERVAS PRESUPUESTALES PAGADAS (DB)</t>
  </si>
  <si>
    <t>CUENTAS POR PAGAR CONSTITUIDAS (CR)</t>
  </si>
  <si>
    <t>CUENTAS POR PAGAR PENDIENTES DE CANCELAR (DB)</t>
  </si>
  <si>
    <t>CUENTAS POR PAGAR CANCELADAS (DB)</t>
  </si>
  <si>
    <t>VIGENCIAS FUTURAS</t>
  </si>
  <si>
    <t>VIGENCIAS FUTURAS APROBADAS (CR)</t>
  </si>
  <si>
    <t>Otros gastos de inversion</t>
  </si>
  <si>
    <t>COMPROMISOS DE VIGENCIAS FUTURAS POR INCORPORAR AL PRESUPUESTO (DB)</t>
  </si>
  <si>
    <t>COMPROMISOS DE VIGENCIAS FUTURAS</t>
  </si>
  <si>
    <t>Transferencias de prevision y seguridad social û Cesantias</t>
  </si>
  <si>
    <t>Otros deudores por ingresos no tributarios</t>
  </si>
  <si>
    <t>Terrenos con destinacion ambiental</t>
  </si>
  <si>
    <t>Intereses</t>
  </si>
  <si>
    <t>Pensiones actuales por amortizar (DB)</t>
  </si>
  <si>
    <t>Bienes</t>
  </si>
  <si>
    <t>Bienes de uso permanente sin contraprestacion</t>
  </si>
  <si>
    <t>Otros ingresos no tributarios</t>
  </si>
  <si>
    <t>Viaticos</t>
  </si>
  <si>
    <t>Amortizacion calculo actuarial pensiones actuales</t>
  </si>
  <si>
    <t>Contratos de administracion</t>
  </si>
  <si>
    <t>Bodegaje</t>
  </si>
  <si>
    <t>Concursos y licitaciones</t>
  </si>
  <si>
    <t>Garantia estatal en el regimen de prima media con prestacion definida</t>
  </si>
  <si>
    <t>AJUSTE POR DIFERENCIA EN CAMBIO</t>
  </si>
  <si>
    <t>Adquisicion de bienes y servicios del exterior</t>
  </si>
  <si>
    <t>Perdida en negociacion y venta de inversiones en titulos de deuda</t>
  </si>
  <si>
    <t>Bienes y derechos trasladados por las empresas a otras entidades contables publicas</t>
  </si>
  <si>
    <t>Otros gastos</t>
  </si>
  <si>
    <t>EJECUCION DE PROYECTOS DE INVERSION</t>
  </si>
  <si>
    <t>Activos</t>
  </si>
  <si>
    <t>Gastos</t>
  </si>
  <si>
    <t>RESPONSABILIDADES</t>
  </si>
  <si>
    <t>En proceso internas</t>
  </si>
  <si>
    <t>OTRAS CUENTAS DEUDORAS DE CONTROL</t>
  </si>
  <si>
    <t>Ejecucion de proyectos de inversion</t>
  </si>
  <si>
    <t>Responsabilidades</t>
  </si>
  <si>
    <t>EJECUCIÓN DE PROYECTOS DE INVERSIÓN</t>
  </si>
  <si>
    <t>Pasivos</t>
  </si>
  <si>
    <t>Ingresos</t>
  </si>
  <si>
    <t>Ejecución de proyectos de inversión</t>
  </si>
  <si>
    <t>CECILIA MARIA VELEZ WITHE</t>
  </si>
  <si>
    <t>NOHEMY ARIAS OTERO</t>
  </si>
  <si>
    <t>Ministra de Educación Nacional</t>
  </si>
  <si>
    <t>Secretaria General</t>
  </si>
  <si>
    <t>MAGDA MERCEDES ARÉVALO ROJAS</t>
  </si>
  <si>
    <t>Contador Público</t>
  </si>
  <si>
    <t>T.P - 92033-T</t>
  </si>
  <si>
    <t>T- 92033</t>
  </si>
  <si>
    <t>PERÍODO DEL MOVIMIENTO</t>
  </si>
  <si>
    <t>011300000</t>
  </si>
  <si>
    <t>CGN2005_002_OPERACIONES_RECIPROCAS</t>
  </si>
  <si>
    <t xml:space="preserve">MUNICIPIO </t>
  </si>
  <si>
    <t>BOGOTA</t>
  </si>
  <si>
    <t xml:space="preserve">ENTIDAD  </t>
  </si>
  <si>
    <t>FECHA DE CORTE</t>
  </si>
  <si>
    <t>Cifras en miles de pesos</t>
  </si>
  <si>
    <t>CUENTA</t>
  </si>
  <si>
    <t>CONCEPTO</t>
  </si>
  <si>
    <t>BENEFICIARIO</t>
  </si>
  <si>
    <t xml:space="preserve">CORRIENTE </t>
  </si>
  <si>
    <t>NO CORRIENTE</t>
  </si>
  <si>
    <t>Escuelas industriales e institutos técnicos</t>
  </si>
  <si>
    <t>PARTICIPACION EDUCACION LA VICTORIA - BOYACA</t>
  </si>
  <si>
    <t>PARTICIPACION EDUCACION MANI - CASANARE</t>
  </si>
  <si>
    <t>PARTICIPACION EDUCACION HATO COROZAL - CASANARE</t>
  </si>
  <si>
    <t>PARTICIPACION EDUCACION GUATEQUE - BOYACA</t>
  </si>
  <si>
    <t>TENZA - BOYACA</t>
  </si>
  <si>
    <t>OICATA - BOYACA</t>
  </si>
  <si>
    <t>EL ZULIA - NORTE DE SANTANDER</t>
  </si>
  <si>
    <t>MUNICIPIO LA UNION SUCRE</t>
  </si>
  <si>
    <t>TIBU - NORTE DE SANTANDER</t>
  </si>
  <si>
    <t>PARTICIPACION EDUCACION PUERTO GAITAN - META</t>
  </si>
  <si>
    <t>PARTICIPACION EDUCACION CHAMEZA - CASANARE</t>
  </si>
  <si>
    <t>DEPARTAMENTO DEL CAQUETA</t>
  </si>
  <si>
    <t>DIRECCION SECCIONAL DE ADMINISTRACION JUDICIAL DE BOGOTA</t>
  </si>
  <si>
    <t>DEPARTAMENTO DE VICHADA</t>
  </si>
  <si>
    <t>DEPARTAMENTO DEL PUTUMAYO</t>
  </si>
  <si>
    <t>PARTICIPACION EDUCACION CANDELARIA - ATLANTICO</t>
  </si>
  <si>
    <t>BELTRAN CUNDINAMARCA</t>
  </si>
  <si>
    <t>PARTICIPACION EDUCACION JUNIN - CUNDINAMARCA</t>
  </si>
  <si>
    <t>PARTICIPACION EDUCACION TALAIGUA NUEVO - BOLIVAR</t>
  </si>
  <si>
    <t>PARTICIPACION EDUCACION UBAQUE - CUNDINAMARCA</t>
  </si>
  <si>
    <t>MUNICIPIO DE SAN JOSE DEL FRAGUA  CAQUETA</t>
  </si>
  <si>
    <t>PARTICIPACION EDUCACION ROSAS - CAUCA</t>
  </si>
  <si>
    <t>MUNICIPIO DE AYAPEL CORDOBA</t>
  </si>
  <si>
    <t>CERETE - CORDOBA</t>
  </si>
  <si>
    <t>LORICA - CORDOBA</t>
  </si>
  <si>
    <t>SAHAGUN - CORDOBA</t>
  </si>
  <si>
    <t>PARTICIPACION EDUCACION TIERRALTA - CORDOBA</t>
  </si>
  <si>
    <t>PARTICIPACION EDUCACION VALENCIA - CORDOBA</t>
  </si>
  <si>
    <t>PARTICIPACION EDUCACION CASTILLA LA NUEVA - META</t>
  </si>
  <si>
    <t>PARTICIPACION EDUCACION GUAMAL - META</t>
  </si>
  <si>
    <t>PARTICIPACION EDUCACION PUERTO RICO - META</t>
  </si>
  <si>
    <t>RESTREPO - META</t>
  </si>
  <si>
    <t>SAN CARLOS DE GUAROA META</t>
  </si>
  <si>
    <t>PARTICIPACION EDUCACION SAN JUAN DE ARAMA - META</t>
  </si>
  <si>
    <t>PARTICIPACION EDUCACION EL TABLON - NARIÐO</t>
  </si>
  <si>
    <t>MAGUI PAYAN</t>
  </si>
  <si>
    <t>RICAURTE - NARINO</t>
  </si>
  <si>
    <t>PARTICIPACION EDUCACION LABRANZAGRANDE - BOYACA</t>
  </si>
  <si>
    <t>RAGONVALIA NORTE DE SANTANDER</t>
  </si>
  <si>
    <t>PARTICIPACION EDUCACION PORE - CASANARE</t>
  </si>
  <si>
    <t>PARTICIPACION EDUCACION AMBALEMA - TOLIMA</t>
  </si>
  <si>
    <t>PARTICIPACION EDUCACION CARMEN DE APICALA - TOLIMA</t>
  </si>
  <si>
    <t>HONDA - TOLIMA</t>
  </si>
  <si>
    <t>PARTICIPACION EDUCACION VENADILLO - TOLIMA</t>
  </si>
  <si>
    <t>VILLARRICA  TOLIMA</t>
  </si>
  <si>
    <t>ANSERMANUEVO - VALLE DEL CAUCA</t>
  </si>
  <si>
    <t>EL CERRITO - VALLE DEL CAUCA</t>
  </si>
  <si>
    <t>PARTICIPACION EDUCACION OVEJAS - SUCRE</t>
  </si>
  <si>
    <t>SAN JOSE DEL GUAVIARE</t>
  </si>
  <si>
    <t>DEPARTAMENTO DEL HUILA</t>
  </si>
  <si>
    <t>DEPARTAMENTO DEL MAGDALENA</t>
  </si>
  <si>
    <t>DEPARTAMENTO DE NARIÑO</t>
  </si>
  <si>
    <t>DEPARTAMENTO DE NORTE DE SANTANDER</t>
  </si>
  <si>
    <t>DEPARTAMENTO DEL TOLIMA</t>
  </si>
  <si>
    <t>LA URIBE META</t>
  </si>
  <si>
    <t>SAN PEDRO DE CARTAGO - NARIÐO</t>
  </si>
  <si>
    <t>PARTICIPACION EDUCACION LA LLANADA - NARIÐO</t>
  </si>
  <si>
    <t>BARRANCA DE UPIA META</t>
  </si>
  <si>
    <t>PARTICIPACION EDUCACION CALAMAR - GUAVIARE</t>
  </si>
  <si>
    <t>PARTICIPACION EDUCACION SAN BERNARDO - NARIÐO</t>
  </si>
  <si>
    <t>PARTICIPACION EDUCACION CANTON DEL SAN PABLO - CHOCO</t>
  </si>
  <si>
    <t>PUERTO  SANTANDER NORTE DE SANTANDER</t>
  </si>
  <si>
    <t>PARTICIPACION EDUCACION CANTAGALLO - BOLIVAR</t>
  </si>
  <si>
    <t>PARTICIPACION EDUCACION HATILLO DE LOBA - BOLIVAR</t>
  </si>
  <si>
    <t>EL DORADO META</t>
  </si>
  <si>
    <t>AUDITORIA GENERAL DE LA REPUBLICA</t>
  </si>
  <si>
    <t>PARTICIPACION EDUCACION TARAIRA - VAUPES</t>
  </si>
  <si>
    <t>PARTICIPACION EDUCACION EL ROSAL - CUNDINAMARCA</t>
  </si>
  <si>
    <t>SAN ANTONIO DEL TEQUENDAMA CUNDINAMARCA</t>
  </si>
  <si>
    <t>LA TEBAIDA - QUINDIO</t>
  </si>
  <si>
    <t>DEPARTAMENTO DEL ATLANTICO</t>
  </si>
  <si>
    <t>DISTRITO TURISTICO Y CULTURAL DE BARRANQUILLA</t>
  </si>
  <si>
    <t>SOLEDAD - ATLANTICO</t>
  </si>
  <si>
    <t>SABANAGRANDE - ATLANTICO</t>
  </si>
  <si>
    <t>BARRANCABERMEJA SANTANDER</t>
  </si>
  <si>
    <t>PARTICIPACION EDUCACION CHIPATA - SANTANDER</t>
  </si>
  <si>
    <t>PARTICIPACION EDUCACION HATO - SANTANDER</t>
  </si>
  <si>
    <t>PARTICIPACION EDUCACION EL CARMEN - SANTANDER</t>
  </si>
  <si>
    <t>CALIMA-DARIEN - VALLE DEL CAUCA</t>
  </si>
  <si>
    <t>CALI - VALLE DEL CAUCA</t>
  </si>
  <si>
    <t>YUMBO  VALLE DEL CAUCA</t>
  </si>
  <si>
    <t>DEPARTAMENTO DEL VALLE</t>
  </si>
  <si>
    <t>DISTRITO TURISTICO DE CARTAGENA BOLIVAR</t>
  </si>
  <si>
    <t>GRAMALOTE - NORTE DE SANTANDER</t>
  </si>
  <si>
    <t>UNIDAD MUNICIPAL DE ASISTENCIA TECNICA AGROPECURARIA DE SALAZAR - NORTE DE SANTANDER</t>
  </si>
  <si>
    <t>SILOS NORTE DE SANTANDER</t>
  </si>
  <si>
    <t>PARTICIPACION EDUCACION APULO - CUNDINAMARCA</t>
  </si>
  <si>
    <t>PARTICIPACION EDUCACION CAJAMARCA - TOLIMA</t>
  </si>
  <si>
    <t>PARTICIPACION EDUCACION ORTEGA - TOLIMA</t>
  </si>
  <si>
    <t>PARTICIPACION EDUCACION ALVARADO - TOLIMA</t>
  </si>
  <si>
    <t>SUAREZ  TOLIMA</t>
  </si>
  <si>
    <t>PARTICIPACION EDUCACION MELGAR - TOLIMA</t>
  </si>
  <si>
    <t>DEPARTAMENTO DE CALDAS</t>
  </si>
  <si>
    <t>LA DORADA CALDAS</t>
  </si>
  <si>
    <t>PARTICIPACION EDUCACION MANZANARES - CALDAS</t>
  </si>
  <si>
    <t>PARTICIPACION EDUCACION TITIRIBI - ANTIOQUIA</t>
  </si>
  <si>
    <t>PARTICIPACION EDUCACION YALI - ANTIOQUIA</t>
  </si>
  <si>
    <t>TURBO - ANTIOQUIA</t>
  </si>
  <si>
    <t>PARTICIPACION EDUCACION LA CEJA - ANTIOQUIA</t>
  </si>
  <si>
    <t>PARTICIPACION EDUCACION SANTA ROSA DE OSOS - ANTIOQUIA</t>
  </si>
  <si>
    <t>PARTICIPACION EDUCACION BELMIRA - ANTIOQUIA</t>
  </si>
  <si>
    <t>ENTRERRIOS - ANTIOQUIA</t>
  </si>
  <si>
    <t>MUNICIPIO DE NEIVA</t>
  </si>
  <si>
    <t>PARTICIPACION EDUCACION PITALITO - HUILA</t>
  </si>
  <si>
    <t>PARTICIPACION EDUCACION PUERTO LEGUIZAMO - PUTUMAYO</t>
  </si>
  <si>
    <t>MUNICIPIO DE CALOTO - CAUCA</t>
  </si>
  <si>
    <t>QUIBDO - CHOCO</t>
  </si>
  <si>
    <t>EMPRESA DE SERVICIOS PUBLICOS DE SAN JOSE DEL PALMAR - CHOCO</t>
  </si>
  <si>
    <t>PARTICIPACION EDUCACION TADO - CHOCO</t>
  </si>
  <si>
    <t>PARTICIPACION EDUCACION BAHIA SOLANO - CHOCO</t>
  </si>
  <si>
    <t>PARTICIPACION EDUCACION EL PINON - MAGDALENA</t>
  </si>
  <si>
    <t>PARTICIPACION EDUCACION PUERTO BOYACA - BOYACA</t>
  </si>
  <si>
    <t>PARTICIPACION EDUCACION AGUAZUL - CASANARE</t>
  </si>
  <si>
    <t>PARTICIPACION EDUCACION CUITIVA - BOYACA</t>
  </si>
  <si>
    <t>PARTICIPACION EDUCACION SUSACON - BOYACA</t>
  </si>
  <si>
    <t>PARTICIPACION EDUCACION MONTERREY - CASANARE</t>
  </si>
  <si>
    <t>EL COCUY BOYACA</t>
  </si>
  <si>
    <t>BUGALAGRANDE - VALLE DEL CAUCA</t>
  </si>
  <si>
    <t>CAICEDONIA - VALLE DEL CAUCA</t>
  </si>
  <si>
    <t>TRUJILLO - VALLE DEL CAUCA</t>
  </si>
  <si>
    <t>DEPARTAMENTO DEL META</t>
  </si>
  <si>
    <t>ACACIAS META</t>
  </si>
  <si>
    <t>VISTAHERMOSA META</t>
  </si>
  <si>
    <t>PARTICIPACION EDUCACION FUENTE DE ORO - META</t>
  </si>
  <si>
    <t>CUMARAL - META</t>
  </si>
  <si>
    <t>CABUYARO - META</t>
  </si>
  <si>
    <t>PARTICIPACION EDUCACION GRANADA - META</t>
  </si>
  <si>
    <t>PARTICIPACION EDUCACION SAN JUANITO - META</t>
  </si>
  <si>
    <t>PARTICIPACION EDUCACION EL CASTILLO - META</t>
  </si>
  <si>
    <t>PUERTO LLERAS - META</t>
  </si>
  <si>
    <t>PARTICIPACION EDUCACION MESETAS - META</t>
  </si>
  <si>
    <t>VILLAVICENCIO - META</t>
  </si>
  <si>
    <t>PUERTO LOPEZ - META</t>
  </si>
  <si>
    <t>PARTICIPACION EDUCACION SAN MARTIN - META</t>
  </si>
  <si>
    <t>DEPARTAMENTO DE SUCRE</t>
  </si>
  <si>
    <t>PARTICIPACION EDUCACION COROZAL - SUCRE</t>
  </si>
  <si>
    <t>PARTICIPACION EDUCACION SAN BENITO ABAD - SUCRE</t>
  </si>
  <si>
    <t>PARTICIPACION EDUCACION SAMPUES - SUCRE</t>
  </si>
  <si>
    <t>MINISTERIO DE DEFENSA NACIONAL</t>
  </si>
  <si>
    <t>MINISTERIO DE RELACIONES EXTERIORES</t>
  </si>
  <si>
    <t>BOGOTA DISTRITO CAPITAL</t>
  </si>
  <si>
    <t>PARTICIPACION EDUCACION VILLETA - CUNDINAMARCA</t>
  </si>
  <si>
    <t>PARTICIPACION EDUCACION SUBACHOQUE - CUNDINAMARCA</t>
  </si>
  <si>
    <t>PARTICIPACION EDUCACION UBALA - CUNDINAMARCA</t>
  </si>
  <si>
    <t>SUPATA CUNDINAMARCA</t>
  </si>
  <si>
    <t>SAN JUAN DE RIOSECO - CUNDINAMARCA</t>
  </si>
  <si>
    <t>PARTICIPACION EDUCACION NILO - CUNDINAMARCA</t>
  </si>
  <si>
    <t>PARTICIPACION EDUCACION VIANI - CUNDINAMARCA</t>
  </si>
  <si>
    <t>UNIVERSIDAD TECNOLOGICA DEL MAGDALENA</t>
  </si>
  <si>
    <t>Anticipo para adquisición de bienes y servicios</t>
  </si>
  <si>
    <t>UNIVERSIDAD MILITAR  NUEVA GRANADA</t>
  </si>
  <si>
    <t>CORPOCENTROS</t>
  </si>
  <si>
    <t>SOCIEDAD FIDUCIARIA LA PREVISORA S.A.</t>
  </si>
  <si>
    <t>Anticipos para proyectos de inversión</t>
  </si>
  <si>
    <t>UNIVERSIDAD DE NARIÑO</t>
  </si>
  <si>
    <t>UNIVERSIDAD INDUSTRIAL DE SANTANDER</t>
  </si>
  <si>
    <t>UNIVERSIDAD TECNOLÓGICA DEL CHOCÓ DIEGO LUIS CÓRDOBA</t>
  </si>
  <si>
    <t>UNIVERSIDAD NACIONAL DE COLOMBIA</t>
  </si>
  <si>
    <t>DEPARTAMENTO DE CUNDINAMARCA</t>
  </si>
  <si>
    <t>SERVICIO AEREO TERRITORIOS NACIONALES SATENA</t>
  </si>
  <si>
    <t>INSTITUTO PARA EL FOMENTO DE LA EDUCACION SUPERIOR  ICFES</t>
  </si>
  <si>
    <t>FONDO FINANCIERO DE PROYECTOS DE DESARROLLO FONADE</t>
  </si>
  <si>
    <t>Depósitos judiciales</t>
  </si>
  <si>
    <t>DEPARTAMENTO DE ARAUCA</t>
  </si>
  <si>
    <t>HOSPITAL DEPARTAMENTAL SABANALARGA</t>
  </si>
  <si>
    <t>CAJANAL</t>
  </si>
  <si>
    <t>MINISTERIO DE HACIENDA Y CREDITO PUBLICO</t>
  </si>
  <si>
    <t>MAGANGUE - BOLIVAR</t>
  </si>
  <si>
    <t>FLORENCIA - CAQUETA</t>
  </si>
  <si>
    <t>SINCELEJO SUCRE</t>
  </si>
  <si>
    <t>DEPARTAMENTO DE SANTANDER</t>
  </si>
  <si>
    <t>DEPARTAMENTO DE BOLIVAR</t>
  </si>
  <si>
    <t>GIRARDOT - CUNDINAMARCA</t>
  </si>
  <si>
    <t>MANIZALES - CALDAS</t>
  </si>
  <si>
    <t>DEPARTAMENTO DE ANTIOQUIA</t>
  </si>
  <si>
    <t>PALMIRA - VALLE DEL CAUCA</t>
  </si>
  <si>
    <t>BUGA - VALLE DEL CAUCA</t>
  </si>
  <si>
    <t>PARTICIPACION EDUCACION CAJIBIO - CAUCA</t>
  </si>
  <si>
    <t>DEPARTAMENTO DEL CHOCO</t>
  </si>
  <si>
    <t>DISTRITO TURISTICO DE SANTA MARTA MAGDALENA</t>
  </si>
  <si>
    <t>MUNICIPIO DE CIENEGA BOYACA</t>
  </si>
  <si>
    <t>INSTITUTO DE EDCUACION TECNICA PROFESIONAL DE ROLDANILLO VALLE</t>
  </si>
  <si>
    <t>DEPARTAMENTO DE GUAINIA</t>
  </si>
  <si>
    <t>DEPARTAMENTO DE LA GUAJIRA</t>
  </si>
  <si>
    <t>DEPARTAMENTO DEL CESAR</t>
  </si>
  <si>
    <t>INSTITUTO COLOMBIANO PARA EL DESARROLLO DE LA CIENCIA Y LA TECNOLOGIA FRANCISCO JOSE DE CALDAS  COLCIENCIAS</t>
  </si>
  <si>
    <t>MACHETA - CUNDINAMARCA</t>
  </si>
  <si>
    <t>FINANCIERA DE DESARROLLO TERRITORIAL SA FINDETER</t>
  </si>
  <si>
    <t>ADQUISICION DE BIENES Y SERVICIOS DEL EXTERIOR</t>
  </si>
  <si>
    <t>Proyectos de Inversión</t>
  </si>
  <si>
    <t>IMPRENTA NACIONAL DE COLOMBIA</t>
  </si>
  <si>
    <t>UNIVERSIDAD DE ANTIOQUIA</t>
  </si>
  <si>
    <t>UNIVERSIDAD TECNOLÓGICA DE PEREIRA</t>
  </si>
  <si>
    <t>UNIVERSIDAD DE SUCRE</t>
  </si>
  <si>
    <t>INSTITUTO COLOMBIANO DE BIENESTAR FAMILIAR</t>
  </si>
  <si>
    <t>DEPARTAMENTO DE GUAVIARE</t>
  </si>
  <si>
    <t>IBAGUE - TOLIMA</t>
  </si>
  <si>
    <t>DEPARTAMENTO DE SAN ANDRES Y PROVIDENCIA</t>
  </si>
  <si>
    <t>FLORIDABLANCA - SANTANDER</t>
  </si>
  <si>
    <t>MUNICIPIO DE CUCUTA</t>
  </si>
  <si>
    <t>PUERTO TEJADA CAUCA</t>
  </si>
  <si>
    <t>CIENAGA - MAGDALENA</t>
  </si>
  <si>
    <t>TULUA - VALLE DEL CAUCA</t>
  </si>
  <si>
    <t>MAICAO - GUAJIRA</t>
  </si>
  <si>
    <t>UNIVERSIDAD DEL PACIFICO</t>
  </si>
  <si>
    <t>UNIVERSIDAD PEDAGAOGICA NACIONAL</t>
  </si>
  <si>
    <t>INSTITUTO DE SEGUROS SOCIALES</t>
  </si>
  <si>
    <t>LA PREVISORA VIDA</t>
  </si>
  <si>
    <t>ESCUELA SUPERIOR DE ADMINISTRACION PUBLICA  ESAP</t>
  </si>
  <si>
    <t>SUPERINTENDENCIA DE INDUSTRIA Y COMERCIO</t>
  </si>
  <si>
    <t>INTITUTO NACIONAL DE CONCESIONES INCO</t>
  </si>
  <si>
    <t>TELEISLAS SAN ANDRES</t>
  </si>
  <si>
    <t>INSTITUTO NACIONAL PARA SORDOS</t>
  </si>
  <si>
    <t>COMISION REGULADORA DE ENERGIA Y GAS</t>
  </si>
  <si>
    <t>FONDO NACIONAL DE ESTUPEFACIENTES</t>
  </si>
  <si>
    <t>COMCAJA</t>
  </si>
  <si>
    <t>EMPRESA DE SERVICIOS PUBLICOS DE ALTAMIRA</t>
  </si>
  <si>
    <t>JUNTA MUNICIPAL DE DEPORTES DE SESQUILE</t>
  </si>
  <si>
    <t>EMPRESA SOCIAL DEL ESTADO CENTRO DE SALUD DE SAN ANTONIO DE SOCOTA</t>
  </si>
  <si>
    <t>EMPRESA MUNICIPAL DE SERVICIOS PUBLICOS DE AGUAZUL</t>
  </si>
  <si>
    <t>INSTITUTO DEL DEPORTE, LA RECREACION Y EL TIEMPO LIBRE</t>
  </si>
  <si>
    <t>ASOCIACION DE MUNICIPIOS DEL ARIARI</t>
  </si>
  <si>
    <t>INDEPORTES BOYACA</t>
  </si>
  <si>
    <t>INDERPE EL PEÑOL</t>
  </si>
  <si>
    <t>ESE INES OCHOA PEREZ</t>
  </si>
  <si>
    <t>EMPRESA SOCIAL DEL ESTADO CENTRO DE SALUD DE SACHICA</t>
  </si>
  <si>
    <t>CENTRO DE SALUD SANTO DOMINGO</t>
  </si>
  <si>
    <t>EMPRESA SOCIAL DEL ESTADO CENTRO DE SALUD SANTA RITA DE CASIA</t>
  </si>
  <si>
    <t>EMPRESA SOCIAL DEL ESTADO GUSTAVO ROMERO HERNANDEZ</t>
  </si>
  <si>
    <t>INSTITUTO MUNICIPAL DE DEPORTE Y RECREACION IMDER</t>
  </si>
  <si>
    <t>FONDO DE VIVIENDA DE INTERES SOCIAL</t>
  </si>
  <si>
    <t>EMPRESA SOCIAL DEL ESTADO CENTRO DE SALUD BETEITIVA</t>
  </si>
  <si>
    <t>EMPRESA SOCIAL DEL ESTADO CENTRO DE SALUD SAN JOSE DE PARE</t>
  </si>
  <si>
    <t>INSTITUTO MUNICIPAL PARA LA CULTURA Y TURISMO DE MONIQUIRA</t>
  </si>
  <si>
    <t>CENTRO DE SALUD SANTO ECCEHOMO DE SUTAMARCHAN E S E</t>
  </si>
  <si>
    <t>INSTITUTO DE DESARROLLO URBANO Y RURAL DE YOPAL</t>
  </si>
  <si>
    <t>CENTRO CULTURAL BACATA</t>
  </si>
  <si>
    <t>COMERCIALIZADORA INTRODUCTORA LICORES DE RISARALDA</t>
  </si>
  <si>
    <t>ASOCIACION CASA DE LA CULTURA DE MARSELLA</t>
  </si>
  <si>
    <t>INDERHUILA</t>
  </si>
  <si>
    <t>HOSPITAL LOCAL NTRA SENORA DEL SOCORRO ESE SINCE</t>
  </si>
  <si>
    <t>UNIDAD ADMINISTRATIVA ESPECIAL DE SALUD DE ARAUCA</t>
  </si>
  <si>
    <t>HOSPITAL SAN ROQUE DE COYAIMA</t>
  </si>
  <si>
    <t>HOSPITAL DE ORITO</t>
  </si>
  <si>
    <t>SERVICIO SECCIONAL DE SALUD NORTE DE SANTANDER</t>
  </si>
  <si>
    <t>INSTITUTO DEPARTAMENTAL DE DEPORTES Y RECREACION</t>
  </si>
  <si>
    <t>INSTITUTO DEPARTAMENTAL PARA LA RECREACION Y EL DEPORTE</t>
  </si>
  <si>
    <t>HOSPITAL CLARITA SANTOS</t>
  </si>
  <si>
    <t>HOSPITAL CARLOS TORRENTE</t>
  </si>
  <si>
    <t>INDEPORTES QUINDIO</t>
  </si>
  <si>
    <t>INDERCAS</t>
  </si>
  <si>
    <t>INSTITUTO DPTAL DEL DEPORTE Y RECREACION AMAZONAS</t>
  </si>
  <si>
    <t>LOTERIA DE RISARALDA</t>
  </si>
  <si>
    <t>CORP VALLECAUCANA PARA LAS CUENCAS HIDROGRAF Y EL MEDIO AMBI</t>
  </si>
  <si>
    <t>INSTITUTO DE FOMENTO Y DESARROLLO ECONOMICO</t>
  </si>
  <si>
    <t>CASA DEL MENOR Y LA MUJER MARCO FIDEL SUAREZ</t>
  </si>
  <si>
    <t>INSTITUTO FINANCIERO PARA EL DESARROLLO DE RDA.INFIDER</t>
  </si>
  <si>
    <t>E.S.E HOSPITAL SAN ROQUE</t>
  </si>
  <si>
    <t>ESE HOSPITAL SAN PABLO DE TARSO ANTIOQUIA</t>
  </si>
  <si>
    <t>UNIDAD MUNICIPAL DE ASISTENCIA TECNICA UMATA</t>
  </si>
  <si>
    <t>PARTICIPACION EDUCACION PALMAR - SANTANDER</t>
  </si>
  <si>
    <t>UMATA PARTICIPACION EDUCACION PATIA (EL BORDO) - CAUCA</t>
  </si>
  <si>
    <t>URIBIA - GUAJIRA</t>
  </si>
  <si>
    <t>PARTICIPACION EDUCACION SAN JUAN DEL CESAR GUAJIRA</t>
  </si>
  <si>
    <t>ARCABUCO - BOYACA</t>
  </si>
  <si>
    <t>UNIDAD MUNICIPAL DE ASISTENCIA TECNICA AGROPECUARIA UMATA DE ENCINO</t>
  </si>
  <si>
    <t>PARTICIPACION EDUCACION SAN MARTIN - CESAR</t>
  </si>
  <si>
    <t>ENTE DEPORTIVO MUNICIPAL SAN CAYETANO - NORTE DE SANTANDER</t>
  </si>
  <si>
    <t>FONDO LOCAL DE SALUD VILLA ROSARIO - NORTE DE SANTANDER</t>
  </si>
  <si>
    <t>PARTICIPACION EDUCACION LA CAPILLA - BOYACA</t>
  </si>
  <si>
    <t>PARTICIPACION EDUCACION LA FLORIDA - NARIÐO</t>
  </si>
  <si>
    <t>CHITARAQUE - BOYACA</t>
  </si>
  <si>
    <t>PARTICIPACION EDUCACION SANTA MARIA - BOYACA</t>
  </si>
  <si>
    <t>UNIDAD MUNICIPAL DE ASISTENCIA TECNICA AMBIENTAL FUSAGASUGA - CUNDINAMARCA</t>
  </si>
  <si>
    <t>INSTITUTO MPAL DE DEPORTES Y RECREACION DE CHIGORODO</t>
  </si>
  <si>
    <t>INSTITUTO PARA EL DESARROLLO Y PRACTICA DEL DEPORTE</t>
  </si>
  <si>
    <t>INSTITUTO MUNICIPAL DE DEPORTE Y RECREACION DE LA ESTRELLA</t>
  </si>
  <si>
    <t>INSTITUTO PARA EL DEPORTE Y LA RECREACION DE SABANETA</t>
  </si>
  <si>
    <t>INSTITUTO MUNICIPAL DE DEPORTES DEL MUNICIPIO DE TURBO</t>
  </si>
  <si>
    <t>DEPARTARTAMENTO ADMINISTRATIVO DEL MEDIO AMBIENTE DAMAB</t>
  </si>
  <si>
    <t>E.S.E. HOSPITAL LOCAL LA CANDELARIA DE RIO VIEJO</t>
  </si>
  <si>
    <t>E.S.E. HOSPITAL LOCAL SAN MARTIN DE LOBA</t>
  </si>
  <si>
    <t>E.S.E. HOSPITAL LOCAL DE TURBANA</t>
  </si>
  <si>
    <t>E.S.E. CENTRO DE SALUD BRICEÑO</t>
  </si>
  <si>
    <t>EMPRESA SOCIAL DE ESTADO CENTRO DE SALUD DE CHITARAQUE</t>
  </si>
  <si>
    <t>E.S.E. CENTRO DE SALUD LUIS PATINO CAMARGO DEL MUNICIPIO DE IZA</t>
  </si>
  <si>
    <t>EMPRESA SOCIAL DEL ESTADO CENTRO DE SALUD DE JERICO</t>
  </si>
  <si>
    <t>INSTITUTO DE TURISMO Y RECREACION - PAIPA</t>
  </si>
  <si>
    <t>EMPRESA SOCIAL DEL ESTADO SALUD DE PAZ DEL  RIO</t>
  </si>
  <si>
    <t>INSTITUTO MUNICIPAL DE DEPORTES Y RECREACION DE PUERTO BOYACA</t>
  </si>
  <si>
    <t>EMPRESA SOCIAL DEL ESTADO CENTRO DE SALUD SAN SEBASTIAN DE SOMONDOCO</t>
  </si>
  <si>
    <t>EMPRESA SOCIAL DEL ESTADO CENTRO DE SALUD MANUEL ALBERTO FONSECA SANDO</t>
  </si>
  <si>
    <t>FONDO DE VIVIENDA DE INTERES SOCIAL Y REFORMA URBANA DE TIBASOSA</t>
  </si>
  <si>
    <t>CENTRO DE SALUD DE TOGUI UNIDAD ADMINISTRATIVA ESPECIAL</t>
  </si>
  <si>
    <t>EMPRESA SOCIAL DEL ESTADO CENTRO DE SALUD DE VIRACACHA</t>
  </si>
  <si>
    <t>CENTRO DE SALUD DE ZETAQUIRA UAE</t>
  </si>
  <si>
    <t>INSTITUTO MUNICIPAL PARA EL DEPORTE Y LA RECREACION INDER</t>
  </si>
  <si>
    <t>INSTITUTO MUNICIPAL DE TRANSITO Y TRANSPORTE DE AGUACHICA</t>
  </si>
  <si>
    <t>INSTITUTO DEL DEPORTE Y LA RECREACION DE CHOCONTA</t>
  </si>
  <si>
    <t>INSTITUTO MUNICIPAL DE RECREACION Y DEPORTE DE COTA</t>
  </si>
  <si>
    <t>EMPRESA SOCIAL DEL ESTADO CENTRO</t>
  </si>
  <si>
    <t>INSTITUTO MUNICIPAL DE DEPORTES,  RECREACION, CULTURA Y TURISMO</t>
  </si>
  <si>
    <t>INSTITUTO MUNICIPAL DEL DEPORTE Y LA RECREACION DE PASCA</t>
  </si>
  <si>
    <t>INSTITUTO MUNICIPAL DEL DEPORTE Y LA RECREACION DE SILVANIA</t>
  </si>
  <si>
    <t>EMPRESA SOCIAL DEL ESTADO CENTRO DE SALUD DE SOACHA</t>
  </si>
  <si>
    <t>INSTITUTO MUNICIPAL DE DEPORTES DE TIBACUY</t>
  </si>
  <si>
    <t>INSTITUTO PARA EL DEPORTE Y LA RECREACION DE VILLAPINZON</t>
  </si>
  <si>
    <t>CENTRO DE SALUD SAN ROQUE</t>
  </si>
  <si>
    <t>ASOCIACION DE MUNICIPIOS DEL SUR DE LA GUAJIRA</t>
  </si>
  <si>
    <t>DIRECCION MUNICIPAL DE SEGURIDAD SOCIAL SALUD</t>
  </si>
  <si>
    <t>HOSPITAL MUNICIPAL DE GUAITIRILLA</t>
  </si>
  <si>
    <t>CENTRO DE SALUD PROVIDENCIA E.S.E.</t>
  </si>
  <si>
    <t>INSTITUTO MUNICIPAL DE DEPORTE DE BUCARASICSA</t>
  </si>
  <si>
    <t>HOSPIAL SAN VICENTE DE PAUL SALENTO</t>
  </si>
  <si>
    <t>EMPRESA DE SERVICIOS PUBLICOS DE BUCARAMANGA</t>
  </si>
  <si>
    <t>IPS CENTRO DE SALUD EL CARMEN DE CHUCURI</t>
  </si>
  <si>
    <t>DIRECCION DE TRANSITO Y TRANSPORTE DE FLORIDABLANCA</t>
  </si>
  <si>
    <t>INSTITUTO LIBANENSE PARA EL DEPORTE Y LA RECREACION DEL LIBANO TOLIMA</t>
  </si>
  <si>
    <t>INSTITUTO PURICENSE PARA LA RECREACION</t>
  </si>
  <si>
    <t>INSTITUTO MUNICIPAL DEPORTE Y RECREACION RESTREPO VALLE</t>
  </si>
  <si>
    <t>IMDEREZ</t>
  </si>
  <si>
    <t>INSTITUTO PARA EL DEPORTE Y LA RECREACION DE YOPA</t>
  </si>
  <si>
    <t>EMPRESA DE ALUMBRADO PUBLICO - MUNICIPIO DE SABANETA</t>
  </si>
  <si>
    <t>INSTITUTO DISTRITAL DE CULTURA Y TURISMO</t>
  </si>
  <si>
    <t>INSTITUTO MUNICIPAL DE CULTURA DE MALAMBO</t>
  </si>
  <si>
    <t>AREA METROPOLITANA DE BARRANQUILLA</t>
  </si>
  <si>
    <t>INSTITUTO DE DEPORTES Y RECREACION DE SAN JUAN NEPOMUCENO</t>
  </si>
  <si>
    <t>INSTITUTO DE VIVIENDA DE PAIPA</t>
  </si>
  <si>
    <t>FONDO ROTATORIO DE VALORIZACION MUNICIPAL</t>
  </si>
  <si>
    <t>ASOCIACION DE MUNICIPIOS DE UBATE</t>
  </si>
  <si>
    <t>EMPRESA DE VIVIENDA DE INTERES SOCIAL DE PITALITO</t>
  </si>
  <si>
    <t>JUNTA MUNICIPAL DE DEPORTES DE RIVERA</t>
  </si>
  <si>
    <t>EMPRESA VIAL Y DE TRANSPORTES DEL MUNICIPIO DE MISTRATO</t>
  </si>
  <si>
    <t>EMPRESAS PUBLICAS DE FLORIDA E.S.P.</t>
  </si>
  <si>
    <t>CENTRO REGIONAL DE EDUCACION DE PAZ DE ARIPORO</t>
  </si>
  <si>
    <t>INSTITUTO PARA EL DEPORTE Y LA RECREACION</t>
  </si>
  <si>
    <t>CASA DE LA CULTURA DE SAN JUAN NEPOMUCENO</t>
  </si>
  <si>
    <t>DISTRISEGURIDAD</t>
  </si>
  <si>
    <t>EMPRESA SOCIAL DEL ESTADO CENTRO DE SALUD SAN PEDRO DE IGUAQUE</t>
  </si>
  <si>
    <t>INSTITUTO PARA LA EDUCACION FISICA RECREACION Y EL DEPORTE</t>
  </si>
  <si>
    <t>EMPRESA SOCIAL DEL ESTADO CENTRO DE SALUD DE SAN ANTONIO DEL TEQUENDAMA</t>
  </si>
  <si>
    <t>INSTITUTO MUNICIPAL DE DEPORTE Y RECREACION DE PUERTO LOPEZ</t>
  </si>
  <si>
    <t>ASOCIACION MUNICIPIOS CGAE PROVINCIA DE OCANA</t>
  </si>
  <si>
    <t>AREA METROPOLITANA DEL CENTRO OCCIDENTE</t>
  </si>
  <si>
    <t>INSTITUTO MUNICIPAL DE RECREACION Y DEPORTE</t>
  </si>
  <si>
    <t>MUNICIPIOS ASOCIADOS DE LA SUBREGION DE EMBALSES</t>
  </si>
  <si>
    <t>CENTRO PROVINCIAL DE GESTION AGROEMPRESARIAL DE LA PROVINCIA COMUNERA CPGA COMUNERO</t>
  </si>
  <si>
    <t>ASOCIACION MUNICIPIOS ALTIPLANO ORIENTE ANTIOQUENO</t>
  </si>
  <si>
    <t>INSTITUTO MUNICIPAL DEL DEPORTE DE PALMIRA</t>
  </si>
  <si>
    <t>JUNTA MUNICIPAL DE DEPORTES Y RECREACION DE COPACABANA</t>
  </si>
  <si>
    <t>INSTITUTO DISTRITAL DE DEPORTE IDER</t>
  </si>
  <si>
    <t>ASOCIACION DE MUNICIPIOS SABANA DE OCCIDENTE AMSOC</t>
  </si>
  <si>
    <t>ASOCIACION DE MUNICIPIOS DEL PIEDEMONTE ORIENTAL ASMUPO</t>
  </si>
  <si>
    <t>FONDO DE VIGILANCIA Y SEGURIDAD DE BOGOTA</t>
  </si>
  <si>
    <t>INSTITUTO DE CULTURA Y TURISMO DE DUITAMA</t>
  </si>
  <si>
    <t>INSTITUTO MUNICIPAL RECREACION Y DEPORTE CUCUTA</t>
  </si>
  <si>
    <t>EMPRESA SOCIAL DEL ESTADO IMSALUD DE  CUCUTA</t>
  </si>
  <si>
    <t>FONDO DE VIVIENDA MUNICIPAL DE ARMENIA</t>
  </si>
  <si>
    <t>INSPECCION DE TRANSITO Y TRANSPORTE DE BBERMEJA</t>
  </si>
  <si>
    <t>FONDO DE VIVIENDA DE INTERES SOCIAL Y REFORMA URBANA EL BAGRE</t>
  </si>
  <si>
    <t>INSTITUTO DE LA JUVENTUD EL DEPORTE Y LA RECREACION DE BUCARAMANGAS</t>
  </si>
  <si>
    <t>FONDO ROTATORIO MUNICIPAL DE VALORIZACION</t>
  </si>
  <si>
    <t>FONDO DE VIVIENDA DE INTERES SOCIAL FOVIS SINCELEJO</t>
  </si>
  <si>
    <t>FONVISOCIAL</t>
  </si>
  <si>
    <t>FONDO DE VALORIZACION MUNICIPAL</t>
  </si>
  <si>
    <t>INSTITUTO MUNICIPAL DE DEPORTES Y RECREACION DE VALLEDUPAR</t>
  </si>
  <si>
    <t>EMPRESA NUESTRO ASEO E S P</t>
  </si>
  <si>
    <t>EMPRESA DE SERVICIOS PUBLICOS DE COCORNA ESP</t>
  </si>
  <si>
    <t>EMPRESA DE SERVICIOS PUBLICOS DE EBEJICO</t>
  </si>
  <si>
    <t>EMPRESAS PUBLICAS DE EL BAGRE</t>
  </si>
  <si>
    <t>EMPRESA MUNICIPAL DE SERVICIOS PUBLICOS DE GRANADA</t>
  </si>
  <si>
    <t>EMPRESA AUTONOMA DEL MUNICIPIO DE GUATAPE</t>
  </si>
  <si>
    <t>EMPRESAS PUBLICAS DE JARDIN ESP EPJ</t>
  </si>
  <si>
    <t>EMPRESA DE SERVICIOS PUBLICOS DE ASEO SAN JOSE DE LA MARINILLA</t>
  </si>
  <si>
    <t>EMPRESAS PUBLICAS MUNICIPALES DE SOPETRAN</t>
  </si>
  <si>
    <t>ACUEDUCTO MUNICIPAL DE SUAN</t>
  </si>
  <si>
    <t>CENTRO DE DIAGNÓSTICO AUTOMOTOR CALDAS</t>
  </si>
  <si>
    <t>AGUAS DE LA MERCED ESP</t>
  </si>
  <si>
    <t>EMPRESAS PUBLICAS DE RIOSUCIO CALDAS</t>
  </si>
  <si>
    <t>EMPRESA MUNICIPAL DE SERVICIOS PUBLICOS DE EL PAUJIL</t>
  </si>
  <si>
    <t>EMPRESAS MUNICIPALES DE MIRANDA</t>
  </si>
  <si>
    <t>EMPRESA MUNICIPAL DE ACUEDUCTO ALCANTARILLADO Y ASEO DE PATIA</t>
  </si>
  <si>
    <t>EMPRESA MUNICIPAL DE SERVICIOS PÚBLICOS DE ROSAS (CAUCA)</t>
  </si>
  <si>
    <t>EMPRESA MUNICIPAL DE SERVICIOS PUBLICOS EMPOBOSCONIA</t>
  </si>
  <si>
    <t>EMPRESA DE SERVICIOS PUBLICOS DE LA GLORIA</t>
  </si>
  <si>
    <t>EMPRESA DE SERVICIOS PUBLICOS ACUABIJAO ESP</t>
  </si>
  <si>
    <t>EMPRESA DE SERVICIOS PUBLICOS DE CHOACHI</t>
  </si>
  <si>
    <t>EMPRESA DE ACUEDUCTO Y ALCANTARILLADO DE PASCA</t>
  </si>
  <si>
    <t>SERVICIOS PUBLICOS EMSERAL ALGECIRAS</t>
  </si>
  <si>
    <t>EMPRESA DE SERVIOS PUBLICOS DE AGUA POTABLE  ALCANTARILLADO Y ASEO DE GUADALUPE HUILA</t>
  </si>
  <si>
    <t>EMPRESA DE SERVICIOS PUBLICOS DE SAN AGUSTIN</t>
  </si>
  <si>
    <t>EMPRESA DE AGUA POTABLE ALCANTARILLADO Y ASEO DEL MUNICIPIO DE YAGUARA</t>
  </si>
  <si>
    <t>EMPOOBANDO</t>
  </si>
  <si>
    <t>EMPRESA DE SERVICIOS PUBLICOS EMILIO GARTNER</t>
  </si>
  <si>
    <t>EMPESAS PUBLICAS MUNICIPALES DE LA CELIA</t>
  </si>
  <si>
    <t>EMPRESA DE SERVICIOS PUBLICOS DE MISTRATO</t>
  </si>
  <si>
    <t>EMPRESA DE SERVICIOS PUBLICOS DE PUEBLO RICO ESP</t>
  </si>
  <si>
    <t>EMPRESA DE SERVICIOS PUBLICOS DEL MUNICIPIO DE LEBRIJA</t>
  </si>
  <si>
    <t>EMPRESA DE SERVICIOS PUBLICOS DE COELLO TOLIMA ESP</t>
  </si>
  <si>
    <t>EMPRESA DE SERVICIOS PUBLICOS DE DOLORES (TOLIMA)</t>
  </si>
  <si>
    <t>EMPRESA DE SERVICIOS PUBLICOS DOMICILIARIOS DE PURIFICACION</t>
  </si>
  <si>
    <t>EMPRESA DE SERVICIOS PÚBLICOS DE SAN ANTONIO TOLIMA</t>
  </si>
  <si>
    <t>EMPRESAS DE SERVICIOS PUBLICOS DE VENADILLO</t>
  </si>
  <si>
    <t>EMPRESAS PUBLICAS MUNICIPALES DE CANDELARIA</t>
  </si>
  <si>
    <t>EMPRESA DE SERVICIOS PUBLICOS ESP DE TORO</t>
  </si>
  <si>
    <t>INSTITUTO MUNICIPAL DE REFORMA URBANA Y E VIVIENDA DE INTERES SOCIAL DE YUMBO</t>
  </si>
  <si>
    <t>EMPRESA DE SERVICIOS PUBLICOS DE MONTERREY</t>
  </si>
  <si>
    <t>EMPRESA DE SERVICIOS PUBLICOS DE PAZ DE ARIPORO</t>
  </si>
  <si>
    <t>EMPRESA MUNICIPAL DE SERVICIOS PUBLICOS SABANALARGA</t>
  </si>
  <si>
    <t>EMPRESA DE GAS Y ENERGIA ELECTRICA SIGLO XXI ESP</t>
  </si>
  <si>
    <t>EMPRESA DE SERVICIOS PUBLICOS DOMICILIARIOS DE SANTO DOMINGO E.S.P</t>
  </si>
  <si>
    <t>INTRACIÉNAGA</t>
  </si>
  <si>
    <t>INSTITUTO DE SERVICIOS VARIOS DE IPIALES</t>
  </si>
  <si>
    <t>EMPRESA DE SERVICIOS DE ACUEDUCTO Y ALCANTARILLADO DE LIBANO</t>
  </si>
  <si>
    <t>EMPRESA DE AGUA POTABLE Y SANEAMIENTO BASICO DEL MUNICIPIO DE ORITO EMPORITO E.S.P.</t>
  </si>
  <si>
    <t>EMPRESA DE SERVICIOS PUBLICOS DOMICILIARIOS DE ROVIRA EMSPUROVIRA</t>
  </si>
  <si>
    <t>EMPRESA DE SERVICIOS ADMINISTRATIVOS PLAZA DE MERCADO</t>
  </si>
  <si>
    <t>COMERCIALIZADORA MERCABASTO VALLEDUPAR</t>
  </si>
  <si>
    <t>EMPRESA DE SERVICIOS PUBLICOS DE FLANDES</t>
  </si>
  <si>
    <t>EMPRESA DE SERVICIOS PUBLICOS DOMICILIARIOS</t>
  </si>
  <si>
    <t>FONDO MUNICIPAL DE TRANSITO Y TRANSPORTE DE CARTAGENA</t>
  </si>
  <si>
    <t>EMPRESA DE SERVICIOS PUBLICOS DOMICILIARIOS DE HONDA EMPREHON E S P</t>
  </si>
  <si>
    <t>CONSEJERIA ESPECIAL PARA ASUNTOS PORTUARIOS DISTRITO DE BARRANQUILLA CEAP</t>
  </si>
  <si>
    <t>EMPIENDAMO ESP</t>
  </si>
  <si>
    <t>METRO CALI SA</t>
  </si>
  <si>
    <t>EMPRESA DE SERVICIOS PUBLICOS DE VALLEDUPAR</t>
  </si>
  <si>
    <t>CORPORACION FRESNENSE DE OBRAS SANITARIAS</t>
  </si>
  <si>
    <t>EMPRESAS PUBLICAS DE CALARCA</t>
  </si>
  <si>
    <t>FONDO DE VIVIENDA DE INTERES SOCIAL Y REFORMA URBANA SABANETA</t>
  </si>
  <si>
    <t>EMPRESA DE VIVIENDA MUNICIPAL DE ACACIAS</t>
  </si>
  <si>
    <t>EMPRESA DE DESARROLLO ECONOMICO SOCIAL DE GUAMAL</t>
  </si>
  <si>
    <t>INVIZA</t>
  </si>
  <si>
    <t>INDERPAZ</t>
  </si>
  <si>
    <t>INSTITUTO DISTRITAL DE URBANISMO Y CONTROL DE BARRANQUILLA</t>
  </si>
  <si>
    <t>E A A F ESP FUSAGASUGA</t>
  </si>
  <si>
    <t>EMPRESA SOCIAL DEL ESTADO HOSPITAL ANTONIO ROLDAN BETANCUR</t>
  </si>
  <si>
    <t>CENTRO DE SALUD RICARDO ACOSTA ESE DEL TOLIMA</t>
  </si>
  <si>
    <t>EMPRESA DE SERVICIOS PUBLICOS DE TIBASOSA</t>
  </si>
  <si>
    <t>EMPRESA MUNICIPAL DE SERVICIOS PUBLICOS DE TIMBIO CAUCA</t>
  </si>
  <si>
    <t>INST.PARA FOMENTO DEPORTE RECREAC. APROV. TIEMPO LIBRE EDUCA. FISICA B</t>
  </si>
  <si>
    <t>INDERTEN TENJO</t>
  </si>
  <si>
    <t>INSTITUTO MUNICIPAL PARA EL DEPORTE DE MADRID</t>
  </si>
  <si>
    <t>INSTITUTO MUNICIPAL DE VIVIENDA URBANA</t>
  </si>
  <si>
    <t>EMPRESAS PUBLICAS DE MELGAR</t>
  </si>
  <si>
    <t>INSTITUTO MUNICIPAL  PARA EL DEPORTE  DE SANTANDER DE QUILICHAO</t>
  </si>
  <si>
    <t>EMPRESA MUNICIPALES DE SERVICIOS PUBLICOS DOMICILIARIOS DE EMZILIA EL ZULIA</t>
  </si>
  <si>
    <t>EMPRESA COMERCIAL Y DE SERVICOS INTEGRALES</t>
  </si>
  <si>
    <t>INSTITUTO PARA EL FOMENTO DE LA RECREACION Y EL DEPORTE DE SOGAMOSO</t>
  </si>
  <si>
    <t>INSTITUTO MUNICIPAL PARA LA RECREACION Y EL DEPORTE COLDEPORTES FUNZA</t>
  </si>
  <si>
    <t>HOSPITAL COMUNAL LAS MALVINAS</t>
  </si>
  <si>
    <t>INSTITUTO MUNICIPAL DE DEPORTES Y RECREACION</t>
  </si>
  <si>
    <t>AGUAS DE CAJICA S.A. EMPRESAS DE SERVICIOS PUBLICOS</t>
  </si>
  <si>
    <t>ESE CENTRO DE SALUD NUESTRA SEÑORA DE BELEN</t>
  </si>
  <si>
    <t>ESE  CENTRO DE SALUD SAN JOSE</t>
  </si>
  <si>
    <t>EMPRESA SOCIAL DEL ESTADO CENTRO DE SALUD DE CAMPOHERMOSO</t>
  </si>
  <si>
    <t>EMPRESA SOCIAL DEL ESTADO CENTRO DE SALUD DE CUCAITA</t>
  </si>
  <si>
    <t>EMPRESA SOCIAL DEL ESTADO CENTRO DE SALUD DE FIRAVITOBA</t>
  </si>
  <si>
    <t>EMPRESA SOCIAL DEL ESTADO CENTRO DE SALUD DE LABRANZAGRANDE</t>
  </si>
  <si>
    <t>EMPRESA SOCIAL DEL ESTADO CENTRO DE SALUD DE LA UVITA</t>
  </si>
  <si>
    <t>EMPRESA SOCIAL DEL ESTADO CENTRO DE SALUD DE PAJARITO</t>
  </si>
  <si>
    <t>EMPRESA SOCIAL DEL ESTADO CENTRO DE SALUD DE PAYA</t>
  </si>
  <si>
    <t>EMPRESA SOCIAL DEL ESTADO CENTRO DE SALUD SAN RAFAEL DE RONDON</t>
  </si>
  <si>
    <t>EMPRESA SOCIAL DEL ESTADO CENTRO DE SALUD DE SAN PABLO DE BORBUR</t>
  </si>
  <si>
    <t>EMPRESA SOCIAL DEL ESTADO MANUEL ARTURO HIGUERA</t>
  </si>
  <si>
    <t>EMPRESA SOCIAL DEL ESTADO CENTRO DE SALUD DE SIACHOQUE</t>
  </si>
  <si>
    <t>E.S.E CENTRO DE SALUD TOTA</t>
  </si>
  <si>
    <t>EMPRESA SOCIAL DEL ESTADO CENTRO DE SALUD SAN MIGUEL DE TUTA</t>
  </si>
  <si>
    <t>ESE HOSPITAL DEL PERPETUO SOCORRO</t>
  </si>
  <si>
    <t>CENTRO DE SALUD HERMANA GERTRUDIS DE AGUADA</t>
  </si>
  <si>
    <t>I P S CENTRO DE SALUD DE CABRERA</t>
  </si>
  <si>
    <t>CENTRO DE SALUD SAN CAYETAN</t>
  </si>
  <si>
    <t>DEFENSORIA DEL PUEBLO BOYACA</t>
  </si>
  <si>
    <t>SUPERINTENDENCIA DE VIGILANCIA Y SEGURIDAD PRIVADA</t>
  </si>
  <si>
    <t>INFOTEP SAN JUAN DEL CESAR</t>
  </si>
  <si>
    <t>CORPORACION C. D. A.</t>
  </si>
  <si>
    <t>CORPORACION PARA EL DESARROLLO SOSTENIBLE DEL ARCHIPIELAGO DE SAN ANDRES</t>
  </si>
  <si>
    <t>SUPERINTENDENCIA DE SERVICIOS PUBLICOS DOMICILIARIOS</t>
  </si>
  <si>
    <t>SUPERINTENDENCIA DE PUERTOS Y TRANSPORTES DE BOLIVAR</t>
  </si>
  <si>
    <t>COMISION DE REGULACION DE AGUA POTABLE Y SANEAMIENTO BASICO</t>
  </si>
  <si>
    <t>COMISION DE REGULACIONES DE TELECOMUNICACIONES</t>
  </si>
  <si>
    <t>SUPERINTENDENCIA DEL SUBSIDIO FAMILIAR</t>
  </si>
  <si>
    <t>UNIDAD ADMINISTRATIVA ESPECIAL JUNTA CENTRAL</t>
  </si>
  <si>
    <t>ESE HOSPITAL REGIONAL DE GARCIA ROVIRA</t>
  </si>
  <si>
    <t>EMPRESA DE SERVICIOS PUBLICOS VARIOS DE  PUPIALES</t>
  </si>
  <si>
    <t>CORPORACION CENTRO PROVINCIAL DE GESTION AGROEMPRESARIAL VILLA AMAZONICA</t>
  </si>
  <si>
    <t>ESE SAN CAYETANO GUAPOTA</t>
  </si>
  <si>
    <t>EMPRESA DE ACUEDUCTO Y ALCANTARILLADO DE SILVIA</t>
  </si>
  <si>
    <t>INSTITUTO DE TRANSITO Y TRANSPORTE DE ACACIAS</t>
  </si>
  <si>
    <t>INSTITUTO DE LAS ARTES Y CULTURA DEL MUNICIPIO DE OROCUE INARCO</t>
  </si>
  <si>
    <t>EMPRESA MUNICIPAL DE ACUEDUCTO ALCANTARILLADO Y ASEO DE LA UNION SUCRE SA ESP</t>
  </si>
  <si>
    <t>CENTRO DE SALUD DE TONA</t>
  </si>
  <si>
    <t>C.P.G.A. DEL SUR DEL CASANARE</t>
  </si>
  <si>
    <t>EMPRESA DE SERVICIOS PUBLICOS DE COTA - EMSERCOTA S A</t>
  </si>
  <si>
    <t>UNIDAD ADMINISTRATIVA ESPECIAL DE SERVICIOS PUBLICOS</t>
  </si>
  <si>
    <t>CENTRO DE SALUD DE YACUANQUER ESE</t>
  </si>
  <si>
    <t>IPS CENTRO DE SALUD SANTA BARBARA</t>
  </si>
  <si>
    <t>INSTITUTO DE CULTURA Y TURISMO DE ACACIAS</t>
  </si>
  <si>
    <t>INSTITUTO FINANCIERO PARA EL DESARROLLO DEL CAQUETA</t>
  </si>
  <si>
    <t>HOSPITAL LOCAL SAN RAFAEL</t>
  </si>
  <si>
    <t>EMPRESA SOCIAL DEL ESTADO CENTRO DE SALUD SAN JOSE DE ALBAN</t>
  </si>
  <si>
    <t>E.S.E. HOSPITAL SANTA ROSA DE LIMA</t>
  </si>
  <si>
    <t>INSTITUTO MUNICIPAL DE DEPORTES</t>
  </si>
  <si>
    <t>INSTITUTO  MUNICIPAL DE DEPORTE Y RECREACION DE CUMARIBO - IMDER</t>
  </si>
  <si>
    <t>INSTITUTO MUNICIPAL DE CULTURA Y TURISMO DE CAJICA</t>
  </si>
  <si>
    <t>ACUEDUCTO REGIONAL COSTERO SA ESP ARC</t>
  </si>
  <si>
    <t>EMPRESA SOCIAL DEL ESTADO CENTRO DE SALUD SAN BERNARDO</t>
  </si>
  <si>
    <t>HOSPITAL SAN VICENTE DE PAUL DE FOMEQUE</t>
  </si>
  <si>
    <t>CENTRO DE SALUD LA BUENA ESPERANZA</t>
  </si>
  <si>
    <t>EMPRESA DE ACUEDUCTO Y ALCANTARILLADO DE PADILLA CAUCA</t>
  </si>
  <si>
    <t>JUNTA MUNICIPAL DE DEPORTES DE MONIQUIRA</t>
  </si>
  <si>
    <t>CENTRO PROVINCIAL DE GESTION AGROEMPRESA</t>
  </si>
  <si>
    <t>EMPRESA SOCIAL DEL ESTADO CENTRO DE SALUD DE UNE</t>
  </si>
  <si>
    <t>EMSANPABLO E S P</t>
  </si>
  <si>
    <t>ASEO ROLDANILLO SA ESP</t>
  </si>
  <si>
    <t>EMPRESA DE SERVICIOS PUBLICOS DE VEGACHI</t>
  </si>
  <si>
    <t>INSTITUTO MUNICIPAL DE DEPORTE Y LA RECREACION DE YUMBO</t>
  </si>
  <si>
    <t>INSTITUTO MUNICIPAL DEL DEPORTE Y LA RECREACION FUNES</t>
  </si>
  <si>
    <t>EMPRESA DE SERVICIOS PUBLICOS DOMICILIARIOS  DE TENJO</t>
  </si>
  <si>
    <t>INSTITUTO MUNICIPAL DE CULTURA DE YUMBO</t>
  </si>
  <si>
    <t>EMPRESA DE SERVICIOS DE SAN ANTERO ACUESAN ESP</t>
  </si>
  <si>
    <t>EMPRESA DE SERVICIOS PUBLICOS DE POTOSI</t>
  </si>
  <si>
    <t>I P S INDIGENA SUPULA WAYUU</t>
  </si>
  <si>
    <t>EMPRESA SOCIAL DEL ESTADO DE SAN JUAN DE BETULIA</t>
  </si>
  <si>
    <t>EMPRESA DE SERVICIOS PUBLICOS DE ALBAN EMPOALBAN E.S.P.</t>
  </si>
  <si>
    <t>EMPRESA DE SERVICIOS PUBLICOS DOMICILIARIOS DE CISNEROS S.A ESP</t>
  </si>
  <si>
    <t>EMPRESA SOCIAL DEL ESTADO HOSPITAL NUESTRA SENORA DEL CARMEN</t>
  </si>
  <si>
    <t>CASA DE LA TERCERA EDAD</t>
  </si>
  <si>
    <t>INSTITUTO DE CULTURA Y TURISMO DE PUERTO LOPEZ</t>
  </si>
  <si>
    <t>IPS SANTA CATALINA</t>
  </si>
  <si>
    <t>FONDESER</t>
  </si>
  <si>
    <t>EMPRESA SOCIAL DEL ESTADO HOSPITAL SAN ANTONIO DE PADUA</t>
  </si>
  <si>
    <t>ESE CENTRO SALUD NUESTRA SEÑORA DEL PILAR</t>
  </si>
  <si>
    <t>INSTITUTO MUNICIPAL DE DEPORTE Y RECREACION DE LA UNION VALLE</t>
  </si>
  <si>
    <t>EMPRESA DE VIVIENDA DEL GUAVIARE</t>
  </si>
  <si>
    <t>ASOCIACION DE MUNICIPIOS AGROPARQUES</t>
  </si>
  <si>
    <t>Empresa Departamental de Acueducto Alcantarillado y Aseo del Tolima EDAT S.A. E.S.P.</t>
  </si>
  <si>
    <t>EMPRESA DE SERVICIOS PUBLICOS DE PUERTO LOPEZ S.A. E.S.P</t>
  </si>
  <si>
    <t>INSTITUTO MUNICIPAL DE TRANSPORTE Y TRANSITO DE MAICAO</t>
  </si>
  <si>
    <t>EMPRESAS PUBLICAS DE CUNDINAMARCA S.A E.S.P</t>
  </si>
  <si>
    <t>ENTE DEPORTIVO DEL MUNICIPIO DE SANTA ROSA DE VITERBO</t>
  </si>
  <si>
    <t>INSTITUTO DEPARTAMENTAL DE LA JUVENTUD, LA RECREACION Y EL DEPORTE DEL</t>
  </si>
  <si>
    <t>AGUAS DEL CESAR S.A E.S.P</t>
  </si>
  <si>
    <t>INSTITUTO MUNICIPAL PARA EL DESARROLLO DE HATO COROZAL</t>
  </si>
  <si>
    <t>CORPORACION CENTRO PROVIN DE GESTION AGROPECUARIA AGROMARQUEZ</t>
  </si>
  <si>
    <t>INDERSAN</t>
  </si>
  <si>
    <t>CORPOBOSQUES</t>
  </si>
  <si>
    <t>INT MPAL DEPORTE, RECREACION, CULTURA Y TURISMO</t>
  </si>
  <si>
    <t>EMPRESAS DEL PUEBLO Y PARA EL PUEBLO DE GIGANTE EMPUGIGANTE SA ESP</t>
  </si>
  <si>
    <t>CENTRO DE GESTION AGROEMPRESARIL CPGA DEL CENTRO ORIENTE DEL TOLIMA CORPORACION BRISAS DEL MAGDALENA</t>
  </si>
  <si>
    <t>EMPRESA SOCIAL DEL ESTADO SAN PEDRO DE CUMBITARA</t>
  </si>
  <si>
    <t>RED VITAL PAIPA SA  ESP</t>
  </si>
  <si>
    <t>EMPRESA AGUAS DE LA MIEL E. S. P.</t>
  </si>
  <si>
    <t>INSTITUTO DE INFRAESTRUCTURA Y CONCESIONES DE CUNDINARCA ICCU</t>
  </si>
  <si>
    <t>FONDO DE DESARROLLO DE PROYECTOS DE CUNDINAMARCA F</t>
  </si>
  <si>
    <t>PROMOTORA DE PROYECTOS SABANETA</t>
  </si>
  <si>
    <t>EMPRESAS PUBLICAS DE ACEVEDO S.A. E.S.P. EMPACEVEDO S.A. E.S.P</t>
  </si>
  <si>
    <t>EMPRESAS PUBLICAS DE IQUIRA SOCIEDAD ANONIMA EMPRESA DE SERVICIOS PUBLICOS IQUIRA S.A. E.S.P.</t>
  </si>
  <si>
    <t>EMPRESAS PUBLICAS DE HATO COROZAL S.A. ESP</t>
  </si>
  <si>
    <t>AGUAS DEL GUAVIARE SA ESP</t>
  </si>
  <si>
    <t>AGUAS DE MORROSQUILLO SA</t>
  </si>
  <si>
    <t>ACUASES SA ESP</t>
  </si>
  <si>
    <t>INSTITUTO PARA EL FOMENTO DE LA RECREACION Y DEPORTE DE EL SANTUARIO</t>
  </si>
  <si>
    <t>DIAN</t>
  </si>
  <si>
    <t>CONTRALORIA GENERAL DE LA REPUBLICA</t>
  </si>
  <si>
    <t>DEPARTAMENTO ADMINISTRATIVO NACIONAL DE ESTADISTICA</t>
  </si>
  <si>
    <t>DEPARTAMENTO NACIONAL DE PLANEACION</t>
  </si>
  <si>
    <t>DEPARTAMENTO ADMINISTRATIVO DE LA PRESIDENCIA DE LA REPUBLICA</t>
  </si>
  <si>
    <t>DEPARTAMENTO ADMINISTRATIVO DE SEGURIDAD</t>
  </si>
  <si>
    <t>DEPARTAMENTO ADMINISTRATIVO DE LA FUNCION PUBLICA</t>
  </si>
  <si>
    <t>MINISTERIO DE AGRICULTURA Y DESARROLLO RURAL</t>
  </si>
  <si>
    <t>MINISTERIO DE TECNOLOGIAS DE LA INFORMACION Y LAS COMUNICACIONES</t>
  </si>
  <si>
    <t>MINISTERIO DE MINAS Y ENERGIA</t>
  </si>
  <si>
    <t>MINISTERIO DE TRANSPORTE</t>
  </si>
  <si>
    <t>PROCURADURIA GENERAL DE LA NACION</t>
  </si>
  <si>
    <t>POLICIA NACIONAL</t>
  </si>
  <si>
    <t>CONSEJO SUPERIOR DE LA JUDICATURA</t>
  </si>
  <si>
    <t>DEPARTAMENTO ADMINISTRATIVO NACIONAL DE ECONOMIA SOLIDARIA</t>
  </si>
  <si>
    <t>REGISTRADURIA NACIONAL DEL ESTADO CIVIL</t>
  </si>
  <si>
    <t>FISCALIA GENERAL DE LA NACION</t>
  </si>
  <si>
    <t>CAMARA DE REPRESENTANTES</t>
  </si>
  <si>
    <t>SENADO DE LA REPUBLICA</t>
  </si>
  <si>
    <t>MINISTERIO DE LA CULTURA</t>
  </si>
  <si>
    <t>FONDO FINANCIERO DE PROYECTOS DE DESARROLLO</t>
  </si>
  <si>
    <t>FIDUCIARIA LA PREVISORA S. A.</t>
  </si>
  <si>
    <t>COMISION DE REGULACION DE ENERGIA Y GAS</t>
  </si>
  <si>
    <t>SOCIEDAD TERMINAL DE TRANSPORTE TERRESTRE DE IPIALES S.A.</t>
  </si>
  <si>
    <t>FONDO DE VIVIENDA DE INTERES SOCIAL - CISNEROS</t>
  </si>
  <si>
    <t>COVEÑAS</t>
  </si>
  <si>
    <t>MINISTERIO DE COMERCIO, INDUSTRIA Y TURISMO</t>
  </si>
  <si>
    <t>MINISTERIO DE LA PROTECCIÓN SOCIAL</t>
  </si>
  <si>
    <t>MINISTERIO DEL INTERIOR Y DE JUSTICIA</t>
  </si>
  <si>
    <t>MINISTERIO DE AMBIENTE, VIVIENDA Y DESARROLLO TERRITORIAL</t>
  </si>
  <si>
    <t>DEPARTAMENTO DE BOYACÁ</t>
  </si>
  <si>
    <t>DEPARTAMENTO DEL CAUCA</t>
  </si>
  <si>
    <t>DEPARTAMENTO DE CÓRDOBA</t>
  </si>
  <si>
    <t>DEPARTAMENTO DEL NORTE DE SANTANDER</t>
  </si>
  <si>
    <t>DEPARTAMENTO DEL QUINDIO</t>
  </si>
  <si>
    <t>DEPARTAMENTO DE RISARALDA</t>
  </si>
  <si>
    <t>DEPARTAMENTO DEL VALLE DEL CAUCA</t>
  </si>
  <si>
    <t>DEPARTAMENTO DEL ARAUCA</t>
  </si>
  <si>
    <t>DEPARTAMENTO DEL CASANARE</t>
  </si>
  <si>
    <t>DEPARTAMENTO DEL ARCHIPIÉLAGO DE SAN ANDRÉS, PROVIDENCIA Y SANTA CATALINA</t>
  </si>
  <si>
    <t>DEPARTAMENTO DEL AMAZONAS</t>
  </si>
  <si>
    <t>DEPARTAMENTO DEL GUAINIA</t>
  </si>
  <si>
    <t>DEPARTAMENTO DEL GUAVIARE</t>
  </si>
  <si>
    <t>DEPARTAMENTO DEL VAUPES</t>
  </si>
  <si>
    <t>DEPARTAMENTO DEL VICHADA</t>
  </si>
  <si>
    <t>LA UNIÓN - ANTIOQUIA</t>
  </si>
  <si>
    <t>HATILLO DE LOBA</t>
  </si>
  <si>
    <t>RIOVIEJO</t>
  </si>
  <si>
    <t>OICATÁ</t>
  </si>
  <si>
    <t>RÁQUIRA</t>
  </si>
  <si>
    <t>BOLÍVAR - CAUCA</t>
  </si>
  <si>
    <t>LA JAGUA DE IBIRICO</t>
  </si>
  <si>
    <t>COTORRA</t>
  </si>
  <si>
    <t>MOÑITOS</t>
  </si>
  <si>
    <t>COGUA</t>
  </si>
  <si>
    <t>RIO QUITO</t>
  </si>
  <si>
    <t>UNGUÍA</t>
  </si>
  <si>
    <t>LEJANÍAS</t>
  </si>
  <si>
    <t>TEORAMA</t>
  </si>
  <si>
    <t>LA VIRGINIA</t>
  </si>
  <si>
    <t>OIBA</t>
  </si>
  <si>
    <t>LA UNIÓN DE SUCRE</t>
  </si>
  <si>
    <t>COELLO</t>
  </si>
  <si>
    <t>BOLÍVAR - VALLE DEL CAUCA</t>
  </si>
  <si>
    <t>LA UNIÓN - VALLE DEL CAUCA</t>
  </si>
  <si>
    <t>FORTUL</t>
  </si>
  <si>
    <t>SABANALARGA - CASANARE</t>
  </si>
  <si>
    <t>TÁMARA</t>
  </si>
  <si>
    <t>MIRAFLORES - GUAVIARE</t>
  </si>
  <si>
    <t>MEDELLÍN</t>
  </si>
  <si>
    <t>CIUDAD BOLIVAR</t>
  </si>
  <si>
    <t>OLAYA</t>
  </si>
  <si>
    <t>BARRANQUILLA, DISTRITO ESPECIAL, INDUSTRIAL Y PORTUARIO</t>
  </si>
  <si>
    <t>BOGOTÁ D.C.</t>
  </si>
  <si>
    <t>CARTAGENA DE INDIAS, DISTRITO TURISTICO Y CULTURAL</t>
  </si>
  <si>
    <t>TUNJA</t>
  </si>
  <si>
    <t>LA VICTORIA -BOYACA</t>
  </si>
  <si>
    <t>MANIZALES</t>
  </si>
  <si>
    <t>FLORENCIA - CAQUETÁ</t>
  </si>
  <si>
    <t>POPAYÁN</t>
  </si>
  <si>
    <t>SANTA ROSA - CAUCA</t>
  </si>
  <si>
    <t>VALLEDUPAR</t>
  </si>
  <si>
    <t>MONTERÍA</t>
  </si>
  <si>
    <t>AGUA DE DIOS</t>
  </si>
  <si>
    <t>QUIBDÓ</t>
  </si>
  <si>
    <t>NEIVA</t>
  </si>
  <si>
    <t>TERUEL</t>
  </si>
  <si>
    <t>RIOHACHA</t>
  </si>
  <si>
    <t>SANTA MARTA, DISTRITO TURISTICO, CULTURAL E HISTORICO</t>
  </si>
  <si>
    <t>VILLAVICENCIO</t>
  </si>
  <si>
    <t>SAN JUAN DE PASTO</t>
  </si>
  <si>
    <t>SAN JOSÉ DE CUCUTA</t>
  </si>
  <si>
    <t>ARMENIA</t>
  </si>
  <si>
    <t>LA TEBAIDA</t>
  </si>
  <si>
    <t>PEREIRA</t>
  </si>
  <si>
    <t>BUCARAMANGA</t>
  </si>
  <si>
    <t>BOLÍVAR - SANTANDER</t>
  </si>
  <si>
    <t>SINCELEJO</t>
  </si>
  <si>
    <t>IBAGUE</t>
  </si>
  <si>
    <t>SANTIAGO DE CALI</t>
  </si>
  <si>
    <t>ARAUCA</t>
  </si>
  <si>
    <t>YOPAL</t>
  </si>
  <si>
    <t>SAN MIGUEL DE MOCOA</t>
  </si>
  <si>
    <t>LETICIA</t>
  </si>
  <si>
    <t>PUERTO INÍRIDA</t>
  </si>
  <si>
    <t>SAN JOSÉ DEL GUAVIARE</t>
  </si>
  <si>
    <t>MITU</t>
  </si>
  <si>
    <t>PUERTO CARREÑO</t>
  </si>
  <si>
    <t>ABEJORRAL</t>
  </si>
  <si>
    <t>LA VEGA - CUNDINAMARCA</t>
  </si>
  <si>
    <t>GÉNOVA</t>
  </si>
  <si>
    <t>ONZAGA</t>
  </si>
  <si>
    <t>SAN JUAN DE BETULIA</t>
  </si>
  <si>
    <t>LA UVITA</t>
  </si>
  <si>
    <t>COLÓN (GÉNOVA) - NARIÑO</t>
  </si>
  <si>
    <t>ÁBREGO</t>
  </si>
  <si>
    <t>LA VICTORIA - VALLE DEL CAUCA</t>
  </si>
  <si>
    <t>ABRIAQUÍ</t>
  </si>
  <si>
    <t>REMEDIOS</t>
  </si>
  <si>
    <t>BOYACÁ</t>
  </si>
  <si>
    <t>CÓMBITA</t>
  </si>
  <si>
    <t>TIBANÁ</t>
  </si>
  <si>
    <t>COLOSÓ (RICAURTE)</t>
  </si>
  <si>
    <t>ORTEGA</t>
  </si>
  <si>
    <t>CURILLO</t>
  </si>
  <si>
    <t>TIBACUY</t>
  </si>
  <si>
    <t>CONDOTO</t>
  </si>
  <si>
    <t>CONCORDIA - MAGDALENA</t>
  </si>
  <si>
    <t>REMOLINO</t>
  </si>
  <si>
    <t>LEIVA</t>
  </si>
  <si>
    <t>LOS PATIOS</t>
  </si>
  <si>
    <t>SANTA BÁRBARA - SANTANDER</t>
  </si>
  <si>
    <t>CONCEPCIÓN - ANTIOQUIA</t>
  </si>
  <si>
    <t>GIRALDO</t>
  </si>
  <si>
    <t>REPELÓN</t>
  </si>
  <si>
    <t>ACHÍ</t>
  </si>
  <si>
    <t>BRICEÑO - BOYACA</t>
  </si>
  <si>
    <t>TIBASOSA</t>
  </si>
  <si>
    <t>VENECIA - CUNDINAMARCA</t>
  </si>
  <si>
    <t>ACANDÍ</t>
  </si>
  <si>
    <t>ACEVEDO</t>
  </si>
  <si>
    <t>COLOMBIA</t>
  </si>
  <si>
    <t>GIGANTE</t>
  </si>
  <si>
    <t>ACACÍAS</t>
  </si>
  <si>
    <t>OSPINA</t>
  </si>
  <si>
    <t>CONVENCIÓN</t>
  </si>
  <si>
    <t>LEBRIJA</t>
  </si>
  <si>
    <t>GINEBRA</t>
  </si>
  <si>
    <t>RESTREPO - VALLE DEL CAUCA</t>
  </si>
  <si>
    <t>BRICEÑO - ANTIOQUIA</t>
  </si>
  <si>
    <t>EL RETIRO</t>
  </si>
  <si>
    <t>VILLA DE LEYVA</t>
  </si>
  <si>
    <t>OTANCHE</t>
  </si>
  <si>
    <t>TIMBÍO</t>
  </si>
  <si>
    <t>TIERRALTA</t>
  </si>
  <si>
    <t>GIRARDOT</t>
  </si>
  <si>
    <t>LENGUAZAQUE</t>
  </si>
  <si>
    <t>TIBIRITA</t>
  </si>
  <si>
    <t>TIMANÁ</t>
  </si>
  <si>
    <t>SANTA ANA</t>
  </si>
  <si>
    <t>CONSACÁ</t>
  </si>
  <si>
    <t>CONCEPCIÓN - SANTANDER</t>
  </si>
  <si>
    <t>GIRÓN</t>
  </si>
  <si>
    <t>GIRARDOTA</t>
  </si>
  <si>
    <t>TINJACÁ</t>
  </si>
  <si>
    <t>OVEJAS</t>
  </si>
  <si>
    <t>SAN MARCOS</t>
  </si>
  <si>
    <t>LÉRIDA</t>
  </si>
  <si>
    <t>CONCORDIA - ANTIOQUIA</t>
  </si>
  <si>
    <t>TITIRIBÍ</t>
  </si>
  <si>
    <t>BUENAVISTA - BOYACA</t>
  </si>
  <si>
    <t>TIMBIQUÍ</t>
  </si>
  <si>
    <t>BUCARASICA</t>
  </si>
  <si>
    <t>CONFINES</t>
  </si>
  <si>
    <t>BUENAVENTURA</t>
  </si>
  <si>
    <t>GÓMEZ PLATA</t>
  </si>
  <si>
    <t>TIQUISIO</t>
  </si>
  <si>
    <t>TIPACOQUE</t>
  </si>
  <si>
    <t>LA MONTAÑITA</t>
  </si>
  <si>
    <t>SAN JOSÉ DE LA FRAGUA</t>
  </si>
  <si>
    <t>BUENOS AIRES</t>
  </si>
  <si>
    <t>GONZÁLEZ</t>
  </si>
  <si>
    <t>SAN ALBERTO</t>
  </si>
  <si>
    <t>UNIÓN PANAMERICANA</t>
  </si>
  <si>
    <t>EL MOLINO</t>
  </si>
  <si>
    <t>BARRANCA DE UPÍA</t>
  </si>
  <si>
    <t>BUESACO</t>
  </si>
  <si>
    <t>CONTADERO</t>
  </si>
  <si>
    <t>TIBÚ</t>
  </si>
  <si>
    <t>BUENAVISTA - SUCRE</t>
  </si>
  <si>
    <t>AGUAZUL</t>
  </si>
  <si>
    <t>TAURAMENA</t>
  </si>
  <si>
    <t>LIBORINA</t>
  </si>
  <si>
    <t>PACHAVITA</t>
  </si>
  <si>
    <t>AGUACHICA</t>
  </si>
  <si>
    <t>VISTA HERMOSA</t>
  </si>
  <si>
    <t>LINARES</t>
  </si>
  <si>
    <t>BUENAVISTA - QUINDIO</t>
  </si>
  <si>
    <t>CONTRATACIÓN</t>
  </si>
  <si>
    <t>LIBANO</t>
  </si>
  <si>
    <t>GUADALAJARA DE BUGA</t>
  </si>
  <si>
    <t>COPACABANA</t>
  </si>
  <si>
    <t>COPER</t>
  </si>
  <si>
    <t>CORINTO</t>
  </si>
  <si>
    <t>GRANADA - CUNDINAMARCA</t>
  </si>
  <si>
    <t>RICAURTE - CUNDINAMARCA</t>
  </si>
  <si>
    <t>RICAURTE - NARIÑO</t>
  </si>
  <si>
    <t>CÓRDOBA - QUINDIO</t>
  </si>
  <si>
    <t>BURITICÁ</t>
  </si>
  <si>
    <t>GRANADA - ANTIOQUIA</t>
  </si>
  <si>
    <t>AGUADAS - CALDAS</t>
  </si>
  <si>
    <t>PÁCORA</t>
  </si>
  <si>
    <t>PADILLA</t>
  </si>
  <si>
    <t>AGUSTÍN CODAZZI</t>
  </si>
  <si>
    <t>PACHO</t>
  </si>
  <si>
    <t>LLORÓ</t>
  </si>
  <si>
    <t>EL AGRADO</t>
  </si>
  <si>
    <t>GRANADA - META</t>
  </si>
  <si>
    <t>GRAMALOTE</t>
  </si>
  <si>
    <t>AGUADA - SANTANDER</t>
  </si>
  <si>
    <t>BUGALAGRANDE</t>
  </si>
  <si>
    <t>BUSBANZÁ</t>
  </si>
  <si>
    <t>PÁEZ - BOYACA</t>
  </si>
  <si>
    <t>TOCA</t>
  </si>
  <si>
    <t>RIOSUCIO - CALDAS</t>
  </si>
  <si>
    <t>RÍO DE ORO</t>
  </si>
  <si>
    <t>COTA</t>
  </si>
  <si>
    <t>GUADALUPE - ANTIOQUIA</t>
  </si>
  <si>
    <t>RIONEGRO - ANTIOQUIA</t>
  </si>
  <si>
    <t>CORRALES</t>
  </si>
  <si>
    <t>TOCAIMA</t>
  </si>
  <si>
    <t>RIOSUCIO - CHOCÓ</t>
  </si>
  <si>
    <t>RIVERA</t>
  </si>
  <si>
    <t>CÓRDOBA - NARIÑO</t>
  </si>
  <si>
    <t>RIONEGRO - SANTANDER</t>
  </si>
  <si>
    <t>COROZAL</t>
  </si>
  <si>
    <t>CHÁMEZA</t>
  </si>
  <si>
    <t>SÁCAMA</t>
  </si>
  <si>
    <t>CALAMAR - GUAVIARE</t>
  </si>
  <si>
    <t>PAIPA</t>
  </si>
  <si>
    <t>TOGÜÍ</t>
  </si>
  <si>
    <t>RISARALDA</t>
  </si>
  <si>
    <t>AIPE</t>
  </si>
  <si>
    <t>RIOBLANCO</t>
  </si>
  <si>
    <t>RIOFRÍO</t>
  </si>
  <si>
    <t>GUACAMAYAS</t>
  </si>
  <si>
    <t>PÁEZ (BELALCÁZAR) - CAUCA</t>
  </si>
  <si>
    <t>PAILITAS</t>
  </si>
  <si>
    <t>SANTA CRUZ DE LORICA</t>
  </si>
  <si>
    <t>GUACHETÁ</t>
  </si>
  <si>
    <t>TOCANCIPÁ</t>
  </si>
  <si>
    <t>GUACHUCAL</t>
  </si>
  <si>
    <t>COROMORO</t>
  </si>
  <si>
    <t>SAN PEDRO - SUCRE</t>
  </si>
  <si>
    <t>COYAIMA</t>
  </si>
  <si>
    <t>GUARNE</t>
  </si>
  <si>
    <t>COVARACHÍA</t>
  </si>
  <si>
    <t>PAJARITO</t>
  </si>
  <si>
    <t>GUAPI</t>
  </si>
  <si>
    <t>LÓPEZ DE MICAY</t>
  </si>
  <si>
    <t>PAIME</t>
  </si>
  <si>
    <t>SASAIMA</t>
  </si>
  <si>
    <t>PAICOL</t>
  </si>
  <si>
    <t>GUAMAL - MAGDALENA</t>
  </si>
  <si>
    <t>GUAMAL - META</t>
  </si>
  <si>
    <t>LOS ANDES (SOTOMAYOR)</t>
  </si>
  <si>
    <t>LOURDES</t>
  </si>
  <si>
    <t>PAMPLONA</t>
  </si>
  <si>
    <t>GUÁTICA</t>
  </si>
  <si>
    <t>GUACA</t>
  </si>
  <si>
    <t>LOS SANTOS</t>
  </si>
  <si>
    <t>LOS PALMITOS</t>
  </si>
  <si>
    <t>SAN JUAN BAUTISTA DE GUACARI</t>
  </si>
  <si>
    <t>TOLEDO - ANTIOQUIA</t>
  </si>
  <si>
    <t>LOS CÓRDOBAS</t>
  </si>
  <si>
    <t>ALBÁN</t>
  </si>
  <si>
    <t>GUADALUPE - HUILA</t>
  </si>
  <si>
    <t>ALBÁN (SAN JOSÉ)</t>
  </si>
  <si>
    <t>EL GUAMO - TOLIMA</t>
  </si>
  <si>
    <t>COLÓN - PUTUMAYO</t>
  </si>
  <si>
    <t>CÁCERES</t>
  </si>
  <si>
    <t>PALMAR DE VARELA</t>
  </si>
  <si>
    <t>SAN CRISTÓBAL</t>
  </si>
  <si>
    <t>SATIVANORTE</t>
  </si>
  <si>
    <t>TÓPAGA</t>
  </si>
  <si>
    <t>CABRERA - CUNDINAMARCA</t>
  </si>
  <si>
    <t>GUADUAS</t>
  </si>
  <si>
    <t>ALGECIRAS</t>
  </si>
  <si>
    <t>LA JAGUA DEL PILAR</t>
  </si>
  <si>
    <t>SANTA BÁRBARA DE PINTO</t>
  </si>
  <si>
    <t>GUAITARILLA</t>
  </si>
  <si>
    <t>FRANCISCO PIZARRO (SALAHONDA)</t>
  </si>
  <si>
    <t>SAPUYES</t>
  </si>
  <si>
    <t>PAMPLONITA</t>
  </si>
  <si>
    <t>SARDINATA</t>
  </si>
  <si>
    <t>TOLEDO - NORTE DE SANTANDER</t>
  </si>
  <si>
    <t>ALBANIA - SANTANDER</t>
  </si>
  <si>
    <t>GUADALUPE - SANTANDER</t>
  </si>
  <si>
    <t>SANTA HELENA DE OPÓN</t>
  </si>
  <si>
    <t>TONA</t>
  </si>
  <si>
    <t>SANTIAGO DE TOLÚ</t>
  </si>
  <si>
    <t>PALOCABILDO</t>
  </si>
  <si>
    <t>ALCALÁ</t>
  </si>
  <si>
    <t>PALMIRA</t>
  </si>
  <si>
    <t>CRAVO NORTE</t>
  </si>
  <si>
    <t>ORITO</t>
  </si>
  <si>
    <t>ALEJANDRÍA</t>
  </si>
  <si>
    <t>GUATAPÉ</t>
  </si>
  <si>
    <t>LURUACO</t>
  </si>
  <si>
    <t>RONDÓN</t>
  </si>
  <si>
    <t>TORIBÍO</t>
  </si>
  <si>
    <t>LA PAZ (ROBLES) - CESAR</t>
  </si>
  <si>
    <t>ROBERTO PAYÁN (SAN JOSÉ)</t>
  </si>
  <si>
    <t>CABRERA - SANTANDER</t>
  </si>
  <si>
    <t>CLEMENCIA</t>
  </si>
  <si>
    <t>ALMEIDA</t>
  </si>
  <si>
    <t>GUATEQUE</t>
  </si>
  <si>
    <t>PANQUEBA</t>
  </si>
  <si>
    <t>TOTA</t>
  </si>
  <si>
    <t>ALMAGUER</t>
  </si>
  <si>
    <t>ROSAS</t>
  </si>
  <si>
    <t>GUASCA</t>
  </si>
  <si>
    <t>ALDANA</t>
  </si>
  <si>
    <t>GUAPOTÁ</t>
  </si>
  <si>
    <t>PALMAR</t>
  </si>
  <si>
    <t>RONCESVALLES</t>
  </si>
  <si>
    <t>CAICEDONIA</t>
  </si>
  <si>
    <t>ROLDANILLO</t>
  </si>
  <si>
    <t>CUBARÁ</t>
  </si>
  <si>
    <t>SATIVASUR</t>
  </si>
  <si>
    <t>CACHIPAY</t>
  </si>
  <si>
    <t>TOPAIPÍ</t>
  </si>
  <si>
    <t>CUBARRAL</t>
  </si>
  <si>
    <t>GUALMATÁN</t>
  </si>
  <si>
    <t>CUCUTILLA</t>
  </si>
  <si>
    <t>SAN ANTONIO DE PALMITO</t>
  </si>
  <si>
    <t>TOLUVIEJO</t>
  </si>
  <si>
    <t>TORO</t>
  </si>
  <si>
    <t>CUCAITA</t>
  </si>
  <si>
    <t>PALESTINA - CALDAS</t>
  </si>
  <si>
    <t>TOTORÓ</t>
  </si>
  <si>
    <t>CUCUNUBÁ</t>
  </si>
  <si>
    <t>GUATAQUÍ</t>
  </si>
  <si>
    <t>PANDI</t>
  </si>
  <si>
    <t>PALERMO</t>
  </si>
  <si>
    <t>CABUYARO</t>
  </si>
  <si>
    <t>CUASPUD (CARLOSAMA)</t>
  </si>
  <si>
    <t>GUAVATÁ</t>
  </si>
  <si>
    <t>PALMAS DEL SOCORRO</t>
  </si>
  <si>
    <t>CAIMITO</t>
  </si>
  <si>
    <t>ALPUJARRA</t>
  </si>
  <si>
    <t>CAJAMARCA</t>
  </si>
  <si>
    <t>ROVIRA</t>
  </si>
  <si>
    <t>LA PRIMAVERA</t>
  </si>
  <si>
    <t>SANTA ROSALÍA</t>
  </si>
  <si>
    <t>CAICEDO</t>
  </si>
  <si>
    <t>MACEO</t>
  </si>
  <si>
    <t>GUAYATÁ</t>
  </si>
  <si>
    <t>MACANAL</t>
  </si>
  <si>
    <t>ALTO BAUDÓ  (PIE DE PATO)</t>
  </si>
  <si>
    <t>MAPIRIPÁN</t>
  </si>
  <si>
    <t>CÁCOTA</t>
  </si>
  <si>
    <t>MACARAVITA</t>
  </si>
  <si>
    <t>HATO COROZAL</t>
  </si>
  <si>
    <t>NUNCHÍA</t>
  </si>
  <si>
    <t>SAN LUIS DE PALENQUE</t>
  </si>
  <si>
    <t>EL RETORNO</t>
  </si>
  <si>
    <t>CUÍTIVA</t>
  </si>
  <si>
    <t>CAJICA</t>
  </si>
  <si>
    <t>GUATAVITA</t>
  </si>
  <si>
    <t>MACHETÁ</t>
  </si>
  <si>
    <t>ALTAMIRA</t>
  </si>
  <si>
    <t>CUMARAL</t>
  </si>
  <si>
    <t>ALVARADO</t>
  </si>
  <si>
    <t>CUNDAY</t>
  </si>
  <si>
    <t>CALIMA DEL DARIEN</t>
  </si>
  <si>
    <t>CUMBAL</t>
  </si>
  <si>
    <t>MAGÜÍ (PAYÁN)</t>
  </si>
  <si>
    <t>GÜEPSA</t>
  </si>
  <si>
    <t>SABANALARGA - ANTIOQUIA</t>
  </si>
  <si>
    <t>CURUMANÍ</t>
  </si>
  <si>
    <t>GUAYABAL DE SÍQUIMA</t>
  </si>
  <si>
    <t>CÁCHIRA</t>
  </si>
  <si>
    <t>TRUJILLO</t>
  </si>
  <si>
    <t>CALDAS - ANTIOQUIA</t>
  </si>
  <si>
    <t>ALBANIA - CAQUETA</t>
  </si>
  <si>
    <t>CURITÍ</t>
  </si>
  <si>
    <t>MAJAGUAL</t>
  </si>
  <si>
    <t>AMAGÁ</t>
  </si>
  <si>
    <t>MAGANGUÉ</t>
  </si>
  <si>
    <t>CAJIBÍO</t>
  </si>
  <si>
    <t>MADRID - CUNDINAMARCA</t>
  </si>
  <si>
    <t>PARATEBUENO</t>
  </si>
  <si>
    <t>MEDIO BAUDÓ</t>
  </si>
  <si>
    <t>PALESTINA - HUILA</t>
  </si>
  <si>
    <t>MAICAO</t>
  </si>
  <si>
    <t>ALGARROBO</t>
  </si>
  <si>
    <t>MESETAS</t>
  </si>
  <si>
    <t>CALARCÁ</t>
  </si>
  <si>
    <t>CHALÁN</t>
  </si>
  <si>
    <t>AMBALEMA</t>
  </si>
  <si>
    <t>CANDELARIA - VALLE DEL CAUCA</t>
  </si>
  <si>
    <t>OROCUÉ</t>
  </si>
  <si>
    <t>TRINIDAD</t>
  </si>
  <si>
    <t>AMALFI</t>
  </si>
  <si>
    <t>SABANETA</t>
  </si>
  <si>
    <t>PAUNA</t>
  </si>
  <si>
    <t>TUBARÁ</t>
  </si>
  <si>
    <t>CHÍQUIZA (SAN PEDRO DE IGUAQUE)</t>
  </si>
  <si>
    <t>GÜICÁN</t>
  </si>
  <si>
    <t>SABOYÁ</t>
  </si>
  <si>
    <t>TUNUNGUÁ</t>
  </si>
  <si>
    <t>PATÍA (EL BORDO)</t>
  </si>
  <si>
    <t>ASTREA</t>
  </si>
  <si>
    <t>CAMPOALEGRE</t>
  </si>
  <si>
    <t>CALIFORNIA</t>
  </si>
  <si>
    <t>MÁLAGA</t>
  </si>
  <si>
    <t>MALAMBO</t>
  </si>
  <si>
    <t>MAHATES</t>
  </si>
  <si>
    <t>PAYA</t>
  </si>
  <si>
    <t>MANZANARES</t>
  </si>
  <si>
    <t>PIAMONTE</t>
  </si>
  <si>
    <t>CUMBITARA</t>
  </si>
  <si>
    <t>PÁRAMO</t>
  </si>
  <si>
    <t>EL ROBLE</t>
  </si>
  <si>
    <t>DAGUA</t>
  </si>
  <si>
    <t>ANDES</t>
  </si>
  <si>
    <t>CAMPAMENTO</t>
  </si>
  <si>
    <t>DABEIBA</t>
  </si>
  <si>
    <t>SABANAGRANDE</t>
  </si>
  <si>
    <t>TULUÁ</t>
  </si>
  <si>
    <t>CAMPOHERMOSO</t>
  </si>
  <si>
    <t>TURMEQUÉ</t>
  </si>
  <si>
    <t>ANAPOIMA</t>
  </si>
  <si>
    <t>GUAYABETAL</t>
  </si>
  <si>
    <t>PASCA</t>
  </si>
  <si>
    <t>EL CANTÓN DE SAN PABLO (MANAGRÚ)</t>
  </si>
  <si>
    <t>ALBANIA - GUAJIRA</t>
  </si>
  <si>
    <t>MALLAMA (PIEDRANCHA)</t>
  </si>
  <si>
    <t>TUMACO</t>
  </si>
  <si>
    <t>EL CARMEN DE CHUCURI</t>
  </si>
  <si>
    <t>GALERAS</t>
  </si>
  <si>
    <t>ANGELÓPOLIS</t>
  </si>
  <si>
    <t>SEGOVIA</t>
  </si>
  <si>
    <t>TURBACO</t>
  </si>
  <si>
    <t>CHIVOR</t>
  </si>
  <si>
    <t>MANTA</t>
  </si>
  <si>
    <t>SESQUILÉ</t>
  </si>
  <si>
    <t>ANCUYA</t>
  </si>
  <si>
    <t>DOLORES</t>
  </si>
  <si>
    <t>ANDALUCÍA</t>
  </si>
  <si>
    <t>SEVILLA</t>
  </si>
  <si>
    <t>SARAVENA</t>
  </si>
  <si>
    <t>LA SALINA</t>
  </si>
  <si>
    <t>DON MATÍAS</t>
  </si>
  <si>
    <t>TURBO</t>
  </si>
  <si>
    <t>CAMPO DE LA CRUZ</t>
  </si>
  <si>
    <t>PAZ DEL RIO</t>
  </si>
  <si>
    <t>TUTA</t>
  </si>
  <si>
    <t>CALDONO</t>
  </si>
  <si>
    <t>ANGOSTURA</t>
  </si>
  <si>
    <t>CAÑASGORDAS</t>
  </si>
  <si>
    <t>TURBANA</t>
  </si>
  <si>
    <t>DUITAMA</t>
  </si>
  <si>
    <t>SÁCHICA</t>
  </si>
  <si>
    <t>EL COPEY</t>
  </si>
  <si>
    <t>MEDINA</t>
  </si>
  <si>
    <t>TUQUERRES</t>
  </si>
  <si>
    <t>TUTASÁ</t>
  </si>
  <si>
    <t>GUTIÉRREZ</t>
  </si>
  <si>
    <t>UBALÁ</t>
  </si>
  <si>
    <t>DURANIA</t>
  </si>
  <si>
    <t>MANÍ</t>
  </si>
  <si>
    <t>ANORÍ</t>
  </si>
  <si>
    <t>EBÉJICO</t>
  </si>
  <si>
    <t>MARINILLA</t>
  </si>
  <si>
    <t>CALAMAR - BOLIVAR</t>
  </si>
  <si>
    <t>SIACHOQUE</t>
  </si>
  <si>
    <t>ANOLAIMA</t>
  </si>
  <si>
    <t>SIBATÉ</t>
  </si>
  <si>
    <t>CHACHAGüÍ</t>
  </si>
  <si>
    <t>POLICARPA</t>
  </si>
  <si>
    <t>MARSELLA</t>
  </si>
  <si>
    <t>VILLANUEVA - CASANARE</t>
  </si>
  <si>
    <t>PUERTO NARIÑO</t>
  </si>
  <si>
    <t>EL PEÑOL - ANTIOQUIA</t>
  </si>
  <si>
    <t>CANDELARIA - ATLÁNTICO</t>
  </si>
  <si>
    <t>PENSILVANIA</t>
  </si>
  <si>
    <t>UBAQUE</t>
  </si>
  <si>
    <t>PEDRAZA</t>
  </si>
  <si>
    <t>ANSERMANUEVO</t>
  </si>
  <si>
    <t>SANTAFE DE ANTIOQUIA</t>
  </si>
  <si>
    <t>CARACOLÍ</t>
  </si>
  <si>
    <t>SALGAR</t>
  </si>
  <si>
    <t>URAMITA</t>
  </si>
  <si>
    <t>ARENAL</t>
  </si>
  <si>
    <t>MARIA LA BAJA</t>
  </si>
  <si>
    <t>MARIPÍ</t>
  </si>
  <si>
    <t>PESCA</t>
  </si>
  <si>
    <t>ÚMBITA</t>
  </si>
  <si>
    <t>ANSERMA DE LOS CABALLEROS</t>
  </si>
  <si>
    <t>MARMATO</t>
  </si>
  <si>
    <t>CALOTO</t>
  </si>
  <si>
    <t>SINCÉ</t>
  </si>
  <si>
    <t>PEQUE</t>
  </si>
  <si>
    <t>SILVIA</t>
  </si>
  <si>
    <t>MANAURE (BALCÓN DEL CESAR)</t>
  </si>
  <si>
    <t>SILVANIA</t>
  </si>
  <si>
    <t>UBATÉ</t>
  </si>
  <si>
    <t>SANTO DOMINGO DE SILOS</t>
  </si>
  <si>
    <t>ANZOÁTEGUI</t>
  </si>
  <si>
    <t>SAN SEBASTIAN DE MARIQUITA</t>
  </si>
  <si>
    <t>EL AGUILA</t>
  </si>
  <si>
    <t>ANZÁ</t>
  </si>
  <si>
    <t>EL CARMEN DE BOLIVAR</t>
  </si>
  <si>
    <t>SIMITÍ</t>
  </si>
  <si>
    <t>EL COCUY</t>
  </si>
  <si>
    <t>MARQUETALIA</t>
  </si>
  <si>
    <t>ELÍAS</t>
  </si>
  <si>
    <t>HACARÍ</t>
  </si>
  <si>
    <t>HATO</t>
  </si>
  <si>
    <t>MATANZA</t>
  </si>
  <si>
    <t>APARTADÓ</t>
  </si>
  <si>
    <t>CARAMANTA</t>
  </si>
  <si>
    <t>VILLARRICA - CAUCA</t>
  </si>
  <si>
    <t>BECERRIL</t>
  </si>
  <si>
    <t>MESITAS DEL COLEGIO</t>
  </si>
  <si>
    <t>SAN ANTONIO DEL TEQUENDAMA</t>
  </si>
  <si>
    <t>SIMIJACA</t>
  </si>
  <si>
    <t>UNE</t>
  </si>
  <si>
    <t>EL CARMEN DE ATRATO</t>
  </si>
  <si>
    <t>SIPÍ</t>
  </si>
  <si>
    <t>EL BANCO</t>
  </si>
  <si>
    <t>PIJIÑO DEL CARMEN</t>
  </si>
  <si>
    <t>EL CALVARIO</t>
  </si>
  <si>
    <t>EL CARMEN</t>
  </si>
  <si>
    <t>APÍA</t>
  </si>
  <si>
    <t>EL GUACAMAYO</t>
  </si>
  <si>
    <t>SIMACOTA</t>
  </si>
  <si>
    <t>ULLOA</t>
  </si>
  <si>
    <t>SAMACÁ</t>
  </si>
  <si>
    <t>MARULANDA</t>
  </si>
  <si>
    <t>EL CAIRO</t>
  </si>
  <si>
    <t>CAREPA</t>
  </si>
  <si>
    <t>HELICONIA</t>
  </si>
  <si>
    <t>SAN ANDRÉS DE CUERQUIA</t>
  </si>
  <si>
    <t>URRAO</t>
  </si>
  <si>
    <t>SAN ESTANISLAO</t>
  </si>
  <si>
    <t>AQUITANIA</t>
  </si>
  <si>
    <t>EL DONCELLO</t>
  </si>
  <si>
    <t>URIBIA</t>
  </si>
  <si>
    <t>HERRÁN</t>
  </si>
  <si>
    <t>CAPITANEJO</t>
  </si>
  <si>
    <t>PIEDECUESTA</t>
  </si>
  <si>
    <t>HERVEO</t>
  </si>
  <si>
    <t>PIEDRAS</t>
  </si>
  <si>
    <t>CARTAGO</t>
  </si>
  <si>
    <t>EL CARMEN DE VIBORAL</t>
  </si>
  <si>
    <t>EL GUAMO - BOLIVAR</t>
  </si>
  <si>
    <t>EL ESPINO</t>
  </si>
  <si>
    <t>PIENDAMÓ</t>
  </si>
  <si>
    <t>CAPARRAPÍ</t>
  </si>
  <si>
    <t>EL PITAL</t>
  </si>
  <si>
    <t>PIJAO</t>
  </si>
  <si>
    <t>CARMEN DE APICALA</t>
  </si>
  <si>
    <t>EL CERRITO</t>
  </si>
  <si>
    <t>SAN CARLOS - ANTIOQUIA</t>
  </si>
  <si>
    <t>PIOJÓ</t>
  </si>
  <si>
    <t>USIACURÍ</t>
  </si>
  <si>
    <t>SAN BERNARDO - CUNDINAMARCA</t>
  </si>
  <si>
    <t>HOBO</t>
  </si>
  <si>
    <t>PINCHOTE</t>
  </si>
  <si>
    <t>HONDA</t>
  </si>
  <si>
    <t>MELGAR</t>
  </si>
  <si>
    <t>SIBUNDOY</t>
  </si>
  <si>
    <t>CAROLINA DEL PRINCIPE</t>
  </si>
  <si>
    <t>EL BAGRE</t>
  </si>
  <si>
    <t>SAN FERNANDO</t>
  </si>
  <si>
    <t>PISBA</t>
  </si>
  <si>
    <t>ARANZAZU</t>
  </si>
  <si>
    <t>CARTAGENA DEL CHAIRÁ</t>
  </si>
  <si>
    <t>ARGELIA - CAUCA</t>
  </si>
  <si>
    <t>MERCADERES</t>
  </si>
  <si>
    <t>EL PASO</t>
  </si>
  <si>
    <t>PELAYA</t>
  </si>
  <si>
    <t>SAN DIEGO</t>
  </si>
  <si>
    <t>LA APARTADA</t>
  </si>
  <si>
    <t>ATRATO</t>
  </si>
  <si>
    <t>CARMEN DEL DARIEN</t>
  </si>
  <si>
    <t>LITORAL DEL SAN JUAN  (SANTA GENOVEVA DE D.)</t>
  </si>
  <si>
    <t>SAN JUAN DEL CESAR</t>
  </si>
  <si>
    <t>CASTILLA LA NUEVA</t>
  </si>
  <si>
    <t>LA MACARENA</t>
  </si>
  <si>
    <t>PUERTO CONCORDIA</t>
  </si>
  <si>
    <t>EL CHARCO</t>
  </si>
  <si>
    <t>EL TARRA</t>
  </si>
  <si>
    <t>EL PEÑÓN - SANTANDER</t>
  </si>
  <si>
    <t>EL DOVIO</t>
  </si>
  <si>
    <t>PAZ DE ARIPORO</t>
  </si>
  <si>
    <t>ARBOLETES</t>
  </si>
  <si>
    <t>ARCABUCO</t>
  </si>
  <si>
    <t>CÁQUEZA</t>
  </si>
  <si>
    <t>PITALITO</t>
  </si>
  <si>
    <t>PIVIJAY</t>
  </si>
  <si>
    <t>EL CASTILLO</t>
  </si>
  <si>
    <t>ARBOLEDA - BERRUECOS</t>
  </si>
  <si>
    <t>ARBOLEDAS</t>
  </si>
  <si>
    <t>ARATOCA</t>
  </si>
  <si>
    <t>SAN FRANCISCO - ANTIOQUIA</t>
  </si>
  <si>
    <t>ARJONA</t>
  </si>
  <si>
    <t>ILES</t>
  </si>
  <si>
    <t>CARCASÍ</t>
  </si>
  <si>
    <t>CASABIANCA</t>
  </si>
  <si>
    <t>ICONONZO</t>
  </si>
  <si>
    <t>HISPANIA</t>
  </si>
  <si>
    <t>SOATÁ</t>
  </si>
  <si>
    <t>SALAMINA - CALDAS</t>
  </si>
  <si>
    <t>SAN VICENTE DEL CAGUÁN</t>
  </si>
  <si>
    <t>ARBELÁEZ</t>
  </si>
  <si>
    <t>SAN CAYETANO - CUNDINAMARCA</t>
  </si>
  <si>
    <t>ARACATACA</t>
  </si>
  <si>
    <t>PUERTO SANTANDER</t>
  </si>
  <si>
    <t>CAUCASIA</t>
  </si>
  <si>
    <t>VALDIVIA</t>
  </si>
  <si>
    <t>SAN JACINTO - BOLIVAR</t>
  </si>
  <si>
    <t>CARMEN DE CARUPA</t>
  </si>
  <si>
    <t>SOACHA</t>
  </si>
  <si>
    <t>EL PEÑOL - NARIÑO</t>
  </si>
  <si>
    <t>IMUÉS</t>
  </si>
  <si>
    <t>VALLE DE SAN JUAN</t>
  </si>
  <si>
    <t>ARGELIA - VALLE DEL CAUCA</t>
  </si>
  <si>
    <t>ARGELIA - ANTIOQUIA</t>
  </si>
  <si>
    <t>MIRAFLORES - BOYACÁ</t>
  </si>
  <si>
    <t>SOCOTÁ</t>
  </si>
  <si>
    <t>INZÁ</t>
  </si>
  <si>
    <t>MIRANDA</t>
  </si>
  <si>
    <t>PLANETA RICA</t>
  </si>
  <si>
    <t>VALENCIA</t>
  </si>
  <si>
    <t>URUMITA</t>
  </si>
  <si>
    <t>PLATO</t>
  </si>
  <si>
    <t>EL PLAYÓN</t>
  </si>
  <si>
    <t>SABANA DE TORRES</t>
  </si>
  <si>
    <t>SOCORRO</t>
  </si>
  <si>
    <t>VALLE DE SAN JOSÉ</t>
  </si>
  <si>
    <t>ARMERO - GUAYABAL</t>
  </si>
  <si>
    <t>PLANADAS</t>
  </si>
  <si>
    <t>SAN FRANCISCO - PUTUMAYO</t>
  </si>
  <si>
    <t>SAN JERÓNIMO</t>
  </si>
  <si>
    <t>SONSÓN</t>
  </si>
  <si>
    <t>VALPARAÍSO - ANTIOQUIA</t>
  </si>
  <si>
    <t>EL PAUJIL</t>
  </si>
  <si>
    <t>SOLANO</t>
  </si>
  <si>
    <t>EL TAMBO - CAUCA</t>
  </si>
  <si>
    <t>EL ROSARIO</t>
  </si>
  <si>
    <t>IPIALES</t>
  </si>
  <si>
    <t>MISTRATÓ</t>
  </si>
  <si>
    <t>SAN JUAN NEPOMUCENO</t>
  </si>
  <si>
    <t>SOCHA</t>
  </si>
  <si>
    <t>IQUIRA</t>
  </si>
  <si>
    <t>SAN MIGUEL - PUTUMAYO</t>
  </si>
  <si>
    <t>SAN JOSÉ DE LA MONTAÑA</t>
  </si>
  <si>
    <t>VEGACHÍ</t>
  </si>
  <si>
    <t>POLONUEVO</t>
  </si>
  <si>
    <t>SOLEDAD</t>
  </si>
  <si>
    <t>MONTECRISTO</t>
  </si>
  <si>
    <t>EL PEÑÓN - CUNDINAMARCA</t>
  </si>
  <si>
    <t>SAN FRANCISCO - CUNDINAMARCA</t>
  </si>
  <si>
    <t>SOPÓ</t>
  </si>
  <si>
    <t>ARIGUANÍ</t>
  </si>
  <si>
    <t>EL PIÑÓN</t>
  </si>
  <si>
    <t>EL TABLÓN DE GÓMEZ</t>
  </si>
  <si>
    <t>ARMENIA - ANTIOQUIA</t>
  </si>
  <si>
    <t>SAN JUAN DE URABÁ</t>
  </si>
  <si>
    <t>SOGAMOSO</t>
  </si>
  <si>
    <t>ISNOS</t>
  </si>
  <si>
    <t>ITAGÜÍ</t>
  </si>
  <si>
    <t>SAN LUIS - ANTIOQUIA</t>
  </si>
  <si>
    <t>PONEDERA</t>
  </si>
  <si>
    <t>CANTAGALLO</t>
  </si>
  <si>
    <t>SOPLAVIENTO</t>
  </si>
  <si>
    <t>SAN EDUARDO</t>
  </si>
  <si>
    <t>MILÁN</t>
  </si>
  <si>
    <t>VALPARAÍSO - CAQUETÁ</t>
  </si>
  <si>
    <t>SOTARÁ (PAISPAMBA)</t>
  </si>
  <si>
    <t>BOSCONIA</t>
  </si>
  <si>
    <t>SAHAGÚN</t>
  </si>
  <si>
    <t>EL ROSAL</t>
  </si>
  <si>
    <t>CERTEGUÍ</t>
  </si>
  <si>
    <t>SAN JOSÉ DEL PALMAR</t>
  </si>
  <si>
    <t>SALADOBLANCO</t>
  </si>
  <si>
    <t>MANAURE</t>
  </si>
  <si>
    <t>NUEVA GRANADA</t>
  </si>
  <si>
    <t>SABANAS DE SAN ANGEL</t>
  </si>
  <si>
    <t>ZAPAYÁN</t>
  </si>
  <si>
    <t>EL TAMBO - NARIÑO</t>
  </si>
  <si>
    <t>POTOSÍ</t>
  </si>
  <si>
    <t>SALAZAR DE LAS PALMAS</t>
  </si>
  <si>
    <t>CEPITÁ</t>
  </si>
  <si>
    <t>SANTIAGO - PUTUMAYO</t>
  </si>
  <si>
    <t>ITUANGO</t>
  </si>
  <si>
    <t>SOPETRÁN</t>
  </si>
  <si>
    <t>VENECIA - ANTIOQUIA</t>
  </si>
  <si>
    <t>SOMONDOCO</t>
  </si>
  <si>
    <t>VENTAQUEMADA</t>
  </si>
  <si>
    <t>ISTMINA</t>
  </si>
  <si>
    <t>CERRO DE SAN ANTONIO</t>
  </si>
  <si>
    <t>EL ZULIA</t>
  </si>
  <si>
    <t>VÉLEZ</t>
  </si>
  <si>
    <t>MURILLO</t>
  </si>
  <si>
    <t>VENADILLO</t>
  </si>
  <si>
    <t>CARURU</t>
  </si>
  <si>
    <t>ARROYOHONDO</t>
  </si>
  <si>
    <t>CERINZA</t>
  </si>
  <si>
    <t>IZA</t>
  </si>
  <si>
    <t>SORA</t>
  </si>
  <si>
    <t>SAMANÁ</t>
  </si>
  <si>
    <t>CERETÉ</t>
  </si>
  <si>
    <t>SAN JUAN DE RIO SECO</t>
  </si>
  <si>
    <t>VERGARA</t>
  </si>
  <si>
    <t>CERRITO</t>
  </si>
  <si>
    <t>MONTERREY</t>
  </si>
  <si>
    <t>SOTAQUIRÁ</t>
  </si>
  <si>
    <t>PRADO</t>
  </si>
  <si>
    <t>PRADERA</t>
  </si>
  <si>
    <t>VERSALLES</t>
  </si>
  <si>
    <t>PORE</t>
  </si>
  <si>
    <t>ENTRERRIOS</t>
  </si>
  <si>
    <t>JARDÍN</t>
  </si>
  <si>
    <t>SAN PEDRO DE LOS MILAGROS</t>
  </si>
  <si>
    <t>MONGUA</t>
  </si>
  <si>
    <t>SAN JOSÉ DE PARE</t>
  </si>
  <si>
    <t>SORACÁ</t>
  </si>
  <si>
    <t>JAMBALÓ</t>
  </si>
  <si>
    <t>MOMÍL</t>
  </si>
  <si>
    <t>ENCINO</t>
  </si>
  <si>
    <t>MOGOTES</t>
  </si>
  <si>
    <t>JAMUNDÍ</t>
  </si>
  <si>
    <t>PROVIDENCIA</t>
  </si>
  <si>
    <t>SAN PEDRO DE URABA</t>
  </si>
  <si>
    <t>SAN JOSÉ - CALDAS</t>
  </si>
  <si>
    <t>PROVIDENCIA - NARIÑO</t>
  </si>
  <si>
    <t>GUARANDA</t>
  </si>
  <si>
    <t>ARAUQUITA</t>
  </si>
  <si>
    <t>VALLE DEL GUAMUEZ (LA HORMIGA)</t>
  </si>
  <si>
    <t>ENVIGADO</t>
  </si>
  <si>
    <t>MONGUÍ</t>
  </si>
  <si>
    <t>MONTELÍBANO</t>
  </si>
  <si>
    <t>ENCISO</t>
  </si>
  <si>
    <t>TARAIRA</t>
  </si>
  <si>
    <t>MONTEBELLO</t>
  </si>
  <si>
    <t>SAN RAFAEL</t>
  </si>
  <si>
    <t>SAN MARTÍN DE LOBA</t>
  </si>
  <si>
    <t>JENESANO</t>
  </si>
  <si>
    <t>SAN LUIS DE GACENO</t>
  </si>
  <si>
    <t>VICTORIA</t>
  </si>
  <si>
    <t>VIANÍ</t>
  </si>
  <si>
    <t>CHARALÁ</t>
  </si>
  <si>
    <t>VETAS</t>
  </si>
  <si>
    <t>ATACO</t>
  </si>
  <si>
    <t>JERICÓ - ANTIOQUIA</t>
  </si>
  <si>
    <t>EL PEÑON - BOLIVAR</t>
  </si>
  <si>
    <t>JERICÓ - BOYACA</t>
  </si>
  <si>
    <t>AYAPEL</t>
  </si>
  <si>
    <t>CHAGUANÍ</t>
  </si>
  <si>
    <t>JERUSALÉN</t>
  </si>
  <si>
    <t>SAN AGUSTÍN</t>
  </si>
  <si>
    <t>EL RETÉN</t>
  </si>
  <si>
    <t>PUERTO GAITÁN</t>
  </si>
  <si>
    <t>JESÚS MARÍA</t>
  </si>
  <si>
    <t>MOLAGAVITA</t>
  </si>
  <si>
    <t>CHAPARRAL</t>
  </si>
  <si>
    <t>EL ESPINAL</t>
  </si>
  <si>
    <t>PUERTO ASÍS</t>
  </si>
  <si>
    <t>MONIQUIRÁ</t>
  </si>
  <si>
    <t>FACATATIVÁ</t>
  </si>
  <si>
    <t>SUBACHOQUE</t>
  </si>
  <si>
    <t>SAN ANDRÉS - SANTANDER</t>
  </si>
  <si>
    <t>VIJES</t>
  </si>
  <si>
    <t>PUERTO CAICEDO</t>
  </si>
  <si>
    <t>SAN ROQUE</t>
  </si>
  <si>
    <t>SUAN</t>
  </si>
  <si>
    <t>SAN PABLO - BOLIVAR</t>
  </si>
  <si>
    <t>PUEBLO BELLO</t>
  </si>
  <si>
    <t>SAN MARTÍN - CESAR</t>
  </si>
  <si>
    <t>PUEBLO NUEVO</t>
  </si>
  <si>
    <t>SAN ANDRÉS DE SOTAVENTO</t>
  </si>
  <si>
    <t>SUAZA</t>
  </si>
  <si>
    <t>CHIVOLO</t>
  </si>
  <si>
    <t>PUEBLOVIEJO</t>
  </si>
  <si>
    <t>EL DORADO</t>
  </si>
  <si>
    <t>LA URIBE</t>
  </si>
  <si>
    <t>SAN CALIXTO</t>
  </si>
  <si>
    <t>MONTENEGRO</t>
  </si>
  <si>
    <t>DOSQUEBRADAS</t>
  </si>
  <si>
    <t>JORDÁN</t>
  </si>
  <si>
    <t>SUAITA</t>
  </si>
  <si>
    <t>SAMPUÉS</t>
  </si>
  <si>
    <t>FALAN</t>
  </si>
  <si>
    <t>SUÁREZ - TOLIMA</t>
  </si>
  <si>
    <t>VILLAHERMOSA</t>
  </si>
  <si>
    <t>SAN PEDRO - VALLE DEL CAUCA</t>
  </si>
  <si>
    <t>VILLAGÓMEZ</t>
  </si>
  <si>
    <t>VILLACARO</t>
  </si>
  <si>
    <t>FLORIÁN</t>
  </si>
  <si>
    <t>SUCRE - SUCRE</t>
  </si>
  <si>
    <t>SALDAÑA</t>
  </si>
  <si>
    <t>PUERTO GUZMÁN</t>
  </si>
  <si>
    <t>CHIGORODÓ</t>
  </si>
  <si>
    <t>JUAN DE ACOSTA</t>
  </si>
  <si>
    <t>CHINAVITA</t>
  </si>
  <si>
    <t>FIRAVITOBA</t>
  </si>
  <si>
    <t>PUERTO BOYACÁ</t>
  </si>
  <si>
    <t>FILADELFIA</t>
  </si>
  <si>
    <t>SAN ANTERO</t>
  </si>
  <si>
    <t>JUNÍN</t>
  </si>
  <si>
    <t>PUERTO SALGAR</t>
  </si>
  <si>
    <t>SUESCA</t>
  </si>
  <si>
    <t>JURADÓ</t>
  </si>
  <si>
    <t>VILLAVIEJA</t>
  </si>
  <si>
    <t>CHINÁCOTA</t>
  </si>
  <si>
    <t>FILANDIA</t>
  </si>
  <si>
    <t>PUEBLO RICO - RISARALDA</t>
  </si>
  <si>
    <t>PUENTE NACIONAL</t>
  </si>
  <si>
    <t>VILLANUEVA - SANTANDER</t>
  </si>
  <si>
    <t>VIGÍA DEL FUERTE</t>
  </si>
  <si>
    <t>PUERTO COLOMBIA</t>
  </si>
  <si>
    <t>MORALES - BOLIVAR</t>
  </si>
  <si>
    <t>SANTA CATALINA - BOLIVAR</t>
  </si>
  <si>
    <t>VILLANUEVA - BOLIVAR</t>
  </si>
  <si>
    <t>SAN MATEO</t>
  </si>
  <si>
    <t>VILLAMARÍA</t>
  </si>
  <si>
    <t>MORALES - CAUCA</t>
  </si>
  <si>
    <t>PUERTO TEJADA</t>
  </si>
  <si>
    <t>MOSQUERA - CUNDINAMARCA</t>
  </si>
  <si>
    <t>VILLAPINZÓN</t>
  </si>
  <si>
    <t>BAGADÓ</t>
  </si>
  <si>
    <t>PUERTO LÓPEZ</t>
  </si>
  <si>
    <t>MOSQUERA - NARIÑO</t>
  </si>
  <si>
    <t>PUERRES</t>
  </si>
  <si>
    <t>SAN CAYETANO - NORTE DE SANTANDER</t>
  </si>
  <si>
    <t>PUERTO PARRA</t>
  </si>
  <si>
    <t>SAN BENITO</t>
  </si>
  <si>
    <t>SUCRE - SANTANDER</t>
  </si>
  <si>
    <t>MORROA</t>
  </si>
  <si>
    <t>VILLARRICA - TOLIMA</t>
  </si>
  <si>
    <t>PUERTO LEGUÍZAMO</t>
  </si>
  <si>
    <t>CUMARIBO</t>
  </si>
  <si>
    <t>SAN VICENTE</t>
  </si>
  <si>
    <t>BARRANCO DE LOBA</t>
  </si>
  <si>
    <t>SUSACÓN</t>
  </si>
  <si>
    <t>CHINCHINÁ</t>
  </si>
  <si>
    <t>PUERTO ESCONDIDO</t>
  </si>
  <si>
    <t>VILLANUEVA - GUAJIRA</t>
  </si>
  <si>
    <t>CHITAGÁ</t>
  </si>
  <si>
    <t>VILLA DEL ROSARIO</t>
  </si>
  <si>
    <t>MURINDÓ</t>
  </si>
  <si>
    <t>BALBOA - CAUCA</t>
  </si>
  <si>
    <t>CHIMICHAGUA</t>
  </si>
  <si>
    <t>SAN BERNARDO DEL VIENTO</t>
  </si>
  <si>
    <t>CHIA</t>
  </si>
  <si>
    <t>VILLETA</t>
  </si>
  <si>
    <t>BAHÍA SOLANO - CIUDAD MUTIS</t>
  </si>
  <si>
    <t>SALAMINA - MAGDALENA</t>
  </si>
  <si>
    <t>BALBOA - RISARALDA</t>
  </si>
  <si>
    <t>PUERTO WILCHES</t>
  </si>
  <si>
    <t>FLANDES</t>
  </si>
  <si>
    <t>SAN ANTONIO</t>
  </si>
  <si>
    <t>FLORIDA</t>
  </si>
  <si>
    <t>LA CEJA DEL TAMBO</t>
  </si>
  <si>
    <t>PUEBLORRICO - ANTIOQUIA</t>
  </si>
  <si>
    <t>CHIQUINQUIRÁ</t>
  </si>
  <si>
    <t>FLORESTA</t>
  </si>
  <si>
    <t>MOTAVITA</t>
  </si>
  <si>
    <t>SAN MIGUEL DE SEMA</t>
  </si>
  <si>
    <t>SUTAMARCHÁN</t>
  </si>
  <si>
    <t>SANTA MARÍA - HUILA</t>
  </si>
  <si>
    <t>CHIMA - SANTANDER</t>
  </si>
  <si>
    <t>FLORIDABLANCA</t>
  </si>
  <si>
    <t>LABRANZAGRANDE</t>
  </si>
  <si>
    <t>SUPÍA</t>
  </si>
  <si>
    <t>VITERBO</t>
  </si>
  <si>
    <t>LA CALERA</t>
  </si>
  <si>
    <t>SUPATÁ</t>
  </si>
  <si>
    <t>BAJO BAUDÓ - PIZARRO</t>
  </si>
  <si>
    <t>PUERTO LLERAS</t>
  </si>
  <si>
    <t>LABATECA</t>
  </si>
  <si>
    <t>BARBOSA - SANTANDER</t>
  </si>
  <si>
    <t>LA BELLEZA</t>
  </si>
  <si>
    <t>LA CUMBRE</t>
  </si>
  <si>
    <t>BARANOA</t>
  </si>
  <si>
    <t>SUTATENZA</t>
  </si>
  <si>
    <t>CHIRIGUANÁ</t>
  </si>
  <si>
    <t>CHIPAQUE</t>
  </si>
  <si>
    <t>VIOTÁ</t>
  </si>
  <si>
    <t>BARAYA</t>
  </si>
  <si>
    <t>LA ARGENTINA</t>
  </si>
  <si>
    <t>BARRANCAS</t>
  </si>
  <si>
    <t>HATO NUEVO</t>
  </si>
  <si>
    <t>LA CRUZ</t>
  </si>
  <si>
    <t>SAMANIEGO</t>
  </si>
  <si>
    <t>SAN BENITO ABAD</t>
  </si>
  <si>
    <t>SAN LUIS - TOLIMA</t>
  </si>
  <si>
    <t>BARBOSA - ANTIOQUIA</t>
  </si>
  <si>
    <t>PUERTO BERRÍO</t>
  </si>
  <si>
    <t>SANTA BÁRBARA - ANTIOQUIA</t>
  </si>
  <si>
    <t>VIRACACHÁ</t>
  </si>
  <si>
    <t>MORELIA</t>
  </si>
  <si>
    <t>BUENAVISTA - CORDOBA</t>
  </si>
  <si>
    <t>FÓMEQUE</t>
  </si>
  <si>
    <t>SUSA</t>
  </si>
  <si>
    <t>FONSECA</t>
  </si>
  <si>
    <t>BARICHARA</t>
  </si>
  <si>
    <t>CHIPATÁ</t>
  </si>
  <si>
    <t>SAN GIL</t>
  </si>
  <si>
    <t>RECETOR</t>
  </si>
  <si>
    <t>LA ESTRELLA</t>
  </si>
  <si>
    <t>MUTATÁ</t>
  </si>
  <si>
    <t>REGIDOR</t>
  </si>
  <si>
    <t>TALAIGUA NUEVO</t>
  </si>
  <si>
    <t>CHISCAS</t>
  </si>
  <si>
    <t>LA CAPILLA</t>
  </si>
  <si>
    <t>MUZO</t>
  </si>
  <si>
    <t>QUÍPAMA</t>
  </si>
  <si>
    <t>LA DORADA</t>
  </si>
  <si>
    <t>SUÁREZ - CAUCA</t>
  </si>
  <si>
    <t>PUERTO LIBERTADOR</t>
  </si>
  <si>
    <t>PULÍ</t>
  </si>
  <si>
    <t>RIO IRÓ</t>
  </si>
  <si>
    <t>ZONA BANANERA</t>
  </si>
  <si>
    <t>SAN CARLOS DE GUAROA</t>
  </si>
  <si>
    <t>NARIÑO - NARIÑO</t>
  </si>
  <si>
    <t>MUTISCUA</t>
  </si>
  <si>
    <t>SANTIAGO - NORTE DE SANTANDER</t>
  </si>
  <si>
    <t>SURATÁ</t>
  </si>
  <si>
    <t>SAN PABLO DE BORBUR</t>
  </si>
  <si>
    <t>CHOACHÍ</t>
  </si>
  <si>
    <t>FOSCA</t>
  </si>
  <si>
    <t>SUTATAUSA</t>
  </si>
  <si>
    <t>LA FLORIDA</t>
  </si>
  <si>
    <t>BARRANCABERMEJA</t>
  </si>
  <si>
    <t>FREDONIA</t>
  </si>
  <si>
    <t>CHINÚ</t>
  </si>
  <si>
    <t>SANTA ROSA DE CABAL</t>
  </si>
  <si>
    <t>SAN JOAQUÍN</t>
  </si>
  <si>
    <t>NARIÑO - ANTIOQUIA</t>
  </si>
  <si>
    <t>SANTA ROSA NORTE</t>
  </si>
  <si>
    <t>CHITA</t>
  </si>
  <si>
    <t>LA GLORIA</t>
  </si>
  <si>
    <t>CHOCONTÁ</t>
  </si>
  <si>
    <t>NARIÑO - CUNDINAMARCA</t>
  </si>
  <si>
    <t>NÁTAGA</t>
  </si>
  <si>
    <t>SAN JUAN DE ARAMA</t>
  </si>
  <si>
    <t>BELÉN - NARIÑO</t>
  </si>
  <si>
    <t>SANDONÁ</t>
  </si>
  <si>
    <t>LA CELIA</t>
  </si>
  <si>
    <t>FRESNO</t>
  </si>
  <si>
    <t>NATAGAIMA</t>
  </si>
  <si>
    <t>FRONTINO</t>
  </si>
  <si>
    <t>SAN JOSÉ DE MIRANDA</t>
  </si>
  <si>
    <t>PUERTO NARE (LA MAGDALENA)</t>
  </si>
  <si>
    <t>YALÍ</t>
  </si>
  <si>
    <t>SANTO TOMAS</t>
  </si>
  <si>
    <t>CHITARAQUE</t>
  </si>
  <si>
    <t>SOLITA</t>
  </si>
  <si>
    <t>PURACÉ (COCONUCO)</t>
  </si>
  <si>
    <t>SUCRE - CAUCA</t>
  </si>
  <si>
    <t>TABIO</t>
  </si>
  <si>
    <t>YACOPÍ</t>
  </si>
  <si>
    <t>YAGUARA</t>
  </si>
  <si>
    <t>LA LLANADA</t>
  </si>
  <si>
    <t>PUPIALES</t>
  </si>
  <si>
    <t>SAN BERNARDO - NARIÑO</t>
  </si>
  <si>
    <t>YACUANQUER</t>
  </si>
  <si>
    <t>LA ESPERANZA</t>
  </si>
  <si>
    <t>LANDÁZURI</t>
  </si>
  <si>
    <t>PURIFICACIÓN</t>
  </si>
  <si>
    <t>VILLAGARZÓN (VILLA AMAZONICA)</t>
  </si>
  <si>
    <t>BELMIRA</t>
  </si>
  <si>
    <t>SANTA ROSA DE OSOS</t>
  </si>
  <si>
    <t>SANTANA</t>
  </si>
  <si>
    <t>NEIRA</t>
  </si>
  <si>
    <t>PURÍSIMA</t>
  </si>
  <si>
    <t>SAN PELAYO</t>
  </si>
  <si>
    <t>BELTRÁN</t>
  </si>
  <si>
    <t>FUNZA</t>
  </si>
  <si>
    <t>LA MESA</t>
  </si>
  <si>
    <t>NEMOCÓN</t>
  </si>
  <si>
    <t>SAN JUANITO</t>
  </si>
  <si>
    <t>TAMINANGO</t>
  </si>
  <si>
    <t>SAN MIGUEL - SANTANDER</t>
  </si>
  <si>
    <t>SANTA ISABEL</t>
  </si>
  <si>
    <t>YARUMAL</t>
  </si>
  <si>
    <t>BELÉN - BOYACA</t>
  </si>
  <si>
    <t>CHIVATÁ</t>
  </si>
  <si>
    <t>TAMALAMEQUE</t>
  </si>
  <si>
    <t>TADÓ</t>
  </si>
  <si>
    <t>FUENTE DE ORO</t>
  </si>
  <si>
    <t>FUNES</t>
  </si>
  <si>
    <t>SAN LORENZO</t>
  </si>
  <si>
    <t>SANTUARIO - RISARALDA</t>
  </si>
  <si>
    <t>BELLO</t>
  </si>
  <si>
    <t>SANTA ROSA DEL SUR</t>
  </si>
  <si>
    <t>BELALCÁZAR</t>
  </si>
  <si>
    <t>LA MERCED</t>
  </si>
  <si>
    <t>FÚQUENE</t>
  </si>
  <si>
    <t>NILO</t>
  </si>
  <si>
    <t>FUNDACIÓN</t>
  </si>
  <si>
    <t>TANGUA</t>
  </si>
  <si>
    <t>BELÉN DE UMBRÍA</t>
  </si>
  <si>
    <t>TÁMESIS</t>
  </si>
  <si>
    <t>CIÉNEGA - BOYACA</t>
  </si>
  <si>
    <t>CIÉNAGA DE ORO</t>
  </si>
  <si>
    <t>NIMAIMA</t>
  </si>
  <si>
    <t>CIÉNAGA</t>
  </si>
  <si>
    <t>SAN MARTÍN - META</t>
  </si>
  <si>
    <t>SAN VICENTE DE CHUCURÍ</t>
  </si>
  <si>
    <t>LA PINTADA</t>
  </si>
  <si>
    <t>NECOCLÍ</t>
  </si>
  <si>
    <t>SANTO DOMINGO</t>
  </si>
  <si>
    <t>TARAZÁ</t>
  </si>
  <si>
    <t>YOLOMBÓ</t>
  </si>
  <si>
    <t>BERBEO</t>
  </si>
  <si>
    <t>SANTA MARÍA - BOYACÁ</t>
  </si>
  <si>
    <t>TASCO</t>
  </si>
  <si>
    <t>FLORENCIA - CAUCA</t>
  </si>
  <si>
    <t>FUSAGASUGÁ</t>
  </si>
  <si>
    <t>DIBULLA</t>
  </si>
  <si>
    <t>PUERTO RICO - META</t>
  </si>
  <si>
    <t>LA TOLA</t>
  </si>
  <si>
    <t>OLAYA HERRERA (BOCAS DE SATINGA)</t>
  </si>
  <si>
    <t>CIRCASIA</t>
  </si>
  <si>
    <t>SALENTO</t>
  </si>
  <si>
    <t>CIMITARRA</t>
  </si>
  <si>
    <t>YOTOCO</t>
  </si>
  <si>
    <t>BETANIA</t>
  </si>
  <si>
    <t>PUERTO TRIUNFO</t>
  </si>
  <si>
    <t>NOBSA</t>
  </si>
  <si>
    <t>NOCAIMA</t>
  </si>
  <si>
    <t>NÓVITA</t>
  </si>
  <si>
    <t>TÁRQUI</t>
  </si>
  <si>
    <t>PUERTO RONDÓN</t>
  </si>
  <si>
    <t>TARSO</t>
  </si>
  <si>
    <t>BETÉITIVA</t>
  </si>
  <si>
    <t>PUERTO RICO - CAQUETA</t>
  </si>
  <si>
    <t>LA SIERRA</t>
  </si>
  <si>
    <t>QUEBRADANEGRA</t>
  </si>
  <si>
    <t>SAN SEBASTIAN DE BUENAVISTA</t>
  </si>
  <si>
    <t>BETULIA - SANTANDER</t>
  </si>
  <si>
    <t>YUMBO</t>
  </si>
  <si>
    <t>BETULIA - ANTIOQUIA</t>
  </si>
  <si>
    <t>YONDÓ (CASABE)</t>
  </si>
  <si>
    <t>GACHANTIVÁ</t>
  </si>
  <si>
    <t>SANTA ROSA DE VITERBO</t>
  </si>
  <si>
    <t>SAN SEBASTIÁN</t>
  </si>
  <si>
    <t>GACHALÁ</t>
  </si>
  <si>
    <t>TAUSA</t>
  </si>
  <si>
    <t>SAN PABLO - NARIÑO</t>
  </si>
  <si>
    <t>ZAMBRANO</t>
  </si>
  <si>
    <t>NUEVO COLÓN</t>
  </si>
  <si>
    <t>BELÉN DE LOS ANDAQUÍES</t>
  </si>
  <si>
    <t>LA PALMA</t>
  </si>
  <si>
    <t>QUETAME</t>
  </si>
  <si>
    <t>SAN PEDRO DE CARTAGO</t>
  </si>
  <si>
    <t>QUIMBAYA</t>
  </si>
  <si>
    <t>QUINCHÍA</t>
  </si>
  <si>
    <t>TAME</t>
  </si>
  <si>
    <t>NECHÍ</t>
  </si>
  <si>
    <t>ZARAGOZA</t>
  </si>
  <si>
    <t>NORCASIA</t>
  </si>
  <si>
    <t>GAMARRA</t>
  </si>
  <si>
    <t>BITUIMA</t>
  </si>
  <si>
    <t>GACHANCIPÁ</t>
  </si>
  <si>
    <t>NUQUÍ</t>
  </si>
  <si>
    <t>ZAPATOCA</t>
  </si>
  <si>
    <t>ZARZAL</t>
  </si>
  <si>
    <t>GALAPA</t>
  </si>
  <si>
    <t>GÁMEZA</t>
  </si>
  <si>
    <t>SANTA SOFÍA</t>
  </si>
  <si>
    <t>QUIPILE</t>
  </si>
  <si>
    <t>LA PLATA</t>
  </si>
  <si>
    <t>SANTA BÁRBARA  (ISCUANDÉ)</t>
  </si>
  <si>
    <t>GALÁN</t>
  </si>
  <si>
    <t>COCORNÁ</t>
  </si>
  <si>
    <t>SANTUARIO - ANTIOQUIA</t>
  </si>
  <si>
    <t>BOAVITA</t>
  </si>
  <si>
    <t>ZETAQUIRA</t>
  </si>
  <si>
    <t>LA VEGA - CAUCA</t>
  </si>
  <si>
    <t>GACHETÁ</t>
  </si>
  <si>
    <t>TENA</t>
  </si>
  <si>
    <t>TESALIA</t>
  </si>
  <si>
    <t>LA PAZ - SANTANDER</t>
  </si>
  <si>
    <t>OBANDO</t>
  </si>
  <si>
    <t>TENZA</t>
  </si>
  <si>
    <t>SANTANDER DE QUILICHAO</t>
  </si>
  <si>
    <t>LA PEÑA</t>
  </si>
  <si>
    <t>ZIPACÓN</t>
  </si>
  <si>
    <t>GARZÓN</t>
  </si>
  <si>
    <t>DISTRACCIÓN</t>
  </si>
  <si>
    <t>TENERIFE</t>
  </si>
  <si>
    <t>LA PLAYA DE BELEN</t>
  </si>
  <si>
    <t>OCAÑA</t>
  </si>
  <si>
    <t>GÁMBITA</t>
  </si>
  <si>
    <t>OCAMONTE</t>
  </si>
  <si>
    <t>GARAGOA</t>
  </si>
  <si>
    <t>RAMIRIQUÍ</t>
  </si>
  <si>
    <t>BOJACÁ</t>
  </si>
  <si>
    <t>GAMA</t>
  </si>
  <si>
    <t>APULO - RAFAEL REYES</t>
  </si>
  <si>
    <t>TENJO</t>
  </si>
  <si>
    <t>ZIPAQUIRÁ</t>
  </si>
  <si>
    <t>TELLO</t>
  </si>
  <si>
    <t>LA UNIÓN - NARIÑO</t>
  </si>
  <si>
    <t>SANTACRUZ  (GUACHAVÉS)</t>
  </si>
  <si>
    <t>BOCHALEMA</t>
  </si>
  <si>
    <t>RAGONVALIA</t>
  </si>
  <si>
    <t>U.A.E. CENTRO DE SALUD DE TOGUI</t>
  </si>
  <si>
    <t>DIRECCION MUNICIPAL DE SEGURIDAD SOCIAL</t>
  </si>
  <si>
    <t>DIRECCION DE TRANSITO Y TRANSPORTE - FLORIDABLANCA</t>
  </si>
  <si>
    <t>INSPECCION DE TRANSITO Y TRANSPORTE DE BARRANCABERMEJA</t>
  </si>
  <si>
    <t>INSTITUTO DISTRITAL DE TRANSITO DE BARRANQUILLA</t>
  </si>
  <si>
    <t>E.S.E. CENTRO DE SALUD TOTA</t>
  </si>
  <si>
    <t>DEFENSORIA DEL PUEBLO</t>
  </si>
  <si>
    <t>SUPERINTENDENCIA GENERAL DE PUERTOS</t>
  </si>
  <si>
    <t>COMISION REGULADORA DE AGUA POTABLE Y SANEAMIENTO BASICO</t>
  </si>
  <si>
    <t>COMISION DE REGULACION DE TELECOMUNICACIONES</t>
  </si>
  <si>
    <t>SUPERINTENDENCIA DE SUBSIDIO FAMILIAR</t>
  </si>
  <si>
    <t>E.S.P. UNIDAD ADMINISTRATIVA ESPECIAL DE SERVICIOS PUBLICOS - PUERTO LOPEZ - EN LIQUIDACION</t>
  </si>
  <si>
    <t>GUACHENÉ</t>
  </si>
  <si>
    <t>SAN JOSE DE URE</t>
  </si>
  <si>
    <t>NOROSI</t>
  </si>
  <si>
    <t>DTN</t>
  </si>
  <si>
    <t>Cuota de fiscalización y auditaje</t>
  </si>
  <si>
    <t>Rendimientos sobre depósitos entregados en administración</t>
  </si>
  <si>
    <t>Capacitacion bienestar social y estimulos</t>
  </si>
  <si>
    <t>ESCUELA SUPERIOR DE ADMINISTRACION PUBLICA</t>
  </si>
  <si>
    <t>UNIVERSIDAD DISTRITAL  FRANCISCO JOSÉ DE CALDAS</t>
  </si>
  <si>
    <t>SERVICIO NACIONAL DE APRENDIZAJE SENA</t>
  </si>
  <si>
    <t>Servicios Públicos</t>
  </si>
  <si>
    <t>EMPRESA DE TELECOMUNICACIONES DE SANTAFE DE BOGOTA</t>
  </si>
  <si>
    <t>Impuesto Predial Unificado</t>
  </si>
  <si>
    <t>Impuesto sobre vehículos Automotores</t>
  </si>
  <si>
    <t>DE OPERACIÓN</t>
  </si>
  <si>
    <t>Capacitación docente</t>
  </si>
  <si>
    <t>UNIVERSIDAD INDUSTRIAL DE SANT</t>
  </si>
  <si>
    <t>UNIVERSIDAD DEL VALLE</t>
  </si>
  <si>
    <t>UNIVERSIDAD TECNOLÓGICA DE PER</t>
  </si>
  <si>
    <t>UNIVERSIDAD PEDAGAOGICA NACION</t>
  </si>
  <si>
    <t>UNIVERSIDAD DISTRITAL FRANCISC</t>
  </si>
  <si>
    <t>COVEÑAS-SUCRE</t>
  </si>
  <si>
    <t>DEPARTAMENTO DE BOYACA</t>
  </si>
  <si>
    <t>DEPARTAMENTO DE CORDOBA</t>
  </si>
  <si>
    <t>DEPARTAMENTO DE CASANARE</t>
  </si>
  <si>
    <t>DEPARTAMENTO DE VAUPES</t>
  </si>
  <si>
    <t>LA UNION-ANTIOQUIA</t>
  </si>
  <si>
    <t>HATILLO DE LOBA-BOLIVAR</t>
  </si>
  <si>
    <t>RIO VIEJO-BOLIVAR</t>
  </si>
  <si>
    <t>OICATA-BOYACA</t>
  </si>
  <si>
    <t>RAQUIRA-BOYACA</t>
  </si>
  <si>
    <t>BOLIVAR-CAUCA</t>
  </si>
  <si>
    <t>LA JAGUA DE IBIRICO-CESAR</t>
  </si>
  <si>
    <t>COTORRA-CORDOBA</t>
  </si>
  <si>
    <t>MOÑITOS-CORDOBA</t>
  </si>
  <si>
    <t>COGUA-CUNDINAMARCA</t>
  </si>
  <si>
    <t>RIO QUITO-CHOCO</t>
  </si>
  <si>
    <t>UNGUIA-CHOCO</t>
  </si>
  <si>
    <t>LEJANIAS-META</t>
  </si>
  <si>
    <t>TEORAMA-NORTE DE SANTANDER</t>
  </si>
  <si>
    <t>LA VIRGINIA-RISARALDA</t>
  </si>
  <si>
    <t>OIBA-SANTANDER</t>
  </si>
  <si>
    <t>LA UNION-SUCRE</t>
  </si>
  <si>
    <t xml:space="preserve">COELLO-TOLIMA </t>
  </si>
  <si>
    <t>BOLIVAR-VALLE DEL CAUCA</t>
  </si>
  <si>
    <t>LA UNION-VALLE DEL CAUCA</t>
  </si>
  <si>
    <t>FORTUL-ARAUCA</t>
  </si>
  <si>
    <t>SABANALARGA-CASANARE</t>
  </si>
  <si>
    <t>TAMARA-CASANARE</t>
  </si>
  <si>
    <t>MIRAFLORES-GUAVIARE</t>
  </si>
  <si>
    <t>MEDELLIN - ANTIOQUIA</t>
  </si>
  <si>
    <t>BOLIVAR-ANTIOQUIA</t>
  </si>
  <si>
    <t>OLAYA-ANTIOQUIA</t>
  </si>
  <si>
    <t>TUNJA BOYACA</t>
  </si>
  <si>
    <t>LA VICTORIA-BOYACA</t>
  </si>
  <si>
    <t>POPAYAN - CAUCA</t>
  </si>
  <si>
    <t>SANTA ROSA-CAUCA</t>
  </si>
  <si>
    <t>VALLEDUPAR CESAR</t>
  </si>
  <si>
    <t>MONTERIA - CORDOBA</t>
  </si>
  <si>
    <t>AGUA DE DIOS-CUNDINAMARCA</t>
  </si>
  <si>
    <t>TERUEL-HUILA</t>
  </si>
  <si>
    <t>RIOHACHA-GUAJIRA</t>
  </si>
  <si>
    <t>PASTO NARINO</t>
  </si>
  <si>
    <t>ARMENIA QUINDIO</t>
  </si>
  <si>
    <t>LA TEBAIDA-QUINDIO</t>
  </si>
  <si>
    <t>PEREIRA RISARALDA</t>
  </si>
  <si>
    <t>BUCARAMANGA SANTANDER</t>
  </si>
  <si>
    <t>BOLIVAR-SANTANDER</t>
  </si>
  <si>
    <t>ARAUCA-ARAUCA</t>
  </si>
  <si>
    <t>YOPAL-CASANARE</t>
  </si>
  <si>
    <t>MOCOA-PUTUMAYO</t>
  </si>
  <si>
    <t>LETICIA-AMAZONAS</t>
  </si>
  <si>
    <t>INIRIDA-GUAINIA</t>
  </si>
  <si>
    <t>SAN JOSE DEL GUAVIAR-GUAVIARE</t>
  </si>
  <si>
    <t>MITU-VAUPES</t>
  </si>
  <si>
    <t>PUERTO CARRENO-VICHADA</t>
  </si>
  <si>
    <t>ABEJORRAL-ANTIOQUIA</t>
  </si>
  <si>
    <t>LA VEGA-CUNDINAMARCA</t>
  </si>
  <si>
    <t>GENOVA-QUINDIO</t>
  </si>
  <si>
    <t>ONZAGA-SANTANDER</t>
  </si>
  <si>
    <t>SAN JUAN BETULIA-SUCRE</t>
  </si>
  <si>
    <t>LA UVITA-BOYACA</t>
  </si>
  <si>
    <t>OPORAPA-HUILA</t>
  </si>
  <si>
    <t>SAN ZENON-MAGDALENA</t>
  </si>
  <si>
    <t>COLON-GENOVA-NARIÑO</t>
  </si>
  <si>
    <t>ABREGO-NORTE DE SANTANDER</t>
  </si>
  <si>
    <t>LA VICTORIA-VALLE DEL CAUCA</t>
  </si>
  <si>
    <t>ABRIAQUI-ANTIOQUIA</t>
  </si>
  <si>
    <t>REMEDIOS-ANTIOQUIA</t>
  </si>
  <si>
    <t>BOYACA-BOYACA</t>
  </si>
  <si>
    <t>COMBITA-BOYACA</t>
  </si>
  <si>
    <t>TIBANA-BOYACA</t>
  </si>
  <si>
    <t>COLOSO-SUCRE</t>
  </si>
  <si>
    <t xml:space="preserve">ORTEGA-TOLIMA </t>
  </si>
  <si>
    <t>CURILLO-CAQUETA</t>
  </si>
  <si>
    <t>TIBACUY-CUNDINAMARCA</t>
  </si>
  <si>
    <t>CONDOTO-CHOCO</t>
  </si>
  <si>
    <t>CONCORDIA-MAGDALENA</t>
  </si>
  <si>
    <t>REMOLINO-MAGDALENA</t>
  </si>
  <si>
    <t>LEIVA-NARIÑO</t>
  </si>
  <si>
    <t>LOS PATIOS-NORTE DE SANTANDER</t>
  </si>
  <si>
    <t>SANTA BARBARA-SANTANDER</t>
  </si>
  <si>
    <t>CONCEPCION-ANTIOQUIA</t>
  </si>
  <si>
    <t>GIRALDO-ANTIOQUIA</t>
  </si>
  <si>
    <t>REPELON-ATLANTICO</t>
  </si>
  <si>
    <t>ACHI-BOLIVAR</t>
  </si>
  <si>
    <t>BRICEÐO-BOYACA</t>
  </si>
  <si>
    <t>TIBASOSA-BOYACA</t>
  </si>
  <si>
    <t>OSPINA PEREZ-CUNDINAMARCA</t>
  </si>
  <si>
    <t>ACANDI-CHOCO</t>
  </si>
  <si>
    <t>ACEVEDO-HUILA</t>
  </si>
  <si>
    <t>COLOMBIA-HUILA</t>
  </si>
  <si>
    <t>GIGANTE-HUILA</t>
  </si>
  <si>
    <t>ACACIAS-META</t>
  </si>
  <si>
    <t>RESTREPO-META</t>
  </si>
  <si>
    <t>OSPINA-NARIÑO</t>
  </si>
  <si>
    <t>CONVENCION-NORTE DE SANTANDER</t>
  </si>
  <si>
    <t>LEBRIJA-SANTANDER</t>
  </si>
  <si>
    <t>GINEBRA-VALLE DEL CAUCA</t>
  </si>
  <si>
    <t>RESTREPO-VALLE DEL CAUCA</t>
  </si>
  <si>
    <t>BRICENO-ANTIOQUIA</t>
  </si>
  <si>
    <t>RETIRO-ANTIOQUIA</t>
  </si>
  <si>
    <t>VILLA DE LEYVA-BOYACA</t>
  </si>
  <si>
    <t>OTANCHE-BOYACA</t>
  </si>
  <si>
    <t>TIMBIO-CAUCA</t>
  </si>
  <si>
    <t>TIERRALTA-CORDOBA</t>
  </si>
  <si>
    <t>LENGUAZAQUE-CUNDINAMARCA</t>
  </si>
  <si>
    <t>TIBIRITA-CUNDINAMARCA</t>
  </si>
  <si>
    <t>TIMANA-HUILA</t>
  </si>
  <si>
    <t>SANTA ANA-MAGDALENA</t>
  </si>
  <si>
    <t>CONSACA-NARIÑO</t>
  </si>
  <si>
    <t>CONCEPCION-SANTANDER</t>
  </si>
  <si>
    <t>GIRON SANTANDER</t>
  </si>
  <si>
    <t>GIRARDOTA-ANTIOQUIA</t>
  </si>
  <si>
    <t>TINJACA-BOYACA</t>
  </si>
  <si>
    <t>OVEJAS-SUCRE</t>
  </si>
  <si>
    <t>SAN MARCOS-SUCRE</t>
  </si>
  <si>
    <t xml:space="preserve">LERIDA-TOLIMA </t>
  </si>
  <si>
    <t>CONCORDIA-ANTIOQUIA</t>
  </si>
  <si>
    <t>TITIRIBI-ANTIOQUIA</t>
  </si>
  <si>
    <t>BUENAVISTA-BOYACA</t>
  </si>
  <si>
    <t>TIMBIQUI-CAUCA</t>
  </si>
  <si>
    <t>BUCARASICA-NORTE DE SANTANDER</t>
  </si>
  <si>
    <t>CONFINES-SANTANDER</t>
  </si>
  <si>
    <t>BUENAVENTURA - VALLE DEL CAUCA</t>
  </si>
  <si>
    <t>GOMEZ PLATA-ANTIOQUIA</t>
  </si>
  <si>
    <t>TIQUISIO-BOLIVAR</t>
  </si>
  <si>
    <t>TIPACOQUE-BOYACA</t>
  </si>
  <si>
    <t>LA MONTANITA-CAQUETA</t>
  </si>
  <si>
    <t>SAN JOSE FRAGUA-CAQUETA</t>
  </si>
  <si>
    <t>BUENOS AIRES-CAUCA</t>
  </si>
  <si>
    <t>GONZALEZ-CESAR</t>
  </si>
  <si>
    <t>SAN ALBERTO-CESAR</t>
  </si>
  <si>
    <t>UNION PANAMERICANA-CHOCO</t>
  </si>
  <si>
    <t>EL MOLINO-GUAJIRA</t>
  </si>
  <si>
    <t>BARRANCA DE UPIA-META</t>
  </si>
  <si>
    <t>BUESACO-NARIÑO</t>
  </si>
  <si>
    <t>CONTADERO-NARIÑO</t>
  </si>
  <si>
    <t>TIBU-NORTE DE SANTANDER</t>
  </si>
  <si>
    <t>BUENAVISTA-SUCRE</t>
  </si>
  <si>
    <t>AGUAZUL-CASANARE</t>
  </si>
  <si>
    <t>TAURAMENA-CASANARE</t>
  </si>
  <si>
    <t>LIBORINA-ANTIOQUIA</t>
  </si>
  <si>
    <t>PACHAVITA-BOYACA</t>
  </si>
  <si>
    <t>AGUACHICA-CESAR</t>
  </si>
  <si>
    <t>VISTA HERMOSA-META</t>
  </si>
  <si>
    <t>LINARES-NARIÑO</t>
  </si>
  <si>
    <t>BUENAVISTA-QUINDIO</t>
  </si>
  <si>
    <t>CONTRATACION-SANTANDER</t>
  </si>
  <si>
    <t xml:space="preserve">LIBANO-TOLIMA </t>
  </si>
  <si>
    <t>COPACABANA-ANTIOQUIA</t>
  </si>
  <si>
    <t>CORDOBA-BOLIVAR</t>
  </si>
  <si>
    <t>COPER-BOYACA</t>
  </si>
  <si>
    <t>CORINTO-CAUCA</t>
  </si>
  <si>
    <t>GRANADA-CUNDINAMARCA</t>
  </si>
  <si>
    <t>RICAURTE-CUNDINAMARCA</t>
  </si>
  <si>
    <t>RICAURTE-NARIÑO</t>
  </si>
  <si>
    <t>CORDOBA-QUINDIO</t>
  </si>
  <si>
    <t>BURITICA-ANTIOQUIA</t>
  </si>
  <si>
    <t>GRANADA-ANTIOQUIA</t>
  </si>
  <si>
    <t>AGUADAS-CALDAS</t>
  </si>
  <si>
    <t>PACORA-CALDAS</t>
  </si>
  <si>
    <t>PADILLA-CAUCA</t>
  </si>
  <si>
    <t>AGUSTIN CODAZZI-CESAR</t>
  </si>
  <si>
    <t>PACHO-CUNDINAMARCA</t>
  </si>
  <si>
    <t>LLORO-CHOCO</t>
  </si>
  <si>
    <t>AGRADO-HUILA</t>
  </si>
  <si>
    <t>GRANADA-META</t>
  </si>
  <si>
    <t>GRAMALOTE-NORTE DE SANTANDER</t>
  </si>
  <si>
    <t>AGUADA-SANTANDER</t>
  </si>
  <si>
    <t>SAN ONOFRE-SUCRE</t>
  </si>
  <si>
    <t>BUGALAGRANDE-VALLE DEL CAUCA</t>
  </si>
  <si>
    <t>BUSBANZA-BOYACA</t>
  </si>
  <si>
    <t>PAEZ-BOYACA</t>
  </si>
  <si>
    <t>TOCA-BOYACA</t>
  </si>
  <si>
    <t>RIOSUCIO-CALDAS</t>
  </si>
  <si>
    <t>RIO DE ORO-CESAR</t>
  </si>
  <si>
    <t>COTA-CUNDINAMARCA</t>
  </si>
  <si>
    <t>GUADALUPE-ANTIOQUIA</t>
  </si>
  <si>
    <t>RIONEGRO-ANTIOQUIA</t>
  </si>
  <si>
    <t>CORRALES-BOYACA</t>
  </si>
  <si>
    <t>TOCAIMA-CUNDINAMARCA</t>
  </si>
  <si>
    <t>RIO SUCIO-CHOCO</t>
  </si>
  <si>
    <t>RIVERA-HUILA</t>
  </si>
  <si>
    <t>CORDOBA-NARIÑO</t>
  </si>
  <si>
    <t>RIONEGRO-SANTANDER</t>
  </si>
  <si>
    <t>COROZAL-SUCRE</t>
  </si>
  <si>
    <t>CHAMEZA-CASANARE</t>
  </si>
  <si>
    <t>SACAMA-CASANARE</t>
  </si>
  <si>
    <t>CALAMAR-GUAVIARE</t>
  </si>
  <si>
    <t>PAIPA-BOYACA</t>
  </si>
  <si>
    <t>TOGUI-BOYACA</t>
  </si>
  <si>
    <t>RISARALDA-CALDAS</t>
  </si>
  <si>
    <t>AIPE-HUILA</t>
  </si>
  <si>
    <t xml:space="preserve">RIOBLANCO-TOLIMA </t>
  </si>
  <si>
    <t>RIOFRIO-VALLE DEL CAUCA</t>
  </si>
  <si>
    <t>GUACAMAYAS-BOYACA</t>
  </si>
  <si>
    <t>PAEZ-CAUCA</t>
  </si>
  <si>
    <t>PAILITAS-CESAR</t>
  </si>
  <si>
    <t>GUACHETA-CUNDINAMARCA</t>
  </si>
  <si>
    <t>TOCANCIPA-CUNDINAMARCA</t>
  </si>
  <si>
    <t>GUACHUCAL-NARIÑO</t>
  </si>
  <si>
    <t>COROMORO-SANTANDER</t>
  </si>
  <si>
    <t>SAN PEDRO-SUCRE</t>
  </si>
  <si>
    <t xml:space="preserve">COYAIMA-TOLIMA </t>
  </si>
  <si>
    <t>GUARNE-ANTIOQUIA</t>
  </si>
  <si>
    <t>COVARACHIA-BOYACA</t>
  </si>
  <si>
    <t>PAJARITO-BOYACA</t>
  </si>
  <si>
    <t>GUAPI-CAUCA</t>
  </si>
  <si>
    <t>LOPEZ DE MICAY-CAUCA</t>
  </si>
  <si>
    <t>PAIME-CUNDINAMARCA</t>
  </si>
  <si>
    <t>SASAIMA-CUNDINAMARCA</t>
  </si>
  <si>
    <t>PAICOL-HUILA</t>
  </si>
  <si>
    <t>GUAMAL-MAGDALENA</t>
  </si>
  <si>
    <t>GUAMAL-META</t>
  </si>
  <si>
    <t>LOS ANDES-NARIÑO</t>
  </si>
  <si>
    <t>LOURDES-NORTE DE SANTANDER</t>
  </si>
  <si>
    <t>PAMPLONA-NORTE DE SANTANDER</t>
  </si>
  <si>
    <t>GUATICA-RISARALDA</t>
  </si>
  <si>
    <t>GUACA-SANTANDER</t>
  </si>
  <si>
    <t>LOS SANTOS-SANTANDER</t>
  </si>
  <si>
    <t>LOS PALMITOS-SUCRE</t>
  </si>
  <si>
    <t>GUACARI-VALLE DEL CAUCA</t>
  </si>
  <si>
    <t>TOLEDO-ANTIOQUIA</t>
  </si>
  <si>
    <t>LOS CORDOBAS-CORDOBA</t>
  </si>
  <si>
    <t>ALBAN-CUNDINAMARCA</t>
  </si>
  <si>
    <t>GUADALUPE-HUILA</t>
  </si>
  <si>
    <t>ALBAN-NARIÑO</t>
  </si>
  <si>
    <t xml:space="preserve">GUAMO-TOLIMA </t>
  </si>
  <si>
    <t>COLON-PUTUMAYO</t>
  </si>
  <si>
    <t>CACERES-ANTIOQUIA</t>
  </si>
  <si>
    <t>PALMAR D VARELA-ATLANTICO</t>
  </si>
  <si>
    <t>SAN CRISTOBAL-BOLIVAR</t>
  </si>
  <si>
    <t>SATIVANORTE-BOYACA</t>
  </si>
  <si>
    <t>TOPAGA-BOYACA</t>
  </si>
  <si>
    <t>CABRERA-CUNDINAMARCA</t>
  </si>
  <si>
    <t>GUADUAS-CUNDINAMARCA</t>
  </si>
  <si>
    <t>ALGECIRAS-HUILA</t>
  </si>
  <si>
    <t>LA JAGUA DEL MPILAR-GUAJIRA</t>
  </si>
  <si>
    <t>SANTA BARBARA DE PINTO-MAGDALENA</t>
  </si>
  <si>
    <t>GUAITARILLA-NARIÑO</t>
  </si>
  <si>
    <t>FRANCISCO PIZARRO-NARIÑO</t>
  </si>
  <si>
    <t>SAPUYES-NARIÑO</t>
  </si>
  <si>
    <t>PAMPLONITA-NORTE DE SANTANDER</t>
  </si>
  <si>
    <t>SARDINATA-NORTE DE SANTANDER</t>
  </si>
  <si>
    <t>TOLEDO-NORTE DE SANTANDER</t>
  </si>
  <si>
    <t>ALBANIA-SANTANDER</t>
  </si>
  <si>
    <t>GUADALUPE-SANTANDER</t>
  </si>
  <si>
    <t>SANTA HELENA-SANTANDER</t>
  </si>
  <si>
    <t>TONA-SANTANDER</t>
  </si>
  <si>
    <t>TOLU-SUCRE</t>
  </si>
  <si>
    <t xml:space="preserve">PALOCABILDO-TOLIMA </t>
  </si>
  <si>
    <t>ALCALA-VALLE DEL CAUCA</t>
  </si>
  <si>
    <t>CRAVO NORTE-ARAUCA</t>
  </si>
  <si>
    <t>ORITO-PUTUMAYO</t>
  </si>
  <si>
    <t>ALEJANDRIA-ANTIOQUIA</t>
  </si>
  <si>
    <t>GUATAPE-ANTIOQUIA</t>
  </si>
  <si>
    <t>LURUACO-ATLANTICO</t>
  </si>
  <si>
    <t>RONDON-BOYACA</t>
  </si>
  <si>
    <t>TORIBIO-CAUCA</t>
  </si>
  <si>
    <t>LA PAZ-CESAR</t>
  </si>
  <si>
    <t>ROBERTO PAYAN-NARIÑO</t>
  </si>
  <si>
    <t>CABRERA-SANTANDER</t>
  </si>
  <si>
    <t>CLEMENCIA-BOLIVAR</t>
  </si>
  <si>
    <t>ALMEIDA-BOYACA</t>
  </si>
  <si>
    <t>GUATEQUE-BOYACA</t>
  </si>
  <si>
    <t>PANQUEBA-BOYACA</t>
  </si>
  <si>
    <t>TOTA-BOYACA</t>
  </si>
  <si>
    <t>ALMAGUER-CAUCA</t>
  </si>
  <si>
    <t>ROSAS-CAUCA</t>
  </si>
  <si>
    <t>GUASCA-CUNDINAMARCA</t>
  </si>
  <si>
    <t>ALDANA-NARIÑO</t>
  </si>
  <si>
    <t>GUAPOTA-SANTANDER</t>
  </si>
  <si>
    <t>PALMAR-SANTANDER</t>
  </si>
  <si>
    <t xml:space="preserve">RONCESVALLES-TOLIMA </t>
  </si>
  <si>
    <t>CAICEDONIA-VALLE DEL CAUCA</t>
  </si>
  <si>
    <t>ROLDANILLO-VALLE DEL CAUCA</t>
  </si>
  <si>
    <t>CUBARA-BOYACA</t>
  </si>
  <si>
    <t>SATIVASUR-BOYACA</t>
  </si>
  <si>
    <t>CACHIPAY-CUNDINAMARCA</t>
  </si>
  <si>
    <t>TOPAIPI-CUNDINAMARCA</t>
  </si>
  <si>
    <t>CUBARRAL-META</t>
  </si>
  <si>
    <t>GUALMATAN-NARIÑO</t>
  </si>
  <si>
    <t>CUCUTILLA-NORTE DE SANTANDER</t>
  </si>
  <si>
    <t>PALMITO-SUCRE</t>
  </si>
  <si>
    <t>TOLUVIEJO-SUCRE</t>
  </si>
  <si>
    <t>TORO-VALLE DEL CAUCA</t>
  </si>
  <si>
    <t>CUCAITA-BOYACA</t>
  </si>
  <si>
    <t>PALESTINA-CALDAS</t>
  </si>
  <si>
    <t>TOTORO-CAUCA</t>
  </si>
  <si>
    <t>CUCUNUBA-CUNDINAMARCA</t>
  </si>
  <si>
    <t>GUATAQUI-CUNDINAMARCA</t>
  </si>
  <si>
    <t>PANDI-CUNDINAMARCA</t>
  </si>
  <si>
    <t>PALERMO-HUILA</t>
  </si>
  <si>
    <t>CABUYARO-META</t>
  </si>
  <si>
    <t>CUASPUD-CARLOSAMA-NARIÑO</t>
  </si>
  <si>
    <t>GUAVATA-SANTANDER</t>
  </si>
  <si>
    <t>PALMAS DEL SOCORRO-SANTANDER</t>
  </si>
  <si>
    <t>CAIMITO-SUCRE</t>
  </si>
  <si>
    <t xml:space="preserve">ALPUJARRA-TOLIMA </t>
  </si>
  <si>
    <t xml:space="preserve">CAJAMARCA-TOLIMA </t>
  </si>
  <si>
    <t xml:space="preserve">ROVIRA-TOLIMA </t>
  </si>
  <si>
    <t>LA PRIMAVERA-VICHADA</t>
  </si>
  <si>
    <t>SANTA ROSALIA-VICHADA</t>
  </si>
  <si>
    <t>CAICEDO-ANTIOQUIA</t>
  </si>
  <si>
    <t>MACEO-ANTIOQUIA</t>
  </si>
  <si>
    <t>GUAYATA-BOYACA</t>
  </si>
  <si>
    <t>MACANAL-BOYACA</t>
  </si>
  <si>
    <t>ALTO BAUDO-CHOCO</t>
  </si>
  <si>
    <t>MEDIO ATRATO-CHOCO</t>
  </si>
  <si>
    <t>MAPIRIPAN-META</t>
  </si>
  <si>
    <t>CACOTA-NORTE DE SANTANDER</t>
  </si>
  <si>
    <t>MACARAVITA-SANTANDER</t>
  </si>
  <si>
    <t>HATO COROZAL-CASANARE</t>
  </si>
  <si>
    <t>NUNCHIA-CASANARE</t>
  </si>
  <si>
    <t>SAN LUIS DE PALENQUE-CASANARE</t>
  </si>
  <si>
    <t>EL RETORNO-GUAVIARE</t>
  </si>
  <si>
    <t>CUITIVA-BOYACA</t>
  </si>
  <si>
    <t>CAJICA-CUNDINAMARCA</t>
  </si>
  <si>
    <t>GUATAVITA-CUNDINAMARCA</t>
  </si>
  <si>
    <t>MACHETA-CUNDINAMARCA</t>
  </si>
  <si>
    <t>ALTAMIRA-HUILA</t>
  </si>
  <si>
    <t>CUMARAL-META</t>
  </si>
  <si>
    <t xml:space="preserve">ALVARADO-TOLIMA </t>
  </si>
  <si>
    <t xml:space="preserve">CUNDAY-TOLIMA </t>
  </si>
  <si>
    <t>CALIMA-DARIEN-VALLE DEL CAUCA</t>
  </si>
  <si>
    <t>CUMBAL-NARIÑO</t>
  </si>
  <si>
    <t>MAGUI-PAYAN-NARIÑO</t>
  </si>
  <si>
    <t>GUEPSA-SANTANDER</t>
  </si>
  <si>
    <t>SABANALARGA-ANTIOQUIA</t>
  </si>
  <si>
    <t>CURUMANI-CESAR</t>
  </si>
  <si>
    <t>GUAYABAL DE SIQUIMA-CUNDINAMARCA</t>
  </si>
  <si>
    <t>CACHIRA-NORTE DE SANTANDER</t>
  </si>
  <si>
    <t>TRUJILLO-VALLE DEL CAUCA</t>
  </si>
  <si>
    <t>CALDAS-ANTIOQUIA</t>
  </si>
  <si>
    <t>ALBANIA-CAQUETA</t>
  </si>
  <si>
    <t>CURITI-SANTANDER</t>
  </si>
  <si>
    <t>MAJAGUAL-SUCRE</t>
  </si>
  <si>
    <t>AMAGA-ANTIOQUIA</t>
  </si>
  <si>
    <t>ALTOS DEL ROSARIO-BOLIVAR</t>
  </si>
  <si>
    <t>CAJIBIO-CAUCA</t>
  </si>
  <si>
    <t>MADRID-CUNDINAMARCA</t>
  </si>
  <si>
    <t>PARATEBUENO-CUNDINAMARCA</t>
  </si>
  <si>
    <t>MEDIO BAUDO-CHOCO</t>
  </si>
  <si>
    <t>PALESTINA-HUILA</t>
  </si>
  <si>
    <t>ALGARROBO-MAGDALENA</t>
  </si>
  <si>
    <t>MESETAS-META</t>
  </si>
  <si>
    <t>CALARCA-QUINDIO</t>
  </si>
  <si>
    <t>CHALAN-SUCRE</t>
  </si>
  <si>
    <t xml:space="preserve">AMBALEMA-TOLIMA </t>
  </si>
  <si>
    <t>CANDELARIA-VALLE DEL CAUCA</t>
  </si>
  <si>
    <t>OROCUE-CASANARE</t>
  </si>
  <si>
    <t>TRINIDAD-CASANARE</t>
  </si>
  <si>
    <t>AMALFI-ANTIOQUIA</t>
  </si>
  <si>
    <t>SABANETA-ANTIOQUIA</t>
  </si>
  <si>
    <t>CALDAS-BOYACA</t>
  </si>
  <si>
    <t>PAUNA-BOYACA</t>
  </si>
  <si>
    <t>TUBARA-ATLANTICO</t>
  </si>
  <si>
    <t>CHIQUIZA-BOYACA</t>
  </si>
  <si>
    <t>GUICAN-BOYACA</t>
  </si>
  <si>
    <t>SABOYA-BOYACA</t>
  </si>
  <si>
    <t>TUNUNGUA-BOYACA</t>
  </si>
  <si>
    <t>PATIA (EL BORDO)-CAUCA</t>
  </si>
  <si>
    <t>ASTREA-CESAR</t>
  </si>
  <si>
    <t>CAMPOALEGRE-HUILA</t>
  </si>
  <si>
    <t>CALIFORNIA-SANTANDER</t>
  </si>
  <si>
    <t>MALAGA-SANTANDER</t>
  </si>
  <si>
    <t>MALAMBO-ATLANTICO</t>
  </si>
  <si>
    <t>MAHATES-BOLIVAR</t>
  </si>
  <si>
    <t>PAYA-BOYACA</t>
  </si>
  <si>
    <t>MANZANARES-CALDAS</t>
  </si>
  <si>
    <t>PIAMONTE-CAUCA</t>
  </si>
  <si>
    <t>CUMBITARA-NARIÑO</t>
  </si>
  <si>
    <t>PARAMO-SANTANDER</t>
  </si>
  <si>
    <t>EL ROBLE-SUCRE</t>
  </si>
  <si>
    <t>DAGUA-VALLE DEL CAUCA</t>
  </si>
  <si>
    <t>ANDES-ANTIOQUIA</t>
  </si>
  <si>
    <t>CAMPAMENTO-ANTIOQUIA</t>
  </si>
  <si>
    <t>DABEIBA-ANTIOQUIA</t>
  </si>
  <si>
    <t>SABANAGRANDE-ATLANTICO</t>
  </si>
  <si>
    <t>CAMPOHERMOSO-BOYACA</t>
  </si>
  <si>
    <t>TURMEQUE-BOYACA</t>
  </si>
  <si>
    <t>ANAPOIMA-CUNDINAMARCA</t>
  </si>
  <si>
    <t>GUAYABETAL-CUNDINAMARCA</t>
  </si>
  <si>
    <t>PASCA-CUNDINAMARCA</t>
  </si>
  <si>
    <t>CANTON DEL SAN PABLO-CHOCO</t>
  </si>
  <si>
    <t>ALBANIA-GUAJIRA</t>
  </si>
  <si>
    <t>MALLAMA-NARIÑO</t>
  </si>
  <si>
    <t>TUMACO - NARINO</t>
  </si>
  <si>
    <t>EL CARMEN-SANTANDER</t>
  </si>
  <si>
    <t>GALERAS-SUCRE</t>
  </si>
  <si>
    <t>ANGELOPOLIS-ANTIOQUIA</t>
  </si>
  <si>
    <t>SEGOVIA-ANTIOQUIA</t>
  </si>
  <si>
    <t>MANATI-ATLANTICO</t>
  </si>
  <si>
    <t>TURBACO-BOLIVAR</t>
  </si>
  <si>
    <t>CHIVOR-BOYACA</t>
  </si>
  <si>
    <t>MANTA-CUNDINAMARCA</t>
  </si>
  <si>
    <t>SESQUILE-CUNDINAMARCA</t>
  </si>
  <si>
    <t>ANCUYA-NARIÑO</t>
  </si>
  <si>
    <t xml:space="preserve">DOLORES-TOLIMA </t>
  </si>
  <si>
    <t>ANDALUCIA-VALLE DEL CAUCA</t>
  </si>
  <si>
    <t>SEVILLA-VALLE DEL CAUCA</t>
  </si>
  <si>
    <t>SARAVENA-ARAUCA</t>
  </si>
  <si>
    <t>LA SALINA-CASANARE</t>
  </si>
  <si>
    <t>DON MATIAS-ANTIOQUIA</t>
  </si>
  <si>
    <t>CAMPO DE LA CRUZ-ATLANTICO</t>
  </si>
  <si>
    <t>PAZ DE RIO-BOYACA</t>
  </si>
  <si>
    <t>TUTA-BOYACA</t>
  </si>
  <si>
    <t>CALDONO-CAUCA</t>
  </si>
  <si>
    <t>ANGOSTURA-ANTIOQUIA</t>
  </si>
  <si>
    <t>CANASGORDAS-ANTIOQUIA</t>
  </si>
  <si>
    <t>SABANALARGA-ATLANTICO</t>
  </si>
  <si>
    <t>TURBANA-BOLIVAR</t>
  </si>
  <si>
    <t>DUITAMA - BOYACA</t>
  </si>
  <si>
    <t>SACHICA-BOYACA</t>
  </si>
  <si>
    <t>EL COPEY-CESAR</t>
  </si>
  <si>
    <t>MEDINA-CUNDINAMARCA</t>
  </si>
  <si>
    <t>TUQUERRES-NARIÑO</t>
  </si>
  <si>
    <t>TUTASA-BOYACA</t>
  </si>
  <si>
    <t>GUTIERREZ-CUNDINAMARCA</t>
  </si>
  <si>
    <t>UBALA-CUNDINAMARCA</t>
  </si>
  <si>
    <t>DURANIA-NORTE DE SANTANDER</t>
  </si>
  <si>
    <t>MANI-CASANARE</t>
  </si>
  <si>
    <t>ANORI-ANTIOQUIA</t>
  </si>
  <si>
    <t>EBEJICO-ANTIOQUIA</t>
  </si>
  <si>
    <t>MARINILLA-ANTIOQUIA</t>
  </si>
  <si>
    <t>CALAMAR-BOLIVAR</t>
  </si>
  <si>
    <t>MARGARITA-BOLIVAR</t>
  </si>
  <si>
    <t>SIACHOQUE-BOYACA</t>
  </si>
  <si>
    <t>ANOLAIMA-CUNDINAMARCA</t>
  </si>
  <si>
    <t>SIBATE-CUNDINAMARCA</t>
  </si>
  <si>
    <t>CHACHAGUI-NARIÑO</t>
  </si>
  <si>
    <t>POLICARPA-NARIÑO</t>
  </si>
  <si>
    <t>MARSELLA-RISARALDA</t>
  </si>
  <si>
    <t>VILLANUEVA-CASANARE</t>
  </si>
  <si>
    <t>PUERTO NARINO-AMAZONAS</t>
  </si>
  <si>
    <t>PENOL-ANTIOQUIA</t>
  </si>
  <si>
    <t>CANDELARIA-ATLANTICO</t>
  </si>
  <si>
    <t>PENSILVANIA-CALDAS</t>
  </si>
  <si>
    <t>UBAQUE-CUNDINAMARCA</t>
  </si>
  <si>
    <t>PEDRAZA-MAGDALENA</t>
  </si>
  <si>
    <t>ANSERMANUEVO-VALLE DEL CAUCA</t>
  </si>
  <si>
    <t>ANTIOQUIA-ANTIOQUIA</t>
  </si>
  <si>
    <t>CARACOLI-ANTIOQUIA</t>
  </si>
  <si>
    <t>SALGAR-ANTIOQUIA</t>
  </si>
  <si>
    <t>URAMITA-ANTIOQUIA</t>
  </si>
  <si>
    <t>ARENAL-BOLIVAR</t>
  </si>
  <si>
    <t>MARIA LA BAJA-BOLIVAR</t>
  </si>
  <si>
    <t>MARIPI-BOYACA</t>
  </si>
  <si>
    <t>PESCA-BOYACA</t>
  </si>
  <si>
    <t>UMBITA-BOYACA</t>
  </si>
  <si>
    <t>ANSERMA-CALDAS</t>
  </si>
  <si>
    <t>MARMATO-CALDAS</t>
  </si>
  <si>
    <t>CALOTO-CAUCA</t>
  </si>
  <si>
    <t>SINCE-SUCRE</t>
  </si>
  <si>
    <t>PEQUE-ANTIOQUIA</t>
  </si>
  <si>
    <t>SILVIA-CAUCA</t>
  </si>
  <si>
    <t>MANAURE-CESAR</t>
  </si>
  <si>
    <t>SILVANIA-CUNDINAMARCA</t>
  </si>
  <si>
    <t>UBATE-CUNDINAMARCA</t>
  </si>
  <si>
    <t>SILOS-NORTE DE SANTANDER</t>
  </si>
  <si>
    <t xml:space="preserve">ANZOATEGUI-TOLIMA </t>
  </si>
  <si>
    <t xml:space="preserve">MARIQUITA-TOLIMA </t>
  </si>
  <si>
    <t>EL AGUILA-VALLE DEL CAUCA</t>
  </si>
  <si>
    <t>ANZA-ANTIOQUIA</t>
  </si>
  <si>
    <t>EL CARMEN DE BOLIVAR-BOLIVAR</t>
  </si>
  <si>
    <t>SIMITI-BOLIVAR</t>
  </si>
  <si>
    <t>EL COCUY-BOYACA</t>
  </si>
  <si>
    <t>MARQUETALIA-CALDAS</t>
  </si>
  <si>
    <t>ELIAS-HUILA</t>
  </si>
  <si>
    <t>HACARI-NORTE DE SANTANDER</t>
  </si>
  <si>
    <t>HATO-SANTANDER</t>
  </si>
  <si>
    <t>MATANZA-SANTANDER</t>
  </si>
  <si>
    <t>APARTADO-ANTIOQUIA</t>
  </si>
  <si>
    <t>CARAMANTA-ANTIOQUIA</t>
  </si>
  <si>
    <t>VILLA RICA-CAUCA</t>
  </si>
  <si>
    <t>BECERRIL-CESAR</t>
  </si>
  <si>
    <t>EL COLEGIO-CUNDINAMARCA</t>
  </si>
  <si>
    <t>SAN ANTONIO D TEQUEN-CUNDINAMARCA</t>
  </si>
  <si>
    <t>SIMIJACA-CUNDINAMARCA</t>
  </si>
  <si>
    <t>UNE-CUNDINAMARCA</t>
  </si>
  <si>
    <t>EL CARMEN-CHOCO</t>
  </si>
  <si>
    <t>SIPI-CHOCO</t>
  </si>
  <si>
    <t>EL BANCO-MAGDALENA</t>
  </si>
  <si>
    <t>PIJIÐO DEL CARMEN-MAGDALENA</t>
  </si>
  <si>
    <t>SITIONUEVO-MAGDALENA</t>
  </si>
  <si>
    <t>EL CALVARIO-META</t>
  </si>
  <si>
    <t>EL CARMEN-NORTE DE SANTANDER</t>
  </si>
  <si>
    <t>APIA-RISARALDA</t>
  </si>
  <si>
    <t>GUACAMAYO-SANTANDER</t>
  </si>
  <si>
    <t>SIMACOTA-SANTANDER</t>
  </si>
  <si>
    <t>ULLOA-VALLE DEL CAUCA</t>
  </si>
  <si>
    <t>SAMACA-BOYACA</t>
  </si>
  <si>
    <t>MARULANDA-CALDAS</t>
  </si>
  <si>
    <t>EL CAIRO-VALLE DEL CAUCA</t>
  </si>
  <si>
    <t>CAREPA-ANTIOQUIA</t>
  </si>
  <si>
    <t>HELICONIA-ANTIOQUIA</t>
  </si>
  <si>
    <t>SAN ANDRES-ANTIOQUIA</t>
  </si>
  <si>
    <t>URRAO-ANTIOQUIA</t>
  </si>
  <si>
    <t>SAN ESTANISLAO-BOLIVAR</t>
  </si>
  <si>
    <t>AQUITANIA-BOYACA</t>
  </si>
  <si>
    <t>EL DONCELLO-CAQUETA</t>
  </si>
  <si>
    <t>HERRAN-NORTE DE SANTANDER</t>
  </si>
  <si>
    <t>CAPITANEJO-SANTANDER</t>
  </si>
  <si>
    <t>PIEDECUESTA-SANTANDER</t>
  </si>
  <si>
    <t xml:space="preserve">HERVEO-TOLIMA </t>
  </si>
  <si>
    <t xml:space="preserve">PIEDRAS-TOLIMA </t>
  </si>
  <si>
    <t>CARTAGO - VALLE DEL CAUCA</t>
  </si>
  <si>
    <t>CARMEN DE VIBORAL-ANTIOQUIA</t>
  </si>
  <si>
    <t>EL GUAMO-BOLIVAR</t>
  </si>
  <si>
    <t>EL ESPINO-BOYACA</t>
  </si>
  <si>
    <t>PIENDAMO-CAUCA</t>
  </si>
  <si>
    <t>CAPARRAPI-CUNDINAMARCA</t>
  </si>
  <si>
    <t>PITAL-HUILA</t>
  </si>
  <si>
    <t>PIJAO-QUINDIO</t>
  </si>
  <si>
    <t xml:space="preserve">CARMEN DE APICALA-TOLIMA </t>
  </si>
  <si>
    <t>EL CERRITO-VALLE DEL CAUCA</t>
  </si>
  <si>
    <t>SAN CARLOS-ANTIOQUIA</t>
  </si>
  <si>
    <t>PIOJO-ATLANTICO</t>
  </si>
  <si>
    <t>USIACURI-ATLANTICO</t>
  </si>
  <si>
    <t>PINILLOS-BOLIVAR</t>
  </si>
  <si>
    <t>SAN BERNARDO-CUNDINAMARCA</t>
  </si>
  <si>
    <t>HOBO-HUILA</t>
  </si>
  <si>
    <t>PINCHOTE-SANTANDER</t>
  </si>
  <si>
    <t xml:space="preserve">HONDA-TOLIMA </t>
  </si>
  <si>
    <t xml:space="preserve">MELGAR-TOLIMA </t>
  </si>
  <si>
    <t>SIBUNDOY-PUTUMAYO</t>
  </si>
  <si>
    <t>CAROLINA-ANTIOQUIA</t>
  </si>
  <si>
    <t>EL BAGRE-ANTIOQUIA</t>
  </si>
  <si>
    <t>SAN FERNANDO-BOLIVAR</t>
  </si>
  <si>
    <t>PISVA-BOYACA</t>
  </si>
  <si>
    <t>ARANZAZU-CALDAS</t>
  </si>
  <si>
    <t>CARTAGENA DEL CHAIRA-CAQUETA</t>
  </si>
  <si>
    <t>ARGELIA-CAUCA</t>
  </si>
  <si>
    <t>MERCADERES-CAUCA</t>
  </si>
  <si>
    <t>EL PASO-CESAR</t>
  </si>
  <si>
    <t>PELAYA-CESAR</t>
  </si>
  <si>
    <t>SAN DIEGO-CESAR</t>
  </si>
  <si>
    <t>LA APARTADA-CORDOBA</t>
  </si>
  <si>
    <t>ATRATO-CHOCO</t>
  </si>
  <si>
    <t>CARMEN DEL DARIEN-CHOCO</t>
  </si>
  <si>
    <t>LITORAL DEL SAN JUAN-CHOCO</t>
  </si>
  <si>
    <t>MEDIO SAN JUAN-CHOCO</t>
  </si>
  <si>
    <t>SAN JUAN DEL C.-GUAJIRA</t>
  </si>
  <si>
    <t>CASTILLA NUEVA-META</t>
  </si>
  <si>
    <t>LA MACARENA-META</t>
  </si>
  <si>
    <t>PUERTO CONCORDIA-META</t>
  </si>
  <si>
    <t>EL CHARCO-NARIÑO</t>
  </si>
  <si>
    <t>EL TARRA-NORTE DE SANTANDER</t>
  </si>
  <si>
    <t>EL PENON-SANTANDER</t>
  </si>
  <si>
    <t>EL DOVIO-VALLE DEL CAUCA</t>
  </si>
  <si>
    <t>PAZ DE ARIPORO-CASANARE</t>
  </si>
  <si>
    <t>ARBOLETES-ANTIOQUIA</t>
  </si>
  <si>
    <t>ARCABUCO-BOYACA</t>
  </si>
  <si>
    <t>CAQUEZA-CUNDINAMARCA</t>
  </si>
  <si>
    <t>UTICA-CUNDINAMARCA</t>
  </si>
  <si>
    <t>PITALITO-HUILA</t>
  </si>
  <si>
    <t>PIVIJAY-MAGDALENA</t>
  </si>
  <si>
    <t>EL CASTILLO-META</t>
  </si>
  <si>
    <t>ARBOLEDA-NARIÑO</t>
  </si>
  <si>
    <t>ARBOLEDAS-NORTE DE SANTANDER</t>
  </si>
  <si>
    <t>ARATOCA-SANTANDER</t>
  </si>
  <si>
    <t>SAN FRANCISCO-ANTIOQUIA</t>
  </si>
  <si>
    <t>ARJONA-BOLIVAR</t>
  </si>
  <si>
    <t>ILES-NARIÑO</t>
  </si>
  <si>
    <t>CARCASI-SANTANDER</t>
  </si>
  <si>
    <t xml:space="preserve">CASABIANCA-TOLIMA </t>
  </si>
  <si>
    <t xml:space="preserve">ICONONZO-TOLIMA </t>
  </si>
  <si>
    <t>HISPANIA-ANTIOQUIA</t>
  </si>
  <si>
    <t>SOATA-BOYACA</t>
  </si>
  <si>
    <t>SALAMINA-CALDAS</t>
  </si>
  <si>
    <t>SAN VICENTE CAGUAN-CAQUETA</t>
  </si>
  <si>
    <t>ARBELAEZ-CUNDINAMARCA</t>
  </si>
  <si>
    <t>SAN CAYETANO-CUNDINAMARCA</t>
  </si>
  <si>
    <t>ARACATACA-MAGDALENA</t>
  </si>
  <si>
    <t>PUERTO SANTANDER-NORTE DE SANTANDER</t>
  </si>
  <si>
    <t>CAUCASIA-ANTIOQUIA</t>
  </si>
  <si>
    <t>VALDIVIA-ANTIOQUIA</t>
  </si>
  <si>
    <t>CARMEN DE CARUPA-CUNDINAMARCA</t>
  </si>
  <si>
    <t>SOACHA - CUNDINAMARCA</t>
  </si>
  <si>
    <t>EL PEÐOL-NARIÑO</t>
  </si>
  <si>
    <t>IMUES-NARIÑO</t>
  </si>
  <si>
    <t xml:space="preserve">VALLE DE S.JUAN-TOLIMA </t>
  </si>
  <si>
    <t>ARGELIA-VALLE DEL CAUCA</t>
  </si>
  <si>
    <t>ARGELIA-ANTIOQUIA</t>
  </si>
  <si>
    <t>SAN JACINTO DEL CAUCA-BOLIVAR</t>
  </si>
  <si>
    <t>MIRAFLORES-BOYACA</t>
  </si>
  <si>
    <t>SOCOTA-BOYACA</t>
  </si>
  <si>
    <t>INZA-CAUCA</t>
  </si>
  <si>
    <t>MIRANDA-CAUCA</t>
  </si>
  <si>
    <t>PLANETA RICA-CORDOBA</t>
  </si>
  <si>
    <t>VALENCIA-CORDOBA</t>
  </si>
  <si>
    <t>URUMITA-GUAJIRA</t>
  </si>
  <si>
    <t>PLATO-MAGDALENA</t>
  </si>
  <si>
    <t>EL PLAYON-SANTANDER</t>
  </si>
  <si>
    <t>SABANA DE TORRES-SANTANDER</t>
  </si>
  <si>
    <t>SOCORRO-SANTANDER</t>
  </si>
  <si>
    <t>VALLE SAN JOSE-SANTANDER</t>
  </si>
  <si>
    <t xml:space="preserve">GUAYABAL-TOLIMA </t>
  </si>
  <si>
    <t xml:space="preserve">PLANADAS-TOLIMA </t>
  </si>
  <si>
    <t>SAN FRANCISCO-PUTUMAYO</t>
  </si>
  <si>
    <t>SAN JERONIMO-ANTIOQUIA</t>
  </si>
  <si>
    <t>SONSON-ANTIOQUIA</t>
  </si>
  <si>
    <t>VALPARAISO-ANTIOQUIA</t>
  </si>
  <si>
    <t>EL PAUJIL-CAQUETA</t>
  </si>
  <si>
    <t>SOLANO-CAQUETA</t>
  </si>
  <si>
    <t>EL TAMBO-CAUCA</t>
  </si>
  <si>
    <t>EL ROSARIO-NARIÑO</t>
  </si>
  <si>
    <t>IPIALES-NARIÑO</t>
  </si>
  <si>
    <t>MISTRATO-RISARALDA</t>
  </si>
  <si>
    <t>S.JUAN NEPOMUCENO-BOLIVAR</t>
  </si>
  <si>
    <t>SOCHA-BOYACA</t>
  </si>
  <si>
    <t>IQUIRA-HUILA</t>
  </si>
  <si>
    <t>SAN MIGUEL-PUTUMAYO</t>
  </si>
  <si>
    <t>SN JOSE D LA MONTANA-ANTIOQUIA</t>
  </si>
  <si>
    <t>VEGACHI-ANTIOQUIA</t>
  </si>
  <si>
    <t>POLONUEVO-ATLANTICO</t>
  </si>
  <si>
    <t>MONTECRISTO-BOLIVAR</t>
  </si>
  <si>
    <t>EL PEÐON-CUNDINAMARCA</t>
  </si>
  <si>
    <t>SAN FRANCISCO-CUNDINAMARCA</t>
  </si>
  <si>
    <t>SOPO-CUNDINAMARCA</t>
  </si>
  <si>
    <t>ARIGUANI-MAGDALENA</t>
  </si>
  <si>
    <t>EL PIÑON-MAGDALENA</t>
  </si>
  <si>
    <t>EL TABLON-NARIÑO</t>
  </si>
  <si>
    <t>ARMENIA-ANTIOQUIA</t>
  </si>
  <si>
    <t>SAN JUAN URABA-ANTIOQUIA</t>
  </si>
  <si>
    <t>SOGAMOSO - BOYACA</t>
  </si>
  <si>
    <t>ISNOS-HUILA</t>
  </si>
  <si>
    <t>ITAGUI - ANTIOQUIA</t>
  </si>
  <si>
    <t>SAN LUIS-ANTIOQUIA</t>
  </si>
  <si>
    <t>PONEDERA-ATLANTICO</t>
  </si>
  <si>
    <t>CANTAGALLO-BOLIVAR</t>
  </si>
  <si>
    <t>SOPLAVIENTO-BOLIVAR</t>
  </si>
  <si>
    <t>SAN EDUARDO-BOYACA</t>
  </si>
  <si>
    <t>MILAN-CAQUETA</t>
  </si>
  <si>
    <t>VALPARAISO-CAQUETA</t>
  </si>
  <si>
    <t>SOTARA-CAUCA</t>
  </si>
  <si>
    <t>BOSCONIA-CESAR</t>
  </si>
  <si>
    <t>EL ROSAL-CUNDINAMARCA</t>
  </si>
  <si>
    <t>CERTEGUI-CHOCO</t>
  </si>
  <si>
    <t>SAN JOSE DE PALMAR-CHOCO</t>
  </si>
  <si>
    <t>SALADOBLANCO-HUILA</t>
  </si>
  <si>
    <t>MANAURE-GUAJIRA</t>
  </si>
  <si>
    <t>NUEVA GRANADA-MAGDALENA</t>
  </si>
  <si>
    <t>SABANAS DE SAN ANGEL-MAGDALENA</t>
  </si>
  <si>
    <t>ZAPAYAN-MAGDALENA</t>
  </si>
  <si>
    <t>EL TAMBO-NARIÑO</t>
  </si>
  <si>
    <t>POTOSI-NARIÑO</t>
  </si>
  <si>
    <t>SALAZAR-NORTE DE SANTANDER</t>
  </si>
  <si>
    <t>CEPITA-SANTANDER</t>
  </si>
  <si>
    <t>SANTIAGO-PUTUMAYO</t>
  </si>
  <si>
    <t>ITUANGO-ANTIOQUIA</t>
  </si>
  <si>
    <t>SOPETRAN-ANTIOQUIA</t>
  </si>
  <si>
    <t>VENECIA-ANTIOQUIA</t>
  </si>
  <si>
    <t>SOMONDOCO-BOYACA</t>
  </si>
  <si>
    <t>VENTAQUEMADA-BOYACA</t>
  </si>
  <si>
    <t>ITSMINA-CHOCO</t>
  </si>
  <si>
    <t>CERRO S.ANTONIO-MAGDALENA</t>
  </si>
  <si>
    <t>EL ZULIA-NORTE DE SANTANDER</t>
  </si>
  <si>
    <t>VELEZ-SANTANDER</t>
  </si>
  <si>
    <t xml:space="preserve">MURILLO-TOLIMA </t>
  </si>
  <si>
    <t xml:space="preserve">VENADILLO-TOLIMA </t>
  </si>
  <si>
    <t>CARURU-VAUPES</t>
  </si>
  <si>
    <t>ARROYO HONDO-BOLIVAR</t>
  </si>
  <si>
    <t>CERINZA-BOYACA</t>
  </si>
  <si>
    <t>IZA-BOYACA</t>
  </si>
  <si>
    <t>SORA-BOYACA</t>
  </si>
  <si>
    <t>SAMANA-CALDAS</t>
  </si>
  <si>
    <t>CERETE-CORDOBA</t>
  </si>
  <si>
    <t>SAN JUAN DE RIOSECO-CUNDINAMARCA</t>
  </si>
  <si>
    <t>VERGARA-CUNDINAMARCA</t>
  </si>
  <si>
    <t>CERRITO-SANTANDER</t>
  </si>
  <si>
    <t>MONTERREY-CASANARE</t>
  </si>
  <si>
    <t>SOTAQUIRA-BOYACA</t>
  </si>
  <si>
    <t xml:space="preserve">PRADO-TOLIMA </t>
  </si>
  <si>
    <t>PRADERA-VALLE DEL CAUCA</t>
  </si>
  <si>
    <t>VERSALLES-VALLE DEL CAUCA</t>
  </si>
  <si>
    <t>PORE-CASANARE</t>
  </si>
  <si>
    <t>ENTRERRIOS-ANTIOQUIA</t>
  </si>
  <si>
    <t>JARDIN-ANTIOQUIA</t>
  </si>
  <si>
    <t>SAN PEDRO-ANTIOQUIA</t>
  </si>
  <si>
    <t>MONGUA-BOYACA</t>
  </si>
  <si>
    <t>SAN JOSE DE PARE-BOYACA</t>
  </si>
  <si>
    <t>SORACA-BOYACA</t>
  </si>
  <si>
    <t>JAMBALO-CAUCA</t>
  </si>
  <si>
    <t>MOMIL-CORDOBA</t>
  </si>
  <si>
    <t>ENCINO-SANTANDER</t>
  </si>
  <si>
    <t>MOGOTES-SANTANDER</t>
  </si>
  <si>
    <t>JAMUNDI-VALLE DEL CAUCA</t>
  </si>
  <si>
    <t>PROVIDENCIA Y SANTA CATALINA-SAN ANDRES</t>
  </si>
  <si>
    <t>SAN PEDRO URABA-ANTIOQUIA</t>
  </si>
  <si>
    <t>SAN JOSE-CALDAS</t>
  </si>
  <si>
    <t>PROVIDENCIA-NARIÑO</t>
  </si>
  <si>
    <t>GUARANDA-SUCRE</t>
  </si>
  <si>
    <t>ARAUQUITA-ARAUCA</t>
  </si>
  <si>
    <t>VALLE GUAMUEZ-PUTUMAYO</t>
  </si>
  <si>
    <t>ENVIGADO - ANTIOQUIA</t>
  </si>
  <si>
    <t>MONGUI-BOYACA</t>
  </si>
  <si>
    <t>MONTELIBANO-CORDOBA</t>
  </si>
  <si>
    <t>ENCISO-SANTANDER</t>
  </si>
  <si>
    <t>TARAIRA-VAUPES</t>
  </si>
  <si>
    <t>MONTEBELLO-ANTIOQUIA</t>
  </si>
  <si>
    <t>SAN RAFAEL-ANTIOQUIA</t>
  </si>
  <si>
    <t>S.MARTIN DE LOBA-BOLIVAR</t>
  </si>
  <si>
    <t>JENESANO-BOYACA</t>
  </si>
  <si>
    <t>SAN LUIS DE GACENO-BOYACA</t>
  </si>
  <si>
    <t>VICTORIA-CALDAS</t>
  </si>
  <si>
    <t>VIANI-CUNDINAMARCA</t>
  </si>
  <si>
    <t>CHARALA-SANTANDER</t>
  </si>
  <si>
    <t>VETAS-SANTANDER</t>
  </si>
  <si>
    <t xml:space="preserve">ATACO-TOLIMA </t>
  </si>
  <si>
    <t>JERICO-ANTIOQUIA</t>
  </si>
  <si>
    <t>EL PEÐON-BOLIVAR</t>
  </si>
  <si>
    <t>MOMPOS-BOLIVAR</t>
  </si>
  <si>
    <t>JERICO-BOYACA</t>
  </si>
  <si>
    <t>AYAPEL-CORDOBA</t>
  </si>
  <si>
    <t>CHIMA-CORDOBA</t>
  </si>
  <si>
    <t>CHAGUANI-CUNDINAMARCA</t>
  </si>
  <si>
    <t>JERUSALEN-CUNDINAMARCA</t>
  </si>
  <si>
    <t>SAN AGUSTIN-HUILA</t>
  </si>
  <si>
    <t>EL RETEN-MAGDALENA</t>
  </si>
  <si>
    <t>PUERTO GAITAN-META</t>
  </si>
  <si>
    <t>JESUS MARIA-SANTANDER</t>
  </si>
  <si>
    <t>MOLAGAVITA-SANTANDER</t>
  </si>
  <si>
    <t xml:space="preserve">CHAPARRAL-TOLIMA </t>
  </si>
  <si>
    <t xml:space="preserve">ESPINAL-TOLIMA </t>
  </si>
  <si>
    <t>PUERTO ASIS-PUTUMAYO</t>
  </si>
  <si>
    <t>MONIQUIRA-BOYACA</t>
  </si>
  <si>
    <t>FACATATIVA-CUNDINAMARCA</t>
  </si>
  <si>
    <t>SUBACHOQUE-CUNDINAMARCA</t>
  </si>
  <si>
    <t>CHARTA-SANTANDER</t>
  </si>
  <si>
    <t>SAN ANDRES-SANTANDER</t>
  </si>
  <si>
    <t>VIJES-VALLE DEL CAUCA</t>
  </si>
  <si>
    <t>PUERTO CAICEDO-PUTUMAYO</t>
  </si>
  <si>
    <t>SAN ROQUE-ANTIOQUIA</t>
  </si>
  <si>
    <t>SUAN-ATLANTICO</t>
  </si>
  <si>
    <t>SAN PABLO-BOLIVAR</t>
  </si>
  <si>
    <t>PUEBLO BELLO-CESAR</t>
  </si>
  <si>
    <t>SAN MARTIN-CESAR</t>
  </si>
  <si>
    <t>PUEBLO NUEVO-CORDOBA</t>
  </si>
  <si>
    <t>SAN ANDRES D SOTAVEN-CORDOBA</t>
  </si>
  <si>
    <t>SUAZA-HUILA</t>
  </si>
  <si>
    <t>CHIBOLO-MAGDALENA</t>
  </si>
  <si>
    <t>PUEBLO VIEJO-MAGDALENA</t>
  </si>
  <si>
    <t>EL DORADO-META</t>
  </si>
  <si>
    <t>LA URIBE-META</t>
  </si>
  <si>
    <t>SAN CALIXTO-NORTE DE SANTANDER</t>
  </si>
  <si>
    <t>MONTENEGRO-QUINDIO</t>
  </si>
  <si>
    <t>DOSQUEBRADAS  RISARALDA</t>
  </si>
  <si>
    <t>JORDAN-SANTANDER</t>
  </si>
  <si>
    <t>SUAITA-SANTANDER</t>
  </si>
  <si>
    <t>SAMPUES-SUCRE</t>
  </si>
  <si>
    <t xml:space="preserve">FALAN-TOLIMA </t>
  </si>
  <si>
    <t xml:space="preserve">SUAREZ-TOLIMA </t>
  </si>
  <si>
    <t xml:space="preserve">VILLA HERMOSA-TOLIMA </t>
  </si>
  <si>
    <t>SAN PEDRO-VALLE DEL CAUCA</t>
  </si>
  <si>
    <t>VILLAGOMEZ-CUNDINAMARCA</t>
  </si>
  <si>
    <t>VILLA CARO-NORTE DE SANTANDER</t>
  </si>
  <si>
    <t>FLORIAN-SANTANDER</t>
  </si>
  <si>
    <t>SUCRE-SUCRE</t>
  </si>
  <si>
    <t xml:space="preserve">SALDAÐA-TOLIMA </t>
  </si>
  <si>
    <t>PUERTO GUZMAN-PUTUMAYO</t>
  </si>
  <si>
    <t>CHIGORODO-ANTIOQUIA</t>
  </si>
  <si>
    <t>JUAN DE ACOSTA-ATLANTICO</t>
  </si>
  <si>
    <t>CHINAVITA-BOYACA</t>
  </si>
  <si>
    <t>FIRAVITOBA-BOYACA</t>
  </si>
  <si>
    <t>PUERTO BOYACA-BOYACA</t>
  </si>
  <si>
    <t>FILADELFIA-CALDAS</t>
  </si>
  <si>
    <t>SAN ANTERO-CORDOBA</t>
  </si>
  <si>
    <t>JUNIN-CUNDINAMARCA</t>
  </si>
  <si>
    <t>PUERTO SALGAR-CUNDINAMARCA</t>
  </si>
  <si>
    <t>SUESCA-CUNDINAMARCA</t>
  </si>
  <si>
    <t>JURADO-CHOCO</t>
  </si>
  <si>
    <t>VILLA VIEJA-HUILA</t>
  </si>
  <si>
    <t>CHINACOTA-NORTE DE SANTANDER</t>
  </si>
  <si>
    <t>FILANDIA-QUINDIO</t>
  </si>
  <si>
    <t>PUEBLO RICO-RISARALDA</t>
  </si>
  <si>
    <t>PUENTE NACIONAL-SANTANDER</t>
  </si>
  <si>
    <t>VILLANUEVA-SANTANDER</t>
  </si>
  <si>
    <t>VIGIA DEL FUERTE-ANTIOQUIA</t>
  </si>
  <si>
    <t>PUERTO COLOMBIA-ATLANTICO</t>
  </si>
  <si>
    <t>MORALES-BOLIVAR</t>
  </si>
  <si>
    <t>SANTA CATALINA-BOLIVAR</t>
  </si>
  <si>
    <t>VILLANUEVA-BOLIVAR</t>
  </si>
  <si>
    <t>SAN MATEO-BOYACA</t>
  </si>
  <si>
    <t>VILLAMARIA-CALDAS</t>
  </si>
  <si>
    <t>MORALES-CAUCA</t>
  </si>
  <si>
    <t>PUERTO TEJADA-CAUCA</t>
  </si>
  <si>
    <t>MOSQUERA-CUNDINAMARCA</t>
  </si>
  <si>
    <t>VILLAPINZON-CUNDINAMARCA</t>
  </si>
  <si>
    <t>BAGADO-CHOCO</t>
  </si>
  <si>
    <t>PUERTO LOPEZ-META</t>
  </si>
  <si>
    <t>MOSQUERA-NARIÑO</t>
  </si>
  <si>
    <t>PUERRES-NARIÑO</t>
  </si>
  <si>
    <t>SAN CAYETANO-NORTE DE SANTANDER</t>
  </si>
  <si>
    <t>PUERTO PARRA-SANTANDER</t>
  </si>
  <si>
    <t>SAN BENITO-SANTANDER</t>
  </si>
  <si>
    <t>SUCRE-SANTANDER</t>
  </si>
  <si>
    <t>MORROA-SUCRE</t>
  </si>
  <si>
    <t xml:space="preserve">VILLARRICA-TOLIMA </t>
  </si>
  <si>
    <t>PUERTO LEGUIZAMO-PUTUMAYO</t>
  </si>
  <si>
    <t>CUMARIBO-VICHADA</t>
  </si>
  <si>
    <t>SAN VICENTE-ANTIOQUIA</t>
  </si>
  <si>
    <t>BARRANCO DE LOBA-BOLIVAR</t>
  </si>
  <si>
    <t>SUSACON-BOYACA</t>
  </si>
  <si>
    <t>CHINCHINA-CALDAS</t>
  </si>
  <si>
    <t>PUERTO ESCONDIDO-CORDOBA</t>
  </si>
  <si>
    <t>VILLANUEVA-GUAJIRA</t>
  </si>
  <si>
    <t>CHITAGA-NORTE DE SANTANDER</t>
  </si>
  <si>
    <t>VILLA ROSARIO-NORTE DE SANTANDER</t>
  </si>
  <si>
    <t>MURINDO-ANTIOQUIA</t>
  </si>
  <si>
    <t>SANTA LUCIA-ATLANTICO</t>
  </si>
  <si>
    <t>BALBOA-CAUCA</t>
  </si>
  <si>
    <t>CHIMICHAGUA-CESAR</t>
  </si>
  <si>
    <t>SAN BERNARDO V.-CORDOBA</t>
  </si>
  <si>
    <t>CHIA-CUNDINAMARCA</t>
  </si>
  <si>
    <t>VILLETA-CUNDINAMARCA</t>
  </si>
  <si>
    <t>BAHIA SOLANO-CHOCO</t>
  </si>
  <si>
    <t>SALAMINA-MAGDALENA</t>
  </si>
  <si>
    <t>BALBOA-RISARALDA</t>
  </si>
  <si>
    <t>PUERTO WILCHES-SANTANDER</t>
  </si>
  <si>
    <t xml:space="preserve">FLANDES-TOLIMA </t>
  </si>
  <si>
    <t xml:space="preserve">SAN ANTONIO-TOLIMA </t>
  </si>
  <si>
    <t>FLORIDA-VALLE DEL CAUCA</t>
  </si>
  <si>
    <t>LA CEJA-ANTIOQUIA</t>
  </si>
  <si>
    <t>PUEBLORRICO-ANTIOQUIA</t>
  </si>
  <si>
    <t>CHIQUINQUIRA-BOYACA</t>
  </si>
  <si>
    <t>FLORESTA-BOYACA</t>
  </si>
  <si>
    <t>MOTAVITA-BOYACA</t>
  </si>
  <si>
    <t>SAN MIGUEL DE SEMA-BOYACA</t>
  </si>
  <si>
    <t>SUTAMARCHAN-BOYACA</t>
  </si>
  <si>
    <t>SANTA MARIA-HUILA</t>
  </si>
  <si>
    <t>CHIMA-SANTANDER</t>
  </si>
  <si>
    <t>LABRANZAGRANDE-BOYACA</t>
  </si>
  <si>
    <t>SUPIA-CALDAS</t>
  </si>
  <si>
    <t>VITERBO-CALDAS</t>
  </si>
  <si>
    <t>LA CALERA-CUNDINAMARCA</t>
  </si>
  <si>
    <t>SUPATA-CUNDINAMARCA</t>
  </si>
  <si>
    <t>BAJO BAUDO-PIZA-CHOCO</t>
  </si>
  <si>
    <t>PUERTO LLERAS-META</t>
  </si>
  <si>
    <t>LABATECA-NORTE DE SANTANDER</t>
  </si>
  <si>
    <t>BARBOSA-SANTANDER</t>
  </si>
  <si>
    <t>LA BELLEZA-SANTANDER</t>
  </si>
  <si>
    <t>LA CUMBRE-VALLE DEL CAUCA</t>
  </si>
  <si>
    <t>BARANOA-ATLANTICO</t>
  </si>
  <si>
    <t>SUTATENZA-BOYACA</t>
  </si>
  <si>
    <t>CHIRIGUANA-CESAR</t>
  </si>
  <si>
    <t>SAN CARLOS-CORDOBA</t>
  </si>
  <si>
    <t>CHIPAQUE-CUNDINAMARCA</t>
  </si>
  <si>
    <t>VIOTA-CUNDINAMARCA</t>
  </si>
  <si>
    <t>BARAYA-HUILA</t>
  </si>
  <si>
    <t>LA ARGENTINA-HUILA</t>
  </si>
  <si>
    <t>BARRANCAS-GUAJIRA</t>
  </si>
  <si>
    <t>HATONUEVO-GUAJIRA</t>
  </si>
  <si>
    <t>LA CRUZ-NARIÑO</t>
  </si>
  <si>
    <t>SAMANIEGO-NARIÑO</t>
  </si>
  <si>
    <t>SAN BENITO ABAD-SUCRE</t>
  </si>
  <si>
    <t xml:space="preserve">SAN LUIS-TOLIMA </t>
  </si>
  <si>
    <t>BARBOSA-ANTIOQUIA</t>
  </si>
  <si>
    <t>PUERTO BERRIO-ANTIOQUIA</t>
  </si>
  <si>
    <t>SANTA BARBARA-ANTIOQUIA</t>
  </si>
  <si>
    <t>VIRACACHA-BOYACA</t>
  </si>
  <si>
    <t>MORELIA-CAQUETA</t>
  </si>
  <si>
    <t>BUENAVISTA-CORDOBA</t>
  </si>
  <si>
    <t>FOMEQUE-CUNDINAMARCA</t>
  </si>
  <si>
    <t>SUSA-CUNDINAMARCA</t>
  </si>
  <si>
    <t>FONSECA-GUAJIRA</t>
  </si>
  <si>
    <t>BARBACOAS-NARIÑO</t>
  </si>
  <si>
    <t>BARICHARA-SANTANDER</t>
  </si>
  <si>
    <t>CHIPATA-SANTANDER</t>
  </si>
  <si>
    <t>SAN GIL-SANTANDER</t>
  </si>
  <si>
    <t>RECETOR-CASANARE</t>
  </si>
  <si>
    <t>LA ESTRELLA-ANTIOQUIA</t>
  </si>
  <si>
    <t>MUTATA-ANTIOQUIA</t>
  </si>
  <si>
    <t>REGIDOR-BOLIVAR</t>
  </si>
  <si>
    <t>TALAIGUA NUEVO-BOLIVAR</t>
  </si>
  <si>
    <t>CHISCAS-BOYACA</t>
  </si>
  <si>
    <t>LA CAPILLA-BOYACA</t>
  </si>
  <si>
    <t>MUZO-BOYACA</t>
  </si>
  <si>
    <t>QUIPAMA-BOYACA</t>
  </si>
  <si>
    <t>LA DORADA-CALDAS</t>
  </si>
  <si>
    <t>SUAREZ-CAUCA</t>
  </si>
  <si>
    <t>PUERTO LIBERTADOR-CORDOBA</t>
  </si>
  <si>
    <t>PULI-CUNDINAMARCA</t>
  </si>
  <si>
    <t>RIO IRO-CHOCO</t>
  </si>
  <si>
    <t>ZONA BANANERA-MAGDALENA</t>
  </si>
  <si>
    <t>SAN CARLOS DE G-META</t>
  </si>
  <si>
    <t>NARIÐO-NARIÑO</t>
  </si>
  <si>
    <t>MUTISCUA-NORTE DE SANTANDER</t>
  </si>
  <si>
    <t>SANTIAGO-NORTE DE SANTANDER</t>
  </si>
  <si>
    <t>SURATA-SANTANDER</t>
  </si>
  <si>
    <t>SAN PABLO DE BORBUR-BOYACA</t>
  </si>
  <si>
    <t>CHOACHI-CUNDINAMARCA</t>
  </si>
  <si>
    <t>FOSCA-CUNDINAMARCA</t>
  </si>
  <si>
    <t>SUTATAUSA-CUNDINAMARCA</t>
  </si>
  <si>
    <t>LA FLORIDA-NARIÑO</t>
  </si>
  <si>
    <t>FREDONIA-ANTIOQUIA</t>
  </si>
  <si>
    <t>CHINU-CORDOBA</t>
  </si>
  <si>
    <t>SANTA ROSA DE CABAL-RISARALDA</t>
  </si>
  <si>
    <t>SAN JOAQUIN-SANTANDER</t>
  </si>
  <si>
    <t>NARINO-ANTIOQUIA</t>
  </si>
  <si>
    <t>SANTA ROSA-BOLIVAR</t>
  </si>
  <si>
    <t>CHITA-BOYACA</t>
  </si>
  <si>
    <t>LA GLORIA-CESAR</t>
  </si>
  <si>
    <t>CHOCONTA-CUNDINAMARCA</t>
  </si>
  <si>
    <t>NARIÐO-CUNDINAMARCA</t>
  </si>
  <si>
    <t>NATAGA-HUILA</t>
  </si>
  <si>
    <t>SAN JUAN DE ARAMA-META</t>
  </si>
  <si>
    <t>BELEN-NARIÑO</t>
  </si>
  <si>
    <t>SANDONA-NARIÑO</t>
  </si>
  <si>
    <t>LA CELIA-RISARALDA</t>
  </si>
  <si>
    <t xml:space="preserve">FRESNO-TOLIMA </t>
  </si>
  <si>
    <t xml:space="preserve">NATAGAIMA-TOLIMA </t>
  </si>
  <si>
    <t>FRONTINO-ANTIOQUIA</t>
  </si>
  <si>
    <t>SAN JOSE MIRANDA-SANTANDER</t>
  </si>
  <si>
    <t>PUERTO NARE-ANTIOQUIA</t>
  </si>
  <si>
    <t>YALI-ANTIOQUIA</t>
  </si>
  <si>
    <t>SANTO TOMAS-ATLANTICO</t>
  </si>
  <si>
    <t>CHITARAQUE-BOYACA</t>
  </si>
  <si>
    <t>SOLITA-CAQUETA</t>
  </si>
  <si>
    <t>PURACE-CAUCA</t>
  </si>
  <si>
    <t>SUCRE-CAUCA</t>
  </si>
  <si>
    <t>TABIO-CUNDINAMARCA</t>
  </si>
  <si>
    <t>YACOPI-CUNDINAMARCA</t>
  </si>
  <si>
    <t>YAGUARA-HUILA</t>
  </si>
  <si>
    <t>LA LLANADA-NARIÑO</t>
  </si>
  <si>
    <t>PUPIALES-NARIÑO</t>
  </si>
  <si>
    <t>SAN BERNARDO-NARIÑO</t>
  </si>
  <si>
    <t>YACUANQUER-NARIÑO</t>
  </si>
  <si>
    <t>LA ESPERANZA-NORTE DE SANTANDER</t>
  </si>
  <si>
    <t>LANDAZURI-SANTANDER</t>
  </si>
  <si>
    <t xml:space="preserve">PURIFICACION-TOLIMA </t>
  </si>
  <si>
    <t>VILLAGARZON-PUTUMAYO</t>
  </si>
  <si>
    <t>BELMIRA-ANTIOQUIA</t>
  </si>
  <si>
    <t>SANTA ROSA DE OSOS-ANTIOQUIA</t>
  </si>
  <si>
    <t>SANTANA-BOYACA</t>
  </si>
  <si>
    <t>NEIRA-CALDAS</t>
  </si>
  <si>
    <t>PURISIMA-CORDOBA</t>
  </si>
  <si>
    <t>SAN PELAYO-CORDOBA</t>
  </si>
  <si>
    <t>BELTRAN-CUNDINAMARCA</t>
  </si>
  <si>
    <t>FUNZA-CUNDINAMARCA</t>
  </si>
  <si>
    <t>LA MESA-CUNDINAMARCA</t>
  </si>
  <si>
    <t>NEMOCON-CUNDINAMARCA</t>
  </si>
  <si>
    <t>SAN JUANITO-META</t>
  </si>
  <si>
    <t>TAMINANGO-NARIÑO</t>
  </si>
  <si>
    <t>SAN MIGUEL-SANTANDER</t>
  </si>
  <si>
    <t xml:space="preserve">SANTA ISABEL-TOLIMA </t>
  </si>
  <si>
    <t>YARUMAL-ANTIOQUIA</t>
  </si>
  <si>
    <t>BELEN-BOYACA</t>
  </si>
  <si>
    <t>CHIVATA-BOYACA</t>
  </si>
  <si>
    <t>TAMALAMEQUE-CESAR</t>
  </si>
  <si>
    <t>TADO-CHOCO</t>
  </si>
  <si>
    <t>FUENTE DE ORO-META</t>
  </si>
  <si>
    <t>FUNES-NARIÑO</t>
  </si>
  <si>
    <t>SAN LORENZO-NARIÑO</t>
  </si>
  <si>
    <t>SANTUARIO-RISARALDA</t>
  </si>
  <si>
    <t>BELLO - ANTIOQUIA</t>
  </si>
  <si>
    <t>CICUCO-BOLIVAR</t>
  </si>
  <si>
    <t>SANTA ROSA SUR-BOLIVAR</t>
  </si>
  <si>
    <t>BELALCAZAR-CALDAS</t>
  </si>
  <si>
    <t>LA MERCED-CALDAS</t>
  </si>
  <si>
    <t>FUQUENE-CUNDINAMARCA</t>
  </si>
  <si>
    <t>NILO-CUNDINAMARCA</t>
  </si>
  <si>
    <t>FUNDACION-MAGDALENA</t>
  </si>
  <si>
    <t>TANGUA-NARIÑO</t>
  </si>
  <si>
    <t>BELEN DE UMBRIA-RISARALDA</t>
  </si>
  <si>
    <t>TAMESIS-ANTIOQUIA</t>
  </si>
  <si>
    <t>CIENAGA-BOYACA</t>
  </si>
  <si>
    <t>CIENAGA DE ORO-CORDOBA</t>
  </si>
  <si>
    <t>NIMAIMA-CUNDINAMARCA</t>
  </si>
  <si>
    <t>SAN MARTIN-META</t>
  </si>
  <si>
    <t>SAN VICENTE CHUCURI-SANTANDER</t>
  </si>
  <si>
    <t>CISNEROS-ANTIOQUIA</t>
  </si>
  <si>
    <t>LA PINTADA-ANTIOQUIA</t>
  </si>
  <si>
    <t>NECOCLI-ANTIOQUIA</t>
  </si>
  <si>
    <t>SANTO DOMINGO-ANTIOQUIA</t>
  </si>
  <si>
    <t>TARAZA-ANTIOQUIA</t>
  </si>
  <si>
    <t>YOLOMBO-ANTIOQUIA</t>
  </si>
  <si>
    <t>BERBEO-BOYACA</t>
  </si>
  <si>
    <t>SANTA MARIA-BOYACA</t>
  </si>
  <si>
    <t>TASCO-BOYACA</t>
  </si>
  <si>
    <t>FLORENCIA-CAUCA</t>
  </si>
  <si>
    <t>CANALETE-CORDOBA</t>
  </si>
  <si>
    <t>DIBULLA-GUAJIRA</t>
  </si>
  <si>
    <t>PUERTO RICO-META</t>
  </si>
  <si>
    <t>LA TOLA-NARIÑO</t>
  </si>
  <si>
    <t>OLAYA HERRERA-NARIÑO</t>
  </si>
  <si>
    <t>CIRCASIA-QUINDIO</t>
  </si>
  <si>
    <t>SALENTO-QUINDIO</t>
  </si>
  <si>
    <t>CIMITARRA-SANTANDER</t>
  </si>
  <si>
    <t>YOTOCO-VALLE DEL CAUCA</t>
  </si>
  <si>
    <t>BETANIA-ANTIOQUIA</t>
  </si>
  <si>
    <t>PUERTO TRIUNFO-ANTIOQUIA</t>
  </si>
  <si>
    <t>NOBSA-BOYACA</t>
  </si>
  <si>
    <t>NOCAIMA-CUNDINAMARCA</t>
  </si>
  <si>
    <t>NOVITA-CHOCO</t>
  </si>
  <si>
    <t>TARQUI-HUILA</t>
  </si>
  <si>
    <t>PUERTO RONDON-ARAUCA</t>
  </si>
  <si>
    <t>TARSO-ANTIOQUIA</t>
  </si>
  <si>
    <t>BETEITIVA-BOYACA</t>
  </si>
  <si>
    <t>PUERTO RICO-CAQUETA</t>
  </si>
  <si>
    <t>LA SIERRA-CAUCA</t>
  </si>
  <si>
    <t>QUEBRADANEGRA-CUNDINAMARCA</t>
  </si>
  <si>
    <t>SAN SEBASTIAN-MAGDALENA</t>
  </si>
  <si>
    <t>BETULIA-SANTANDER</t>
  </si>
  <si>
    <t>YUMBO-VALLE DEL CAUCA</t>
  </si>
  <si>
    <t>BETULIA-ANTIOQUIA</t>
  </si>
  <si>
    <t>YONDO-ANTIOQUIA</t>
  </si>
  <si>
    <t>GACHANTIVA-BOYACA</t>
  </si>
  <si>
    <t>SANTA ROSA DE VITERB-BOYACA</t>
  </si>
  <si>
    <t>SAN SEBASTIAN-CAUCA</t>
  </si>
  <si>
    <t>GACHALA-CUNDINAMARCA</t>
  </si>
  <si>
    <t>TAUSA-CUNDINAMARCA</t>
  </si>
  <si>
    <t>SAN PABLO-NARIÑO</t>
  </si>
  <si>
    <t>ZAMBRANO-BOLIVAR</t>
  </si>
  <si>
    <t>NUEVO COLON-BOYACA</t>
  </si>
  <si>
    <t>BELEN DE LOS A.-CAQUETA</t>
  </si>
  <si>
    <t>LA PALMA-CUNDINAMARCA</t>
  </si>
  <si>
    <t>QUETAME-CUNDINAMARCA</t>
  </si>
  <si>
    <t>SAN PEDRO DE CARTAGO-NARIÑO</t>
  </si>
  <si>
    <t>QUIMBAYA-QUINDIO</t>
  </si>
  <si>
    <t>QUINCHIA-RISARALDA</t>
  </si>
  <si>
    <t>TAME-ARAUCA</t>
  </si>
  <si>
    <t>NECHI-ANTIOQUIA</t>
  </si>
  <si>
    <t>ZARAGOZA-ANTIOQUIA</t>
  </si>
  <si>
    <t>NORCASIA-CALDAS</t>
  </si>
  <si>
    <t>GAMARRA-CESAR</t>
  </si>
  <si>
    <t>BITUIMA-CUNDINAMARCA</t>
  </si>
  <si>
    <t>GACHANCIPA-CUNDINAMARCA</t>
  </si>
  <si>
    <t>NUQUI-CHOCO</t>
  </si>
  <si>
    <t>ZAPATOCA-SANTANDER</t>
  </si>
  <si>
    <t>ZARZAL-VALLE DEL CAUCA</t>
  </si>
  <si>
    <t>GALAPA-ATLANTICO</t>
  </si>
  <si>
    <t>GAMEZA-BOYACA</t>
  </si>
  <si>
    <t>SANTA SOFIA-BOYACA</t>
  </si>
  <si>
    <t>QUIPILE-CUNDINAMARCA</t>
  </si>
  <si>
    <t>LA PLATA-HUILA</t>
  </si>
  <si>
    <t>SANTA BARBARA-NARIÑO</t>
  </si>
  <si>
    <t>GALAN-SANTANDER</t>
  </si>
  <si>
    <t>COCORNA-ANTIOQUIA</t>
  </si>
  <si>
    <t>EL SANTUARIO-ANTIOQUIA</t>
  </si>
  <si>
    <t>BOAVITA-BOYACA</t>
  </si>
  <si>
    <t>ZETAQUIRA-BOYACA</t>
  </si>
  <si>
    <t>LA VEGA-CAUCA</t>
  </si>
  <si>
    <t>GACHETA-CUNDINAMARCA</t>
  </si>
  <si>
    <t>TENA-CUNDINAMARCA</t>
  </si>
  <si>
    <t>TESALIA-HUILA</t>
  </si>
  <si>
    <t>LA PAZ-SANTANDER</t>
  </si>
  <si>
    <t>OBANDO-VALLE DEL CAUCA</t>
  </si>
  <si>
    <t>TENZA-BOYACA</t>
  </si>
  <si>
    <t>SANTANDER DE Q.-CAUCA</t>
  </si>
  <si>
    <t>LA PEÑA-CUNDINAMARCA</t>
  </si>
  <si>
    <t>ZIPACON-CUNDINAMARCA</t>
  </si>
  <si>
    <t>GARZON-HUILA</t>
  </si>
  <si>
    <t>DISTRACCION-GUAJIRA</t>
  </si>
  <si>
    <t>TENERIFE-MAGDALENA</t>
  </si>
  <si>
    <t>LA PLAYA-NORTE DE SANTANDER</t>
  </si>
  <si>
    <t>OCAÑA-NORTE DE SANTANDER</t>
  </si>
  <si>
    <t>GAMBITA-SANTANDER</t>
  </si>
  <si>
    <t>OCAMONTE-SANTANDER</t>
  </si>
  <si>
    <t>GARAGOA-BOYACA</t>
  </si>
  <si>
    <t>RAMIRIQUI-BOYACA</t>
  </si>
  <si>
    <t>BOJACA-CUNDINAMARCA</t>
  </si>
  <si>
    <t>GAMA-CUNDINAMARCA</t>
  </si>
  <si>
    <t>APULO-CUNDINAMARCA</t>
  </si>
  <si>
    <t>TENJO-CUNDINAMARCA</t>
  </si>
  <si>
    <t>ZIPAQUIRA-CUNDINAMARCA</t>
  </si>
  <si>
    <t>BOJAYA-CHOCO</t>
  </si>
  <si>
    <t>TELLO-HUILA</t>
  </si>
  <si>
    <t>LA UNION-NARIÑO</t>
  </si>
  <si>
    <t>SANTACRUZ-NARIÑO</t>
  </si>
  <si>
    <t>BOCHALEMA-NORTE DE SANTANDER</t>
  </si>
  <si>
    <t>RAGONVALIA-NORTE DE SANTANDER</t>
  </si>
  <si>
    <t>GUACHENE-CAUCA</t>
  </si>
  <si>
    <t>NOROSI-BOLIVAR</t>
  </si>
  <si>
    <t>TUCHIN-CORDOBA</t>
  </si>
  <si>
    <t>Para pago de pensiones y/o Cesantías</t>
  </si>
  <si>
    <t>UNIVERSIDAD DE CALDAS</t>
  </si>
  <si>
    <t>UNIVERSIDAD NACIONAL DE CORDOBA</t>
  </si>
  <si>
    <t>UNIVERSIDAD TECNOLOGICA DE PEREIRA</t>
  </si>
  <si>
    <t>UNIVERSIDAD TECNOLOGICA DEL CHOCO DIEGO LUIS CORDOBA</t>
  </si>
  <si>
    <t>Para Proyectos de Inversión</t>
  </si>
  <si>
    <t>COLEGIO MAYOR DE CUNDINAMARCA</t>
  </si>
  <si>
    <t>UNIVERSIDAD NACIONAL ABIERTA Y A DISTANCIA</t>
  </si>
  <si>
    <t>UNIVERSIDAD SURCOLOMBIANA</t>
  </si>
  <si>
    <t>UNIVERSIDAD DE LA AMAZONIA</t>
  </si>
  <si>
    <t>UNIVERSIDAD DEL CAUCA</t>
  </si>
  <si>
    <t>COLEGIO MAYOR DEL CAUCA</t>
  </si>
  <si>
    <t>UNIVERSIDAD PEDAGOGICA Y TECNOLOGICA DE COLOMBIA</t>
  </si>
  <si>
    <t>UNIVERSIDAD DE LOS LLANOS</t>
  </si>
  <si>
    <t>UNIVERSIDAD POPULAR DEL CESAR</t>
  </si>
  <si>
    <t>UNIVERSIDAD PEDAGOGICA NACIONAL</t>
  </si>
  <si>
    <t>Para gastos de Funcionamiento</t>
  </si>
  <si>
    <t>INSTITUTO TECNICO AGRICOLA -ITA-</t>
  </si>
  <si>
    <t>UNIVERSIDAD  FRANCISCO DE PAULA SANTANDER  -SECCIONAL OCAÑA</t>
  </si>
  <si>
    <t>UNIVERSIDAD MILITAR NUEVA GRANADA</t>
  </si>
  <si>
    <t>INSTITUTO TECNOLOGICO DEL PUTUMAYO</t>
  </si>
  <si>
    <t>UNIVERSIDAD DEL QUINDIO</t>
  </si>
  <si>
    <t>UNIVERSIDAD DE ATLÁNTICO</t>
  </si>
  <si>
    <t>UNIVERSIDAD INDUSTRIAL DE SANTANDER - UIS -</t>
  </si>
  <si>
    <t>UNIVERSIDAD DE CARTAGENA</t>
  </si>
  <si>
    <t>UNIVERSIDAD  FRANCISCO DE PAULA SANTANDER</t>
  </si>
  <si>
    <t>UNIVERSIDAD DE PAMPLONA</t>
  </si>
  <si>
    <t>UNIVERSIDAD DE CUNDINAMARCA</t>
  </si>
  <si>
    <t>UNIVERSIDAD DEL TOLIMA</t>
  </si>
  <si>
    <t>CONSERVATORIO DEL TOLIMA</t>
  </si>
  <si>
    <t>COLEGIO INTEGRADO NACIONAL ORIENTE DE CALDAS</t>
  </si>
  <si>
    <t>COLEGIO MAYOR DE ANTIOQUIA</t>
  </si>
  <si>
    <t>BIBLIOTECA PUBLICA PILOTO DE MEDELLIN PARA LA AMERICA LATINA</t>
  </si>
  <si>
    <t>INSTITUTO NACIONAL DE FORMACION TECNICA PROFESIONAL HUMBERTO VELASQUEZ GARCIA</t>
  </si>
  <si>
    <t>COLEGIO DE BOYACA</t>
  </si>
  <si>
    <t>UNIVERSIDAD CENTRAL DEL VALLE DEL CAUCA</t>
  </si>
  <si>
    <t>UNIVERSIDAD DE LA GUAJIRA</t>
  </si>
  <si>
    <t>OTROS GASTOS DE INVERSION</t>
  </si>
  <si>
    <t xml:space="preserve">                          CECILIA MARIA VELEZ WITHE</t>
  </si>
  <si>
    <t xml:space="preserve">                                                NOHEMY ARIAS OTERO</t>
  </si>
  <si>
    <t xml:space="preserve">                          Ministra de Educación Nacional</t>
  </si>
  <si>
    <t xml:space="preserve">                                                    Secretaria General</t>
  </si>
  <si>
    <t xml:space="preserve">                                                                                                      MAGDA MERCEDES AREVALO ROJAS</t>
  </si>
  <si>
    <t xml:space="preserve">                                                                                                             Contador Publico</t>
  </si>
  <si>
    <t xml:space="preserve">                                                                                                              T.P 92033 -T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</si>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</sst>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  <numFmt numFmtId="165" formatCode="_(* #,##0_);_(* \(#,##0\);_(* &quot;-&quot;??_);_(@_)"/>
    <numFmt numFmtId="166" formatCode="0.00_);[Red]\(0.00\)"/>
    <numFmt numFmtId="167" formatCode="0.00_);\(0.00\)"/>
    <numFmt numFmtId="168" formatCode="[$-240A]dddd\,\ dd&quot; de &quot;mmmm&quot; de &quot;yyyy"/>
    <numFmt numFmtId="169" formatCode="yyyy\-mm\-dd;@"/>
    <numFmt numFmtId="170" formatCode="0.0"/>
    <numFmt numFmtId="171" formatCode="_([$€-2]* #,##0.00_);_([$€-2]* \(#,##0.00\);_([$€-2]* &quot;-&quot;??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color indexed="60"/>
      <name val="MS Sans Serif"/>
      <family val="2"/>
    </font>
    <font>
      <b/>
      <sz val="11"/>
      <name val="Calibri"/>
      <family val="2"/>
    </font>
    <font>
      <sz val="8"/>
      <name val="Calibri"/>
      <family val="2"/>
    </font>
    <font>
      <b/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.05"/>
      <color indexed="8"/>
      <name val="Arial"/>
      <family val="0"/>
    </font>
    <font>
      <b/>
      <sz val="8.05"/>
      <color indexed="8"/>
      <name val="Arial"/>
      <family val="0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171" fontId="3" fillId="0" borderId="0" applyFont="0" applyFill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1" fontId="2" fillId="0" borderId="0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Border="1" applyAlignment="1" applyProtection="1">
      <alignment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1" fillId="0" borderId="10" xfId="0" applyNumberFormat="1" applyFont="1" applyBorder="1" applyAlignment="1">
      <alignment horizontal="left" vertical="center"/>
    </xf>
    <xf numFmtId="165" fontId="6" fillId="0" borderId="10" xfId="47" applyNumberFormat="1" applyFont="1" applyBorder="1" applyAlignment="1">
      <alignment/>
    </xf>
    <xf numFmtId="1" fontId="6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Border="1" applyAlignment="1">
      <alignment horizontal="left" vertical="center"/>
    </xf>
    <xf numFmtId="165" fontId="6" fillId="0" borderId="10" xfId="0" applyNumberFormat="1" applyFont="1" applyFill="1" applyBorder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/>
      <protection/>
    </xf>
    <xf numFmtId="165" fontId="1" fillId="0" borderId="10" xfId="0" applyNumberFormat="1" applyFont="1" applyFill="1" applyBorder="1" applyAlignment="1" applyProtection="1">
      <alignment/>
      <protection/>
    </xf>
    <xf numFmtId="1" fontId="6" fillId="0" borderId="10" xfId="0" applyNumberFormat="1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/>
    </xf>
    <xf numFmtId="49" fontId="6" fillId="33" borderId="10" xfId="54" applyNumberFormat="1" applyFont="1" applyFill="1" applyBorder="1" applyAlignment="1">
      <alignment horizontal="left" vertical="center"/>
      <protection/>
    </xf>
    <xf numFmtId="49" fontId="4" fillId="33" borderId="10" xfId="47" applyNumberFormat="1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/>
      <protection/>
    </xf>
    <xf numFmtId="165" fontId="8" fillId="0" borderId="0" xfId="49" applyNumberFormat="1" applyFont="1" applyFill="1" applyAlignment="1">
      <alignment vertical="center"/>
    </xf>
    <xf numFmtId="165" fontId="1" fillId="0" borderId="10" xfId="0" applyNumberFormat="1" applyFont="1" applyFill="1" applyBorder="1" applyAlignment="1">
      <alignment horizontal="right" vertical="center"/>
    </xf>
    <xf numFmtId="169" fontId="9" fillId="0" borderId="0" xfId="49" applyNumberFormat="1" applyFont="1" applyFill="1" applyAlignment="1">
      <alignment horizontal="left" vertical="center"/>
    </xf>
    <xf numFmtId="165" fontId="9" fillId="0" borderId="11" xfId="47" applyNumberFormat="1" applyFont="1" applyFill="1" applyBorder="1" applyAlignment="1">
      <alignment horizontal="left" vertical="center" wrapText="1"/>
    </xf>
    <xf numFmtId="165" fontId="9" fillId="0" borderId="10" xfId="47" applyNumberFormat="1" applyFont="1" applyFill="1" applyBorder="1" applyAlignment="1">
      <alignment horizontal="left" vertical="center" wrapText="1"/>
    </xf>
    <xf numFmtId="165" fontId="10" fillId="0" borderId="10" xfId="47" applyNumberFormat="1" applyFont="1" applyFill="1" applyBorder="1" applyAlignment="1">
      <alignment horizontal="left" vertical="center" wrapText="1"/>
    </xf>
    <xf numFmtId="165" fontId="9" fillId="0" borderId="10" xfId="47" applyNumberFormat="1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10" xfId="0" applyFont="1" applyFill="1" applyBorder="1" applyAlignment="1" quotePrefix="1">
      <alignment horizontal="left"/>
    </xf>
    <xf numFmtId="0" fontId="10" fillId="0" borderId="10" xfId="0" applyFont="1" applyBorder="1" applyAlignment="1" quotePrefix="1">
      <alignment horizontal="left"/>
    </xf>
    <xf numFmtId="0" fontId="10" fillId="0" borderId="0" xfId="54" applyFont="1" applyFill="1" applyBorder="1" applyAlignment="1">
      <alignment horizontal="left" vertical="center"/>
      <protection/>
    </xf>
    <xf numFmtId="0" fontId="10" fillId="0" borderId="12" xfId="54" applyFont="1" applyFill="1" applyBorder="1" applyAlignment="1">
      <alignment horizontal="left" vertical="center" wrapText="1"/>
      <protection/>
    </xf>
    <xf numFmtId="0" fontId="10" fillId="0" borderId="0" xfId="54" applyFont="1" applyFill="1" applyBorder="1" applyAlignment="1">
      <alignment vertical="center"/>
      <protection/>
    </xf>
    <xf numFmtId="0" fontId="10" fillId="0" borderId="12" xfId="54" applyFont="1" applyFill="1" applyBorder="1" applyAlignment="1">
      <alignment vertical="center"/>
      <protection/>
    </xf>
    <xf numFmtId="0" fontId="10" fillId="0" borderId="0" xfId="0" applyFont="1" applyBorder="1" applyAlignment="1">
      <alignment/>
    </xf>
    <xf numFmtId="0" fontId="10" fillId="0" borderId="0" xfId="54" applyFont="1">
      <alignment/>
      <protection/>
    </xf>
    <xf numFmtId="0" fontId="10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Alignment="1">
      <alignment/>
    </xf>
    <xf numFmtId="0" fontId="10" fillId="0" borderId="0" xfId="54" applyFont="1" applyFill="1">
      <alignment/>
      <protection/>
    </xf>
    <xf numFmtId="1" fontId="9" fillId="0" borderId="0" xfId="49" applyNumberFormat="1" applyFont="1" applyFill="1" applyAlignment="1" quotePrefix="1">
      <alignment horizontal="left" vertical="center"/>
    </xf>
    <xf numFmtId="0" fontId="11" fillId="0" borderId="10" xfId="0" applyFont="1" applyBorder="1" applyAlignment="1">
      <alignment vertical="center"/>
    </xf>
    <xf numFmtId="0" fontId="11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0" xfId="54" applyFont="1" applyFill="1" applyAlignment="1">
      <alignment horizontal="center" vertical="center"/>
      <protection/>
    </xf>
    <xf numFmtId="165" fontId="9" fillId="34" borderId="13" xfId="49" applyNumberFormat="1" applyFont="1" applyFill="1" applyBorder="1" applyAlignment="1">
      <alignment horizontal="center" vertical="center" wrapText="1"/>
    </xf>
    <xf numFmtId="165" fontId="9" fillId="34" borderId="14" xfId="49" applyNumberFormat="1" applyFont="1" applyFill="1" applyBorder="1" applyAlignment="1">
      <alignment horizontal="center" vertical="center" wrapText="1"/>
    </xf>
    <xf numFmtId="0" fontId="9" fillId="34" borderId="15" xfId="54" applyFont="1" applyFill="1" applyBorder="1" applyAlignment="1">
      <alignment horizontal="center" vertical="center" wrapText="1"/>
      <protection/>
    </xf>
    <xf numFmtId="0" fontId="9" fillId="34" borderId="16" xfId="54" applyFont="1" applyFill="1" applyBorder="1" applyAlignment="1">
      <alignment horizontal="center" vertical="center" wrapText="1"/>
      <protection/>
    </xf>
    <xf numFmtId="165" fontId="9" fillId="34" borderId="17" xfId="49" applyNumberFormat="1" applyFont="1" applyFill="1" applyBorder="1" applyAlignment="1">
      <alignment horizontal="center" vertical="center" wrapText="1"/>
    </xf>
    <xf numFmtId="165" fontId="9" fillId="34" borderId="18" xfId="49" applyNumberFormat="1" applyFont="1" applyFill="1" applyBorder="1" applyAlignment="1">
      <alignment horizontal="center" vertical="center" wrapText="1"/>
    </xf>
    <xf numFmtId="0" fontId="9" fillId="34" borderId="17" xfId="54" applyFont="1" applyFill="1" applyBorder="1" applyAlignment="1">
      <alignment horizontal="center" vertical="center" wrapText="1"/>
      <protection/>
    </xf>
    <xf numFmtId="0" fontId="9" fillId="34" borderId="18" xfId="54" applyFont="1" applyFill="1" applyBorder="1" applyAlignment="1">
      <alignment horizontal="center" vertical="center" wrapText="1"/>
      <protection/>
    </xf>
    <xf numFmtId="0" fontId="29" fillId="0" borderId="0" xfId="55" applyFont="1" applyAlignment="1">
      <alignment horizontal="left"/>
      <protection/>
    </xf>
    <xf numFmtId="0" fontId="30" fillId="0" borderId="0" xfId="55" applyFont="1" applyFill="1">
      <alignment/>
      <protection/>
    </xf>
    <xf numFmtId="1" fontId="30" fillId="0" borderId="0" xfId="55" applyNumberFormat="1" applyFont="1" applyFill="1">
      <alignment/>
      <protection/>
    </xf>
    <xf numFmtId="0" fontId="30" fillId="0" borderId="0" xfId="55" applyFont="1" applyFill="1" applyAlignment="1">
      <alignment horizontal="right"/>
      <protection/>
    </xf>
    <xf numFmtId="0" fontId="30" fillId="0" borderId="0" xfId="55" applyFont="1" applyAlignment="1">
      <alignment horizontal="right"/>
      <protection/>
    </xf>
    <xf numFmtId="0" fontId="30" fillId="0" borderId="0" xfId="55" applyFont="1">
      <alignment/>
      <protection/>
    </xf>
    <xf numFmtId="1" fontId="31" fillId="0" borderId="0" xfId="55" applyNumberFormat="1" applyFont="1" applyBorder="1" applyAlignment="1">
      <alignment horizontal="right"/>
      <protection/>
    </xf>
    <xf numFmtId="0" fontId="29" fillId="34" borderId="10" xfId="55" applyFont="1" applyFill="1" applyBorder="1" applyAlignment="1">
      <alignment horizontal="center" vertical="center" wrapText="1"/>
      <protection/>
    </xf>
    <xf numFmtId="1" fontId="29" fillId="34" borderId="10" xfId="55" applyNumberFormat="1" applyFont="1" applyFill="1" applyBorder="1" applyAlignment="1">
      <alignment horizontal="center" vertical="center" wrapText="1"/>
      <protection/>
    </xf>
    <xf numFmtId="0" fontId="29" fillId="0" borderId="10" xfId="55" applyFont="1" applyBorder="1" applyAlignment="1">
      <alignment horizontal="left"/>
      <protection/>
    </xf>
    <xf numFmtId="0" fontId="29" fillId="0" borderId="10" xfId="55" applyFont="1" applyFill="1" applyBorder="1" applyAlignment="1">
      <alignment horizontal="left" wrapText="1"/>
      <protection/>
    </xf>
    <xf numFmtId="0" fontId="29" fillId="0" borderId="10" xfId="55" applyFont="1" applyFill="1" applyBorder="1">
      <alignment/>
      <protection/>
    </xf>
    <xf numFmtId="0" fontId="32" fillId="0" borderId="10" xfId="55" applyFont="1" applyFill="1" applyBorder="1">
      <alignment/>
      <protection/>
    </xf>
    <xf numFmtId="165" fontId="29" fillId="0" borderId="10" xfId="55" applyNumberFormat="1" applyFont="1" applyFill="1" applyBorder="1" applyAlignment="1">
      <alignment horizontal="right"/>
      <protection/>
    </xf>
    <xf numFmtId="1" fontId="30" fillId="0" borderId="0" xfId="55" applyNumberFormat="1" applyFont="1" applyFill="1" applyAlignment="1">
      <alignment horizontal="right"/>
      <protection/>
    </xf>
    <xf numFmtId="0" fontId="30" fillId="0" borderId="10" xfId="55" applyFont="1" applyFill="1" applyBorder="1" applyAlignment="1">
      <alignment horizontal="right"/>
      <protection/>
    </xf>
    <xf numFmtId="0" fontId="30" fillId="0" borderId="10" xfId="55" applyFont="1" applyFill="1" applyBorder="1" applyAlignment="1">
      <alignment horizontal="left" wrapText="1"/>
      <protection/>
    </xf>
    <xf numFmtId="1" fontId="30" fillId="0" borderId="10" xfId="55" applyNumberFormat="1" applyFont="1" applyFill="1" applyBorder="1">
      <alignment/>
      <protection/>
    </xf>
    <xf numFmtId="0" fontId="33" fillId="0" borderId="10" xfId="55" applyFont="1" applyFill="1" applyBorder="1">
      <alignment/>
      <protection/>
    </xf>
    <xf numFmtId="165" fontId="30" fillId="0" borderId="10" xfId="55" applyNumberFormat="1" applyFont="1" applyBorder="1">
      <alignment/>
      <protection/>
    </xf>
    <xf numFmtId="165" fontId="30" fillId="0" borderId="10" xfId="55" applyNumberFormat="1" applyFont="1" applyFill="1" applyBorder="1">
      <alignment/>
      <protection/>
    </xf>
    <xf numFmtId="0" fontId="29" fillId="0" borderId="10" xfId="55" applyFont="1" applyBorder="1" applyAlignment="1">
      <alignment wrapText="1"/>
      <protection/>
    </xf>
    <xf numFmtId="165" fontId="29" fillId="0" borderId="10" xfId="55" applyNumberFormat="1" applyFont="1" applyBorder="1">
      <alignment/>
      <protection/>
    </xf>
    <xf numFmtId="165" fontId="29" fillId="0" borderId="10" xfId="55" applyNumberFormat="1" applyFont="1" applyFill="1" applyBorder="1">
      <alignment/>
      <protection/>
    </xf>
    <xf numFmtId="0" fontId="30" fillId="0" borderId="10" xfId="55" applyFont="1" applyBorder="1" applyAlignment="1">
      <alignment wrapText="1"/>
      <protection/>
    </xf>
    <xf numFmtId="0" fontId="33" fillId="0" borderId="10" xfId="55" applyFont="1" applyFill="1" applyBorder="1" applyAlignment="1">
      <alignment horizontal="left"/>
      <protection/>
    </xf>
    <xf numFmtId="1" fontId="33" fillId="0" borderId="10" xfId="55" applyNumberFormat="1" applyFont="1" applyFill="1" applyBorder="1">
      <alignment/>
      <protection/>
    </xf>
    <xf numFmtId="0" fontId="30" fillId="0" borderId="0" xfId="55" applyFont="1" applyFill="1" applyBorder="1" applyAlignment="1">
      <alignment/>
      <protection/>
    </xf>
    <xf numFmtId="1" fontId="33" fillId="0" borderId="10" xfId="55" applyNumberFormat="1" applyFont="1" applyFill="1" applyBorder="1" applyAlignment="1">
      <alignment horizontal="left"/>
      <protection/>
    </xf>
    <xf numFmtId="0" fontId="30" fillId="0" borderId="10" xfId="55" applyFont="1" applyFill="1" applyBorder="1" applyAlignment="1">
      <alignment/>
      <protection/>
    </xf>
    <xf numFmtId="0" fontId="33" fillId="0" borderId="10" xfId="55" applyFont="1" applyFill="1" applyBorder="1" applyAlignment="1">
      <alignment/>
      <protection/>
    </xf>
    <xf numFmtId="165" fontId="30" fillId="0" borderId="10" xfId="55" applyNumberFormat="1" applyFont="1" applyFill="1" applyBorder="1" applyAlignment="1">
      <alignment/>
      <protection/>
    </xf>
    <xf numFmtId="165" fontId="29" fillId="0" borderId="10" xfId="55" applyNumberFormat="1" applyFont="1" applyFill="1" applyBorder="1" applyAlignment="1">
      <alignment/>
      <protection/>
    </xf>
    <xf numFmtId="1" fontId="29" fillId="0" borderId="0" xfId="55" applyNumberFormat="1" applyFont="1" applyFill="1" applyBorder="1" applyAlignment="1">
      <alignment/>
      <protection/>
    </xf>
    <xf numFmtId="1" fontId="30" fillId="0" borderId="0" xfId="55" applyNumberFormat="1" applyFont="1" applyFill="1" applyBorder="1" applyAlignment="1">
      <alignment/>
      <protection/>
    </xf>
    <xf numFmtId="0" fontId="34" fillId="0" borderId="10" xfId="55" applyFont="1" applyFill="1" applyBorder="1" applyAlignment="1">
      <alignment vertical="top" wrapText="1"/>
      <protection/>
    </xf>
    <xf numFmtId="1" fontId="29" fillId="0" borderId="0" xfId="55" applyNumberFormat="1" applyFont="1" applyFill="1" applyAlignment="1">
      <alignment horizontal="right"/>
      <protection/>
    </xf>
    <xf numFmtId="0" fontId="30" fillId="0" borderId="10" xfId="55" applyFont="1" applyFill="1" applyBorder="1">
      <alignment/>
      <protection/>
    </xf>
    <xf numFmtId="0" fontId="30" fillId="0" borderId="10" xfId="55" applyFont="1" applyFill="1" applyBorder="1" applyAlignment="1">
      <alignment vertical="top" wrapText="1"/>
      <protection/>
    </xf>
    <xf numFmtId="43" fontId="30" fillId="0" borderId="0" xfId="50" applyFont="1" applyFill="1" applyAlignment="1">
      <alignment/>
    </xf>
    <xf numFmtId="43" fontId="30" fillId="0" borderId="0" xfId="55" applyNumberFormat="1" applyFont="1" applyFill="1">
      <alignment/>
      <protection/>
    </xf>
    <xf numFmtId="43" fontId="30" fillId="0" borderId="0" xfId="50" applyFont="1" applyFill="1" applyAlignment="1">
      <alignment horizontal="right"/>
    </xf>
    <xf numFmtId="43" fontId="30" fillId="0" borderId="0" xfId="50" applyFont="1" applyFill="1" applyBorder="1" applyAlignment="1">
      <alignment/>
    </xf>
    <xf numFmtId="0" fontId="30" fillId="0" borderId="10" xfId="55" applyFont="1" applyFill="1" applyBorder="1" applyAlignment="1">
      <alignment wrapText="1"/>
      <protection/>
    </xf>
    <xf numFmtId="1" fontId="30" fillId="0" borderId="0" xfId="50" applyNumberFormat="1" applyFont="1" applyFill="1" applyAlignment="1">
      <alignment/>
    </xf>
    <xf numFmtId="0" fontId="30" fillId="0" borderId="0" xfId="55" applyFont="1" applyFill="1" applyAlignment="1">
      <alignment horizontal="left"/>
      <protection/>
    </xf>
    <xf numFmtId="0" fontId="30" fillId="0" borderId="0" xfId="55" applyFont="1" applyFill="1" applyAlignment="1">
      <alignment horizontal="left" wrapText="1"/>
      <protection/>
    </xf>
    <xf numFmtId="0" fontId="30" fillId="0" borderId="0" xfId="55" applyFont="1" applyFill="1" applyAlignment="1">
      <alignment horizontal="center"/>
      <protection/>
    </xf>
    <xf numFmtId="0" fontId="30" fillId="0" borderId="0" xfId="55" applyFont="1" applyFill="1" applyBorder="1" applyAlignment="1">
      <alignment horizontal="left" vertical="center"/>
      <protection/>
    </xf>
    <xf numFmtId="0" fontId="30" fillId="0" borderId="0" xfId="55" applyFont="1" applyFill="1" applyBorder="1" applyAlignment="1">
      <alignment horizontal="left" vertical="center" wrapText="1"/>
      <protection/>
    </xf>
    <xf numFmtId="0" fontId="30" fillId="0" borderId="0" xfId="55" applyFont="1" applyFill="1" applyBorder="1" applyAlignment="1">
      <alignment vertical="center"/>
      <protection/>
    </xf>
    <xf numFmtId="1" fontId="30" fillId="0" borderId="0" xfId="55" applyNumberFormat="1" applyFont="1" applyFill="1" applyBorder="1" applyAlignment="1">
      <alignment horizontal="right" vertical="center"/>
      <protection/>
    </xf>
    <xf numFmtId="0" fontId="29" fillId="0" borderId="0" xfId="55" applyFont="1" applyFill="1" applyAlignment="1">
      <alignment horizontal="center" vertical="center"/>
      <protection/>
    </xf>
    <xf numFmtId="0" fontId="30" fillId="0" borderId="0" xfId="55" applyFont="1" applyFill="1" applyAlignment="1">
      <alignment horizontal="left" vertical="center"/>
      <protection/>
    </xf>
    <xf numFmtId="0" fontId="30" fillId="0" borderId="0" xfId="55" applyFont="1" applyFill="1" applyAlignment="1">
      <alignment horizontal="left" vertical="center" wrapText="1"/>
      <protection/>
    </xf>
    <xf numFmtId="0" fontId="30" fillId="0" borderId="0" xfId="55" applyFont="1" applyFill="1" applyAlignment="1">
      <alignment vertical="center"/>
      <protection/>
    </xf>
    <xf numFmtId="1" fontId="30" fillId="0" borderId="0" xfId="55" applyNumberFormat="1" applyFont="1" applyFill="1" applyAlignment="1">
      <alignment horizontal="right" vertical="center"/>
      <protection/>
    </xf>
    <xf numFmtId="1" fontId="30" fillId="0" borderId="0" xfId="55" applyNumberFormat="1" applyFont="1" applyFill="1" applyAlignment="1">
      <alignment vertical="center"/>
      <protection/>
    </xf>
    <xf numFmtId="1" fontId="34" fillId="0" borderId="0" xfId="55" applyNumberFormat="1" applyFont="1" applyFill="1" applyBorder="1" applyAlignment="1" applyProtection="1">
      <alignment/>
      <protection/>
    </xf>
    <xf numFmtId="1" fontId="30" fillId="0" borderId="0" xfId="55" applyNumberFormat="1" applyFont="1" applyFill="1" applyBorder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3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398</xdr:row>
      <xdr:rowOff>123825</xdr:rowOff>
    </xdr:from>
    <xdr:to>
      <xdr:col>2</xdr:col>
      <xdr:colOff>1114425</xdr:colOff>
      <xdr:row>398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5362575" y="75819000"/>
          <a:ext cx="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1266825</xdr:colOff>
      <xdr:row>3098</xdr:row>
      <xdr:rowOff>123825</xdr:rowOff>
    </xdr:from>
    <xdr:to>
      <xdr:col>1</xdr:col>
      <xdr:colOff>4238625</xdr:colOff>
      <xdr:row>3098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895475" y="589454625"/>
          <a:ext cx="297180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3390900</xdr:colOff>
      <xdr:row>3098</xdr:row>
      <xdr:rowOff>123825</xdr:rowOff>
    </xdr:from>
    <xdr:to>
      <xdr:col>5</xdr:col>
      <xdr:colOff>38100</xdr:colOff>
      <xdr:row>3098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9029700" y="589454625"/>
          <a:ext cx="2962275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514350</xdr:colOff>
      <xdr:row>3105</xdr:row>
      <xdr:rowOff>123825</xdr:rowOff>
    </xdr:from>
    <xdr:to>
      <xdr:col>3</xdr:col>
      <xdr:colOff>3419475</xdr:colOff>
      <xdr:row>3105</xdr:row>
      <xdr:rowOff>123825</xdr:rowOff>
    </xdr:to>
    <xdr:sp>
      <xdr:nvSpPr>
        <xdr:cNvPr id="3" name="Line 3"/>
        <xdr:cNvSpPr>
          <a:spLocks/>
        </xdr:cNvSpPr>
      </xdr:nvSpPr>
      <xdr:spPr>
        <a:xfrm>
          <a:off x="5381625" y="590454750"/>
          <a:ext cx="3676650" cy="0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Mis%20documentos\OPERACIONES%20RECIPROCAS%20DICIEMBRE\CGN-002%20OPERACIONES%20RECIPROCAS-DEFINITIV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revalo\Configuraci&#243;n%20local\Archivos%20temporales%20de%20Internet\Content.Outlook\DZVQI306\ARCHIVO%20PLANO%20CGN-002%20DEFINITIVO%20SEPTIEMBRE%2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arRojas\Escritorio\Nueva%20carpeta\Operaciones%20Reciprocas\Transferencias%20cuenta%205\A&#241;o%202008\Transferencias%20trimestre%20IV\SALDOS%20CUENTAS%20TRANSFERENCIAS\CUENTA%20240314007%20SG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GN-002"/>
      <sheetName val="DEFINITIVO"/>
    </sheetNames>
    <sheetDataSet>
      <sheetData sheetId="0">
        <row r="14">
          <cell r="C14">
            <v>211585015</v>
          </cell>
          <cell r="D14" t="str">
            <v>PARTICIPACION EDUCACION CHAMEZA - CASANARE</v>
          </cell>
        </row>
        <row r="15">
          <cell r="C15">
            <v>111818000</v>
          </cell>
          <cell r="D15" t="str">
            <v>DEPARTAMENTO DEL CAQUETA</v>
          </cell>
        </row>
        <row r="16">
          <cell r="C16">
            <v>12400000</v>
          </cell>
          <cell r="D16" t="str">
            <v>DIRECCION SECCIONAL DE ADMINISTRACION JUDICIAL DE BOGOTA</v>
          </cell>
        </row>
        <row r="17">
          <cell r="C17">
            <v>119999000</v>
          </cell>
          <cell r="D17" t="str">
            <v>DEPARTAMENTO DE VICHADA</v>
          </cell>
        </row>
        <row r="18">
          <cell r="C18">
            <v>118686000</v>
          </cell>
          <cell r="D18" t="str">
            <v>DEPARTAMENTO DEL PUTUMAYO</v>
          </cell>
        </row>
        <row r="19">
          <cell r="C19">
            <v>214108141</v>
          </cell>
          <cell r="D19" t="str">
            <v>PARTICIPACION EDUCACION CANDELARIA - ATLANTICO</v>
          </cell>
        </row>
        <row r="20">
          <cell r="C20">
            <v>218625086</v>
          </cell>
          <cell r="D20" t="str">
            <v>BELTRAN CUNDINAMARCA</v>
          </cell>
        </row>
        <row r="21">
          <cell r="C21">
            <v>217225372</v>
          </cell>
          <cell r="D21" t="str">
            <v>PARTICIPACION EDUCACION JUNIN - CUNDINAMARCA</v>
          </cell>
        </row>
        <row r="22">
          <cell r="C22">
            <v>218013780</v>
          </cell>
          <cell r="D22" t="str">
            <v>PARTICIPACION EDUCACION TALAIGUA NUEVO - BOLIVAR</v>
          </cell>
        </row>
        <row r="23">
          <cell r="C23">
            <v>214125841</v>
          </cell>
          <cell r="D23" t="str">
            <v>PARTICIPACION EDUCACION UBAQUE - CUNDINAMARCA</v>
          </cell>
        </row>
        <row r="24">
          <cell r="C24">
            <v>211018610</v>
          </cell>
          <cell r="D24" t="str">
            <v>MUNICIPIO DE SAN JOSE DEL FRAGUA  CAQUETA</v>
          </cell>
        </row>
        <row r="25">
          <cell r="C25">
            <v>212219622</v>
          </cell>
          <cell r="D25" t="str">
            <v>PARTICIPACION EDUCACION ROSAS - CAUCA</v>
          </cell>
        </row>
        <row r="26">
          <cell r="C26">
            <v>216823068</v>
          </cell>
          <cell r="D26" t="str">
            <v>MUNICIPIO DE AYAPEL CORDOBA</v>
          </cell>
        </row>
        <row r="27">
          <cell r="C27">
            <v>216223162</v>
          </cell>
          <cell r="D27" t="str">
            <v>CERETE - CORDOBA</v>
          </cell>
        </row>
        <row r="28">
          <cell r="C28">
            <v>211723417</v>
          </cell>
          <cell r="D28" t="str">
            <v>LORICA - CORDOBA</v>
          </cell>
        </row>
        <row r="29">
          <cell r="C29">
            <v>216023660</v>
          </cell>
          <cell r="D29" t="str">
            <v>SAHAGUN - CORDOBA</v>
          </cell>
        </row>
        <row r="30">
          <cell r="C30">
            <v>210723807</v>
          </cell>
          <cell r="D30" t="str">
            <v>PARTICIPACION EDUCACION TIERRALTA - CORDOBA</v>
          </cell>
        </row>
        <row r="31">
          <cell r="C31">
            <v>215523855</v>
          </cell>
          <cell r="D31" t="str">
            <v>PARTICIPACION EDUCACION VALENCIA - CORDOBA</v>
          </cell>
        </row>
        <row r="32">
          <cell r="C32">
            <v>215050150</v>
          </cell>
          <cell r="D32" t="str">
            <v>PARTICIPACION EDUCACION CASTILLA LA NUEVA - META</v>
          </cell>
        </row>
        <row r="33">
          <cell r="C33">
            <v>211850318</v>
          </cell>
          <cell r="D33" t="str">
            <v>PARTICIPACION EDUCACION GUAMAL - META</v>
          </cell>
        </row>
        <row r="34">
          <cell r="C34">
            <v>219050590</v>
          </cell>
          <cell r="D34" t="str">
            <v>PARTICIPACION EDUCACION PUERTO RICO - META</v>
          </cell>
        </row>
        <row r="35">
          <cell r="C35">
            <v>210650606</v>
          </cell>
          <cell r="D35" t="str">
            <v>RESTREPO - META</v>
          </cell>
        </row>
        <row r="36">
          <cell r="C36">
            <v>218050680</v>
          </cell>
          <cell r="D36" t="str">
            <v>SAN CARLOS DE GUAROA META</v>
          </cell>
        </row>
        <row r="37">
          <cell r="C37">
            <v>218350683</v>
          </cell>
          <cell r="D37" t="str">
            <v>PARTICIPACION EDUCACION SAN JUAN DE ARAMA - META</v>
          </cell>
        </row>
        <row r="38">
          <cell r="C38">
            <v>215852258</v>
          </cell>
          <cell r="D38" t="str">
            <v>PARTICIPACION EDUCACION EL TABLON - NARIÐO</v>
          </cell>
        </row>
        <row r="39">
          <cell r="C39">
            <v>212752427</v>
          </cell>
          <cell r="D39" t="str">
            <v>MAGUI-PAYAN-NARIÑO</v>
          </cell>
        </row>
        <row r="40">
          <cell r="C40">
            <v>211252612</v>
          </cell>
          <cell r="D40" t="str">
            <v>RICAURTE - NARINO</v>
          </cell>
        </row>
        <row r="41">
          <cell r="C41">
            <v>217715377</v>
          </cell>
          <cell r="D41" t="str">
            <v>PARTICIPACION EDUCACION LABRANZAGRANDE - BOYACA</v>
          </cell>
        </row>
        <row r="42">
          <cell r="C42">
            <v>219954599</v>
          </cell>
          <cell r="D42" t="str">
            <v>RAGONVALIA NORTE DE SANTANDER</v>
          </cell>
        </row>
        <row r="43">
          <cell r="C43">
            <v>216385263</v>
          </cell>
          <cell r="D43" t="str">
            <v>PARTICIPACION EDUCACION PORE - CASANARE</v>
          </cell>
        </row>
        <row r="44">
          <cell r="C44">
            <v>213073030</v>
          </cell>
          <cell r="D44" t="str">
            <v>PARTICIPACION EDUCACION AMBALEMA - TOLIMA</v>
          </cell>
        </row>
        <row r="45">
          <cell r="C45">
            <v>214873148</v>
          </cell>
          <cell r="D45" t="str">
            <v>PARTICIPACION EDUCACION CARMEN DE APICALA - TOLIMA</v>
          </cell>
        </row>
        <row r="46">
          <cell r="C46">
            <v>214973349</v>
          </cell>
          <cell r="D46" t="str">
            <v>HONDA - TOLIMA</v>
          </cell>
        </row>
        <row r="47">
          <cell r="C47">
            <v>216173861</v>
          </cell>
          <cell r="D47" t="str">
            <v>PARTICIPACION EDUCACION VENADILLO - TOLIMA</v>
          </cell>
        </row>
        <row r="48">
          <cell r="C48">
            <v>217373873</v>
          </cell>
          <cell r="D48" t="str">
            <v>VILLARRICA  TOLIMA</v>
          </cell>
        </row>
        <row r="49">
          <cell r="C49">
            <v>214176041</v>
          </cell>
          <cell r="D49" t="str">
            <v>ANSERMANUEVO - VALLE DEL CAUCA</v>
          </cell>
        </row>
        <row r="50">
          <cell r="C50">
            <v>214876248</v>
          </cell>
          <cell r="D50" t="str">
            <v>EL CERRITO - VALLE DEL CAUCA</v>
          </cell>
        </row>
        <row r="51">
          <cell r="C51">
            <v>210870508</v>
          </cell>
          <cell r="D51" t="str">
            <v>PARTICIPACION EDUCACION OVEJAS - SUCRE</v>
          </cell>
        </row>
        <row r="52">
          <cell r="C52">
            <v>210195001</v>
          </cell>
          <cell r="D52" t="str">
            <v>SAN JOSE DEL GUAVIARE</v>
          </cell>
        </row>
        <row r="53">
          <cell r="C53">
            <v>114141000</v>
          </cell>
          <cell r="D53" t="str">
            <v>DEPARTAMENTO DEL HUILA</v>
          </cell>
        </row>
        <row r="54">
          <cell r="C54">
            <v>114747000</v>
          </cell>
          <cell r="D54" t="str">
            <v>DEPARTAMENTO DEL MAGDALENA</v>
          </cell>
        </row>
        <row r="55">
          <cell r="C55">
            <v>115252000</v>
          </cell>
          <cell r="D55" t="str">
            <v>DEPARTAMENTO DE NARIÑO</v>
          </cell>
        </row>
        <row r="56">
          <cell r="C56">
            <v>115454000</v>
          </cell>
          <cell r="D56" t="str">
            <v>DEPARTAMENTO DE NORTE DE SANTANDER</v>
          </cell>
        </row>
        <row r="57">
          <cell r="C57">
            <v>117373000</v>
          </cell>
          <cell r="D57" t="str">
            <v>DEPARTAMENTO DEL TOLIMA</v>
          </cell>
        </row>
        <row r="58">
          <cell r="C58">
            <v>217050370</v>
          </cell>
          <cell r="D58" t="str">
            <v>LA URIBE META</v>
          </cell>
        </row>
        <row r="59">
          <cell r="C59">
            <v>219452694</v>
          </cell>
          <cell r="D59" t="str">
            <v>SAN PEDRO DE CARTAGO - NARIÐO</v>
          </cell>
        </row>
        <row r="60">
          <cell r="C60">
            <v>218552385</v>
          </cell>
          <cell r="D60" t="str">
            <v>PARTICIPACION EDUCACION LA LLANADA - NARIÐO</v>
          </cell>
        </row>
        <row r="61">
          <cell r="C61">
            <v>211050110</v>
          </cell>
          <cell r="D61" t="str">
            <v>BARRANCA DE UPIA META</v>
          </cell>
        </row>
        <row r="62">
          <cell r="C62">
            <v>211595015</v>
          </cell>
          <cell r="D62" t="str">
            <v>PARTICIPACION EDUCACION CALAMAR - GUAVIARE</v>
          </cell>
        </row>
        <row r="63">
          <cell r="C63">
            <v>218552685</v>
          </cell>
          <cell r="D63" t="str">
            <v>PARTICIPACION EDUCACION SAN BERNARDO - NARIÐO</v>
          </cell>
        </row>
        <row r="64">
          <cell r="C64">
            <v>213527135</v>
          </cell>
          <cell r="D64" t="str">
            <v>PARTICIPACION EDUCACION CANTON DEL SAN PABLO - CHOCO</v>
          </cell>
        </row>
        <row r="65">
          <cell r="C65">
            <v>215354553</v>
          </cell>
          <cell r="D65" t="str">
            <v>PUERTO  SANTANDER NORTE DE SANTANDER</v>
          </cell>
        </row>
        <row r="66">
          <cell r="C66">
            <v>216013160</v>
          </cell>
          <cell r="D66" t="str">
            <v>PARTICIPACION EDUCACION CANTAGALLO - BOLIVAR</v>
          </cell>
        </row>
        <row r="67">
          <cell r="C67">
            <v>210013300</v>
          </cell>
          <cell r="D67" t="str">
            <v>PARTICIPACION EDUCACION HATILLO DE LOBA - BOLIVAR</v>
          </cell>
        </row>
        <row r="68">
          <cell r="C68">
            <v>217050270</v>
          </cell>
          <cell r="D68" t="str">
            <v>EL DORADO META</v>
          </cell>
        </row>
        <row r="69">
          <cell r="C69">
            <v>80200000</v>
          </cell>
          <cell r="D69" t="str">
            <v>AUDITORIA GENERAL DE LA REPUBLICA</v>
          </cell>
        </row>
        <row r="70">
          <cell r="C70">
            <v>216697666</v>
          </cell>
          <cell r="D70" t="str">
            <v>PARTICIPACION EDUCACION TARAIRA - VAUPES</v>
          </cell>
        </row>
        <row r="71">
          <cell r="C71">
            <v>216025260</v>
          </cell>
          <cell r="D71" t="str">
            <v>PARTICIPACION EDUCACION EL ROSAL - CUNDINAMARCA</v>
          </cell>
        </row>
        <row r="72">
          <cell r="C72">
            <v>214525645</v>
          </cell>
          <cell r="D72" t="str">
            <v>SAN ANTONIO DEL TEQUENDAMA CUNDINAMARCA</v>
          </cell>
        </row>
        <row r="73">
          <cell r="C73">
            <v>210163401</v>
          </cell>
          <cell r="D73" t="str">
            <v>LA TEBAIDA - QUINDIO</v>
          </cell>
        </row>
        <row r="74">
          <cell r="C74">
            <v>110808000</v>
          </cell>
          <cell r="D74" t="str">
            <v>FONDO EDUCATIVO DISTRITO TURISTICO DE BARRANQUILLA</v>
          </cell>
        </row>
        <row r="75">
          <cell r="C75">
            <v>210108001</v>
          </cell>
          <cell r="D75" t="str">
            <v>DISTRITO TURISTICO Y CULTURAL DE BARRANQUILLA</v>
          </cell>
        </row>
        <row r="76">
          <cell r="C76">
            <v>215808758</v>
          </cell>
          <cell r="D76" t="str">
            <v>SOLEDAD - ATLANTICO</v>
          </cell>
        </row>
        <row r="77">
          <cell r="C77">
            <v>213408634</v>
          </cell>
          <cell r="D77" t="str">
            <v>SABANAGRANDE - ATLANTICO</v>
          </cell>
        </row>
        <row r="78">
          <cell r="C78">
            <v>218168081</v>
          </cell>
          <cell r="D78" t="str">
            <v>BARRANCABERMEJA SANTANDER</v>
          </cell>
        </row>
        <row r="79">
          <cell r="C79">
            <v>217968179</v>
          </cell>
          <cell r="D79" t="str">
            <v>PARTICIPACION EDUCACION CHIPATA - SANTANDER</v>
          </cell>
        </row>
        <row r="80">
          <cell r="C80">
            <v>214468344</v>
          </cell>
          <cell r="D80" t="str">
            <v>PARTICIPACION EDUCACION HATO - SANTANDER</v>
          </cell>
        </row>
        <row r="81">
          <cell r="C81">
            <v>213568235</v>
          </cell>
          <cell r="D81" t="str">
            <v>PARTICIPACION EDUCACION EL CARMEN - SANTANDER</v>
          </cell>
        </row>
        <row r="82">
          <cell r="C82">
            <v>212676126</v>
          </cell>
          <cell r="D82" t="str">
            <v>CALIMA-DARIEN - VALLE DEL CAUCA</v>
          </cell>
        </row>
        <row r="83">
          <cell r="C83">
            <v>210176001</v>
          </cell>
          <cell r="D83" t="str">
            <v>CALI - VALLE DEL CAUCA</v>
          </cell>
        </row>
        <row r="84">
          <cell r="C84">
            <v>219276892</v>
          </cell>
          <cell r="D84" t="str">
            <v>YUMBO  VALLE DEL CAUCA</v>
          </cell>
        </row>
        <row r="85">
          <cell r="C85">
            <v>117676000</v>
          </cell>
          <cell r="D85" t="str">
            <v>DEPARTAMENTO DEL VALLE</v>
          </cell>
        </row>
        <row r="86">
          <cell r="C86">
            <v>210113001</v>
          </cell>
          <cell r="D86" t="str">
            <v>DISTRITO TURISTICO DE CARTAGENA BOLIVAR</v>
          </cell>
        </row>
        <row r="87">
          <cell r="C87">
            <v>211354313</v>
          </cell>
          <cell r="D87" t="str">
            <v>GRAMALOTE - NORTE DE SANTANDER</v>
          </cell>
        </row>
        <row r="88">
          <cell r="C88">
            <v>216054660</v>
          </cell>
          <cell r="D88" t="str">
            <v>UNIDAD MUNICIPAL DE ASISTENCIA TECNICA AGROPECURARIA DE SALAZAR - NORTE DE SANTANDER</v>
          </cell>
        </row>
        <row r="89">
          <cell r="C89">
            <v>214354743</v>
          </cell>
          <cell r="D89" t="str">
            <v>SILOS NORTE DE SANTANDER</v>
          </cell>
        </row>
        <row r="90">
          <cell r="C90">
            <v>219925599</v>
          </cell>
          <cell r="D90" t="str">
            <v>PARTICIPACION EDUCACION APULO - CUNDINAMARCA</v>
          </cell>
        </row>
        <row r="91">
          <cell r="C91">
            <v>212473124</v>
          </cell>
          <cell r="D91" t="str">
            <v>PARTICIPACION EDUCACION CAJAMARCA - TOLIMA</v>
          </cell>
        </row>
        <row r="92">
          <cell r="C92">
            <v>210473504</v>
          </cell>
          <cell r="D92" t="str">
            <v>PARTICIPACION EDUCACION ORTEGA - TOLIMA</v>
          </cell>
        </row>
        <row r="93">
          <cell r="C93">
            <v>212673026</v>
          </cell>
          <cell r="D93" t="str">
            <v>PARTICIPACION EDUCACION ALVARADO - TOLIMA</v>
          </cell>
        </row>
        <row r="94">
          <cell r="C94">
            <v>217073770</v>
          </cell>
          <cell r="D94" t="str">
            <v>SUAREZ  TOLIMA</v>
          </cell>
        </row>
        <row r="95">
          <cell r="C95">
            <v>214973449</v>
          </cell>
          <cell r="D95" t="str">
            <v>PARTICIPACION EDUCACION MELGAR - TOLIMA</v>
          </cell>
        </row>
        <row r="96">
          <cell r="C96">
            <v>111717000</v>
          </cell>
          <cell r="D96" t="str">
            <v>DEPARTAMENTO DE CALDAS</v>
          </cell>
        </row>
        <row r="97">
          <cell r="C97">
            <v>218017380</v>
          </cell>
          <cell r="D97" t="str">
            <v>LA DORADA CALDAS</v>
          </cell>
        </row>
        <row r="98">
          <cell r="C98">
            <v>213317433</v>
          </cell>
          <cell r="D98" t="str">
            <v>PARTICIPACION EDUCACION MANZANARES - CALDAS</v>
          </cell>
        </row>
        <row r="99">
          <cell r="C99">
            <v>210905809</v>
          </cell>
          <cell r="D99" t="str">
            <v>PARTICIPACION EDUCACION TITIRIBI - ANTIOQUIA</v>
          </cell>
        </row>
        <row r="100">
          <cell r="C100">
            <v>218505885</v>
          </cell>
          <cell r="D100" t="str">
            <v>PARTICIPACION EDUCACION YALI - ANTIOQUIA</v>
          </cell>
        </row>
        <row r="101">
          <cell r="C101">
            <v>213705837</v>
          </cell>
          <cell r="D101" t="str">
            <v>TURBO - ANTIOQUIA</v>
          </cell>
        </row>
        <row r="102">
          <cell r="C102">
            <v>217605376</v>
          </cell>
          <cell r="D102" t="str">
            <v>PARTICIPACION EDUCACION LA CEJA - ANTIOQUIA</v>
          </cell>
        </row>
        <row r="103">
          <cell r="C103">
            <v>218605686</v>
          </cell>
          <cell r="D103" t="str">
            <v>PARTICIPACION EDUCACION SANTA ROSA DE OSOS - ANTIOQUIA</v>
          </cell>
        </row>
        <row r="104">
          <cell r="C104">
            <v>218605086</v>
          </cell>
          <cell r="D104" t="str">
            <v>PARTICIPACION EDUCACION BELMIRA - ANTIOQUIA</v>
          </cell>
        </row>
        <row r="105">
          <cell r="C105">
            <v>216405264</v>
          </cell>
          <cell r="D105" t="str">
            <v>ENTRERRIOS - ANTIOQUIA</v>
          </cell>
        </row>
        <row r="106">
          <cell r="C106">
            <v>210141001</v>
          </cell>
          <cell r="D106" t="str">
            <v>MUNICIPIO DE NEIVA</v>
          </cell>
        </row>
        <row r="107">
          <cell r="C107">
            <v>215141551</v>
          </cell>
          <cell r="D107" t="str">
            <v>PARTICIPACION EDUCACION PITALITO - HUILA</v>
          </cell>
        </row>
        <row r="108">
          <cell r="C108">
            <v>217386573</v>
          </cell>
          <cell r="D108" t="str">
            <v>PARTICIPACION EDUCACION PUERTO LEGUIZAMO - PUTUMAYO</v>
          </cell>
        </row>
        <row r="109">
          <cell r="C109">
            <v>214219142</v>
          </cell>
          <cell r="D109" t="str">
            <v>MUNICIPIO DE CALOTO - CAUCA</v>
          </cell>
        </row>
        <row r="110">
          <cell r="C110">
            <v>210127001</v>
          </cell>
          <cell r="D110" t="str">
            <v>QUIBDO - CHOCO</v>
          </cell>
        </row>
        <row r="111">
          <cell r="C111">
            <v>216027660</v>
          </cell>
          <cell r="D111" t="str">
            <v>EMPRESA DE SERVICIOS PUBLICOS DE SAN JOSE DEL PALMAR - CHOCO</v>
          </cell>
        </row>
        <row r="112">
          <cell r="C112">
            <v>218727787</v>
          </cell>
          <cell r="D112" t="str">
            <v>PARTICIPACION EDUCACION TADO - CHOCO</v>
          </cell>
        </row>
        <row r="113">
          <cell r="C113">
            <v>217527075</v>
          </cell>
          <cell r="D113" t="str">
            <v>PARTICIPACION EDUCACION BAHIA SOLANO - CHOCO</v>
          </cell>
        </row>
        <row r="114">
          <cell r="C114">
            <v>215847258</v>
          </cell>
          <cell r="D114" t="str">
            <v>PARTICIPACION EDUCACION EL PINON - MAGDALENA</v>
          </cell>
        </row>
        <row r="115">
          <cell r="C115">
            <v>217215572</v>
          </cell>
          <cell r="D115" t="str">
            <v>PARTICIPACION EDUCACION PUERTO BOYACA - BOYACA</v>
          </cell>
        </row>
        <row r="116">
          <cell r="C116">
            <v>211085010</v>
          </cell>
          <cell r="D116" t="str">
            <v>PARTICIPACION EDUCACION AGUAZUL - CASANARE</v>
          </cell>
        </row>
        <row r="117">
          <cell r="C117">
            <v>212615226</v>
          </cell>
          <cell r="D117" t="str">
            <v>PARTICIPACION EDUCACION CUITIVA - BOYACA</v>
          </cell>
        </row>
        <row r="118">
          <cell r="C118">
            <v>217415774</v>
          </cell>
          <cell r="D118" t="str">
            <v>PARTICIPACION EDUCACION SUSACON - BOYACA</v>
          </cell>
        </row>
        <row r="119">
          <cell r="C119">
            <v>216285162</v>
          </cell>
          <cell r="D119" t="str">
            <v>PARTICIPACION EDUCACION MONTERREY - CASANARE</v>
          </cell>
        </row>
        <row r="120">
          <cell r="C120">
            <v>214415244</v>
          </cell>
          <cell r="D120" t="str">
            <v>EL COCUY BOYACA</v>
          </cell>
        </row>
        <row r="121">
          <cell r="C121">
            <v>211376113</v>
          </cell>
          <cell r="D121" t="str">
            <v>BUGALAGRANDE - VALLE DEL CAUCA</v>
          </cell>
        </row>
        <row r="122">
          <cell r="C122">
            <v>212276122</v>
          </cell>
          <cell r="D122" t="str">
            <v>CAICEDONIA - VALLE DEL CAUCA</v>
          </cell>
        </row>
        <row r="123">
          <cell r="C123">
            <v>212876828</v>
          </cell>
          <cell r="D123" t="str">
            <v>TRUJILLO - VALLE DEL CAUCA</v>
          </cell>
        </row>
        <row r="124">
          <cell r="C124">
            <v>115050000</v>
          </cell>
          <cell r="D124" t="str">
            <v>DEPARTAMENTO DEL META</v>
          </cell>
        </row>
        <row r="125">
          <cell r="C125">
            <v>210650006</v>
          </cell>
          <cell r="D125" t="str">
            <v>ACACIAS META</v>
          </cell>
        </row>
        <row r="126">
          <cell r="C126">
            <v>211150711</v>
          </cell>
          <cell r="D126" t="str">
            <v>VISTAHERMOSA META</v>
          </cell>
        </row>
        <row r="127">
          <cell r="C127">
            <v>218750287</v>
          </cell>
          <cell r="D127" t="str">
            <v>PARTICIPACION EDUCACION FUENTE DE ORO - META</v>
          </cell>
        </row>
        <row r="128">
          <cell r="C128">
            <v>212650226</v>
          </cell>
          <cell r="D128" t="str">
            <v>CUMARAL - META</v>
          </cell>
        </row>
        <row r="129">
          <cell r="C129">
            <v>212450124</v>
          </cell>
          <cell r="D129" t="str">
            <v>CABUYARO - META</v>
          </cell>
        </row>
        <row r="130">
          <cell r="C130">
            <v>211350313</v>
          </cell>
          <cell r="D130" t="str">
            <v>PARTICIPACION EDUCACION GRANADA - META</v>
          </cell>
        </row>
        <row r="131">
          <cell r="C131">
            <v>218650686</v>
          </cell>
          <cell r="D131" t="str">
            <v>PARTICIPACION EDUCACION SAN JUANITO - META</v>
          </cell>
        </row>
        <row r="132">
          <cell r="C132">
            <v>215150251</v>
          </cell>
          <cell r="D132" t="str">
            <v>PARTICIPACION EDUCACION EL CASTILLO - META</v>
          </cell>
        </row>
        <row r="133">
          <cell r="C133">
            <v>217750577</v>
          </cell>
          <cell r="D133" t="str">
            <v>PUERTO LLERAS - META</v>
          </cell>
        </row>
        <row r="134">
          <cell r="C134">
            <v>213050330</v>
          </cell>
          <cell r="D134" t="str">
            <v>PARTICIPACION EDUCACION MESETAS - META</v>
          </cell>
        </row>
        <row r="135">
          <cell r="C135">
            <v>210150001</v>
          </cell>
          <cell r="D135" t="str">
            <v>VILLAVICENCIO - META</v>
          </cell>
        </row>
        <row r="136">
          <cell r="C136">
            <v>217350573</v>
          </cell>
          <cell r="D136" t="str">
            <v>PUERTO LOPEZ - META</v>
          </cell>
        </row>
        <row r="137">
          <cell r="C137">
            <v>218950689</v>
          </cell>
          <cell r="D137" t="str">
            <v>PARTICIPACION EDUCACION SAN MARTIN - META</v>
          </cell>
        </row>
        <row r="138">
          <cell r="C138">
            <v>117070000</v>
          </cell>
          <cell r="D138" t="str">
            <v>DEPARTAMENTO DE SUCRE</v>
          </cell>
        </row>
        <row r="139">
          <cell r="C139">
            <v>211570215</v>
          </cell>
          <cell r="D139" t="str">
            <v>PARTICIPACION EDUCACION COROZAL - SUCRE</v>
          </cell>
        </row>
        <row r="140">
          <cell r="C140">
            <v>217870678</v>
          </cell>
          <cell r="D140" t="str">
            <v>SAN BENITO ABAD-SUCRE</v>
          </cell>
        </row>
        <row r="141">
          <cell r="C141">
            <v>217070670</v>
          </cell>
          <cell r="D141" t="str">
            <v>PARTICIPACION EDUCACION SAMPUES - SUCRE</v>
          </cell>
        </row>
        <row r="142">
          <cell r="C142">
            <v>11100000</v>
          </cell>
          <cell r="D142" t="str">
            <v>MINISTERIO DE DEFENSA NACIONAL</v>
          </cell>
        </row>
        <row r="143">
          <cell r="C143">
            <v>11900000</v>
          </cell>
          <cell r="D143" t="str">
            <v>MINISTERIO DE RELACIONES EXTERIORES</v>
          </cell>
        </row>
        <row r="144">
          <cell r="C144">
            <v>210111001</v>
          </cell>
          <cell r="D144" t="str">
            <v>BOGOTA DISTRITO CAPITAL</v>
          </cell>
        </row>
        <row r="145">
          <cell r="C145">
            <v>217525875</v>
          </cell>
          <cell r="D145" t="str">
            <v>PARTICIPACION EDUCACION VILLETA - CUNDINAMARCA</v>
          </cell>
        </row>
        <row r="146">
          <cell r="C146">
            <v>216925769</v>
          </cell>
          <cell r="D146" t="str">
            <v>PARTICIPACION EDUCACION SUBACHOQUE - CUNDINAMARCA</v>
          </cell>
        </row>
        <row r="147">
          <cell r="C147">
            <v>213925839</v>
          </cell>
          <cell r="D147" t="str">
            <v>PARTICIPACION EDUCACION UBALA - CUNDINAMARCA</v>
          </cell>
        </row>
        <row r="148">
          <cell r="C148">
            <v>217725777</v>
          </cell>
          <cell r="D148" t="str">
            <v>SUPATA CUNDINAMARCA</v>
          </cell>
        </row>
        <row r="149">
          <cell r="C149">
            <v>216225662</v>
          </cell>
          <cell r="D149" t="str">
            <v>SAN JUAN DE RIOSECO - CUNDINAMARCA</v>
          </cell>
        </row>
        <row r="150">
          <cell r="C150">
            <v>218825488</v>
          </cell>
          <cell r="D150" t="str">
            <v>PARTICIPACION EDUCACION NILO - CUNDINAMARCA</v>
          </cell>
        </row>
        <row r="151">
          <cell r="C151">
            <v>216725867</v>
          </cell>
          <cell r="D151" t="str">
            <v>PARTICIPACION EDUCACION VIANI - CUNDINAMARCA</v>
          </cell>
        </row>
        <row r="152">
          <cell r="C152">
            <v>125354000</v>
          </cell>
          <cell r="D152" t="str">
            <v>UNIVERSIDAD FRANCISCO DE PAULA SANTANDER</v>
          </cell>
        </row>
        <row r="153">
          <cell r="C153">
            <v>121647000</v>
          </cell>
          <cell r="D153" t="str">
            <v>UNIVERSIDAD TECNOLOGICA DEL MA</v>
          </cell>
        </row>
        <row r="154">
          <cell r="C154">
            <v>821700000</v>
          </cell>
          <cell r="D154" t="str">
            <v>UNIVERSIDAD MILITAR  NUEVA GRA</v>
          </cell>
        </row>
        <row r="155">
          <cell r="C155">
            <v>124552000</v>
          </cell>
          <cell r="D155" t="str">
            <v>UNIVERSIDAD DE NARIÑO</v>
          </cell>
        </row>
        <row r="156">
          <cell r="C156">
            <v>28327000</v>
          </cell>
          <cell r="D156" t="str">
            <v>UNIVERSIDAD TECNOLOGICA DEL CHOCO DIEGO LUIS CORDOBA</v>
          </cell>
        </row>
        <row r="157">
          <cell r="C157">
            <v>24700000</v>
          </cell>
          <cell r="D157" t="str">
            <v>INSTITUTO PARA EL FOMENTO DE LA EDUCACION SUPERIOR  ICFES</v>
          </cell>
        </row>
        <row r="158">
          <cell r="C158">
            <v>41400000</v>
          </cell>
          <cell r="D158" t="str">
            <v>FONDO FINANCIERO DE PROYECTOS DE DESARROLLO FONADE</v>
          </cell>
        </row>
        <row r="159">
          <cell r="C159">
            <v>118181000</v>
          </cell>
          <cell r="D159" t="str">
            <v>DEPARTAMENTO DE ARAUCA</v>
          </cell>
        </row>
        <row r="160">
          <cell r="C160">
            <v>11500000</v>
          </cell>
          <cell r="D160" t="str">
            <v>MINISTERIO DE HACIENDA Y CREDITO PUBLICO</v>
          </cell>
        </row>
        <row r="161">
          <cell r="C161">
            <v>44600000</v>
          </cell>
          <cell r="D161" t="str">
            <v>FIDUCIARIA DE LA PREVISORA S.A.</v>
          </cell>
        </row>
        <row r="162">
          <cell r="C162">
            <v>210113001</v>
          </cell>
          <cell r="D162" t="str">
            <v>DISTRITO TURISTICO DE CARTAGENA BOLIVAR</v>
          </cell>
        </row>
        <row r="163">
          <cell r="C163">
            <v>124552000</v>
          </cell>
          <cell r="D163" t="str">
            <v>UNIVERSIDAD DE NARIÑO</v>
          </cell>
        </row>
        <row r="164">
          <cell r="C164">
            <v>44600000</v>
          </cell>
          <cell r="D164" t="str">
            <v>FIDUCIARIA DE LA PREVISORA S.A.</v>
          </cell>
        </row>
        <row r="165">
          <cell r="C165">
            <v>210113001</v>
          </cell>
          <cell r="D165" t="str">
            <v>DISTRITO TURISTICO DE CARTAGENA BOLIVAR</v>
          </cell>
        </row>
        <row r="166">
          <cell r="C166">
            <v>210117001</v>
          </cell>
          <cell r="D166" t="str">
            <v>MANIZALES - CALDAS</v>
          </cell>
        </row>
        <row r="167">
          <cell r="C167">
            <v>112525000</v>
          </cell>
          <cell r="D167" t="str">
            <v>DEPARTAMENTO DE CUNDINAMARCA</v>
          </cell>
        </row>
        <row r="168">
          <cell r="C168">
            <v>22200000</v>
          </cell>
          <cell r="D168" t="str">
            <v>INSTITUTO COLOMBIANO PARA EL DESARROLLO DE LA CIENCIA Y LA TECNOLOGIA FRANCISCO JOSE DE CALDAS  COLCIENCIAS</v>
          </cell>
        </row>
        <row r="169">
          <cell r="C169">
            <v>210176001</v>
          </cell>
          <cell r="D169" t="str">
            <v>CALI - VALLE DEL CAUCA</v>
          </cell>
        </row>
        <row r="170">
          <cell r="C170">
            <v>11500000</v>
          </cell>
          <cell r="D170" t="str">
            <v>MINISTERIO DE HACIENDA Y CREDITO PUBLICO</v>
          </cell>
        </row>
        <row r="171">
          <cell r="C171">
            <v>36400000</v>
          </cell>
          <cell r="D171" t="str">
            <v>IMPRENTA NACIONAL DE COLOMBIA</v>
          </cell>
        </row>
        <row r="172">
          <cell r="C172">
            <v>44600000</v>
          </cell>
          <cell r="D172" t="str">
            <v>FIDUCIARIA DE LA PREVISORA S.A.</v>
          </cell>
        </row>
        <row r="173">
          <cell r="C173">
            <v>32800000</v>
          </cell>
          <cell r="D173" t="str">
            <v>SERVICIO AEREO TERRITORIOS NACIONALES SATENA</v>
          </cell>
        </row>
        <row r="174">
          <cell r="C174">
            <v>213013430</v>
          </cell>
          <cell r="D174" t="str">
            <v>MAGANGUE - BOLIVAR</v>
          </cell>
        </row>
        <row r="175">
          <cell r="C175">
            <v>111818000</v>
          </cell>
          <cell r="D175" t="str">
            <v>DEPARTAMENTO DEL CAQUETA</v>
          </cell>
        </row>
        <row r="176">
          <cell r="C176">
            <v>210118001</v>
          </cell>
          <cell r="D176" t="str">
            <v>FLORENCIA - CAQUETA</v>
          </cell>
        </row>
        <row r="177">
          <cell r="C177">
            <v>210123001</v>
          </cell>
          <cell r="D177" t="str">
            <v>MONTERIA - CORDOBA</v>
          </cell>
        </row>
        <row r="178">
          <cell r="C178">
            <v>210120001</v>
          </cell>
          <cell r="D178" t="str">
            <v>VALLEDUPAR CESAR</v>
          </cell>
        </row>
        <row r="179">
          <cell r="C179">
            <v>118181000</v>
          </cell>
          <cell r="D179" t="str">
            <v>DEPARTAMENTO DE ARAUCA</v>
          </cell>
        </row>
        <row r="180">
          <cell r="C180">
            <v>114747000</v>
          </cell>
          <cell r="D180" t="str">
            <v>DEPARTAMENTO DEL MAGDALENA</v>
          </cell>
        </row>
        <row r="181">
          <cell r="C181">
            <v>115252000</v>
          </cell>
          <cell r="D181" t="str">
            <v>DEPARTAMENTO DE NARIÑO</v>
          </cell>
        </row>
        <row r="182">
          <cell r="C182">
            <v>112323000</v>
          </cell>
          <cell r="D182" t="str">
            <v>DEPARTAMENTO DE CORDOBA</v>
          </cell>
        </row>
        <row r="183">
          <cell r="C183">
            <v>210170001</v>
          </cell>
          <cell r="D183" t="str">
            <v>SINCELEJO SUCRE</v>
          </cell>
        </row>
        <row r="184">
          <cell r="C184">
            <v>117373000</v>
          </cell>
          <cell r="D184" t="str">
            <v>DEPARTAMENTO DEL TOLIMA</v>
          </cell>
        </row>
        <row r="185">
          <cell r="C185">
            <v>124552000</v>
          </cell>
          <cell r="D185" t="str">
            <v>UNIVERSIDAD DE NARIÑO</v>
          </cell>
        </row>
        <row r="186">
          <cell r="C186">
            <v>20173000</v>
          </cell>
          <cell r="D186" t="str">
            <v>INSTITUTO TOLIMENSE DE FORMACION TECNICA PROFESIONAL ITFIP</v>
          </cell>
        </row>
        <row r="187">
          <cell r="C187">
            <v>821700000</v>
          </cell>
          <cell r="D187" t="str">
            <v>UNIVERSIDAD MILITAR  NUEVA GRA</v>
          </cell>
        </row>
        <row r="188">
          <cell r="C188">
            <v>64500000</v>
          </cell>
          <cell r="D188" t="str">
            <v>INSTITUTO TECNOLOGICO DE SOLEDAD ATLANTICO  ITSA</v>
          </cell>
        </row>
        <row r="189">
          <cell r="C189">
            <v>36400000</v>
          </cell>
          <cell r="D189" t="str">
            <v>IMPRENTA NACIONAL DE COLOMBIA</v>
          </cell>
        </row>
        <row r="190">
          <cell r="C190">
            <v>119797000</v>
          </cell>
          <cell r="D190" t="str">
            <v>DEPARTAMENTO DE VAUPES</v>
          </cell>
        </row>
        <row r="191">
          <cell r="C191">
            <v>24700000</v>
          </cell>
          <cell r="D191" t="str">
            <v>INSTITUTO PARA EL FOMENTO DE LA EDUCACION SUPERIOR  ICFES</v>
          </cell>
        </row>
        <row r="192">
          <cell r="C192">
            <v>822000000</v>
          </cell>
          <cell r="D192" t="str">
            <v>UNIVERSIDAD NACIONAL ABIERTA Y</v>
          </cell>
        </row>
        <row r="193">
          <cell r="C193">
            <v>126663000</v>
          </cell>
          <cell r="D193" t="str">
            <v>UNIVERSIDAD DEL QUINDIO</v>
          </cell>
        </row>
        <row r="194">
          <cell r="C194">
            <v>210108001</v>
          </cell>
          <cell r="D194" t="str">
            <v>DISTRITO TURISTICO Y CULTURAL DE BARRANQUILLA</v>
          </cell>
        </row>
        <row r="195">
          <cell r="C195">
            <v>215808758</v>
          </cell>
          <cell r="D195" t="str">
            <v>SOLEDAD - ATLANTICO</v>
          </cell>
        </row>
        <row r="196">
          <cell r="C196">
            <v>128868000</v>
          </cell>
          <cell r="D196" t="str">
            <v>UNIVERSIDAD INDUSTRIAL DE SANTANDER - UIS -</v>
          </cell>
        </row>
        <row r="197">
          <cell r="C197">
            <v>120676000</v>
          </cell>
          <cell r="D197" t="str">
            <v>UNIVERSIDAD DEL VALLE</v>
          </cell>
        </row>
        <row r="198">
          <cell r="C198">
            <v>210176001</v>
          </cell>
          <cell r="D198" t="str">
            <v>CALI - VALLE DEL CAUCA</v>
          </cell>
        </row>
        <row r="199">
          <cell r="C199">
            <v>210976109</v>
          </cell>
          <cell r="D199" t="str">
            <v>BUENAVENTURA - VALLE DEL CAUCA</v>
          </cell>
        </row>
        <row r="200">
          <cell r="C200">
            <v>111313000</v>
          </cell>
          <cell r="D200" t="str">
            <v>DEPARTAMENTO DE BOLIVAR</v>
          </cell>
        </row>
        <row r="201">
          <cell r="C201">
            <v>122613000</v>
          </cell>
          <cell r="D201" t="str">
            <v>UNIVERSIDAD DE CARTAGENA</v>
          </cell>
        </row>
        <row r="202">
          <cell r="C202">
            <v>210113001</v>
          </cell>
          <cell r="D202" t="str">
            <v>DISTRITO TURISTICO DE CARTAGENA BOLIVAR</v>
          </cell>
        </row>
        <row r="203">
          <cell r="C203">
            <v>125354000</v>
          </cell>
          <cell r="D203" t="str">
            <v>UNIVERSIDAD FRANCISCO DE PAULA SANTANDER</v>
          </cell>
        </row>
        <row r="204">
          <cell r="C204">
            <v>125454000</v>
          </cell>
          <cell r="D204" t="str">
            <v>UNIVERSIDAD DE PAMPLONA</v>
          </cell>
        </row>
        <row r="205">
          <cell r="C205">
            <v>127625000</v>
          </cell>
          <cell r="D205" t="str">
            <v>UNIVERSIDAD DE CUNDINAMARCA</v>
          </cell>
        </row>
        <row r="206">
          <cell r="C206">
            <v>129373000</v>
          </cell>
          <cell r="D206" t="str">
            <v>UNIVERSIDAD DEL TOLIMA</v>
          </cell>
        </row>
        <row r="207">
          <cell r="C207">
            <v>111717000</v>
          </cell>
          <cell r="D207" t="str">
            <v>DEPARTAMENTO DE CALDAS</v>
          </cell>
        </row>
        <row r="208">
          <cell r="C208">
            <v>825717000</v>
          </cell>
          <cell r="D208" t="str">
            <v>COLEGIO INTEGRADO NACIONAL ORI</v>
          </cell>
        </row>
        <row r="209">
          <cell r="C209">
            <v>110505000</v>
          </cell>
          <cell r="D209" t="str">
            <v>DEPARTAMENTO DE ANTIOQUIA</v>
          </cell>
        </row>
        <row r="210">
          <cell r="C210">
            <v>120205000</v>
          </cell>
          <cell r="D210" t="str">
            <v>UNIVERSIDAD DE ANTIOQUIA</v>
          </cell>
        </row>
        <row r="211">
          <cell r="C211">
            <v>213705837</v>
          </cell>
          <cell r="D211" t="str">
            <v>TURBO - ANTIOQUIA</v>
          </cell>
        </row>
        <row r="212">
          <cell r="C212">
            <v>27123000</v>
          </cell>
          <cell r="D212" t="str">
            <v>UNIVERSIDAD DE CÓRDOBA</v>
          </cell>
        </row>
        <row r="213">
          <cell r="C213">
            <v>210141001</v>
          </cell>
          <cell r="D213" t="str">
            <v>MUNICIPIO DE NEIVA</v>
          </cell>
        </row>
        <row r="214">
          <cell r="C214">
            <v>26318000</v>
          </cell>
          <cell r="D214" t="str">
            <v>UNIVERSIDAD DE LA AMAZONIA</v>
          </cell>
        </row>
        <row r="215">
          <cell r="C215">
            <v>213552835</v>
          </cell>
          <cell r="D215" t="str">
            <v>TUMACO - NARINO</v>
          </cell>
        </row>
        <row r="216">
          <cell r="C216">
            <v>212076520</v>
          </cell>
          <cell r="D216" t="str">
            <v>PALMIRA - VALLE DEL CAUCA</v>
          </cell>
        </row>
        <row r="217">
          <cell r="C217">
            <v>24666000</v>
          </cell>
          <cell r="D217" t="str">
            <v>UNIVERSIDAD TECNOLÓGICA DE PEREIRA</v>
          </cell>
        </row>
        <row r="218">
          <cell r="C218">
            <v>116666000</v>
          </cell>
          <cell r="D218" t="str">
            <v>DEPARTAMENTO DE RISARALDA</v>
          </cell>
        </row>
        <row r="219">
          <cell r="C219">
            <v>111919000</v>
          </cell>
          <cell r="D219" t="str">
            <v>DEPARTAMENTO DEL CAUCA</v>
          </cell>
        </row>
        <row r="220">
          <cell r="C220">
            <v>112727000</v>
          </cell>
          <cell r="D220" t="str">
            <v>DEPARTAMENTO DEL CHOCO</v>
          </cell>
        </row>
        <row r="221">
          <cell r="C221">
            <v>28327000</v>
          </cell>
          <cell r="D221" t="str">
            <v>UNIVERSIDAD TECNOLOGICA DEL CHOCO DIEGO LUIS CORDOBA</v>
          </cell>
        </row>
        <row r="222">
          <cell r="C222">
            <v>210147001</v>
          </cell>
          <cell r="D222" t="str">
            <v>DISTRITO TURISTICO DE SANTA MARTA MAGDALENA</v>
          </cell>
        </row>
        <row r="223">
          <cell r="C223">
            <v>121647000</v>
          </cell>
          <cell r="D223" t="str">
            <v>UNIVERSIDAD TECNOLOGICA DEL MA</v>
          </cell>
        </row>
        <row r="224">
          <cell r="C224">
            <v>27615000</v>
          </cell>
          <cell r="D224" t="str">
            <v>UNIVERSIDAD PEDAGËGICA Y TECNO</v>
          </cell>
        </row>
        <row r="225">
          <cell r="C225">
            <v>111515000</v>
          </cell>
          <cell r="D225" t="str">
            <v>DEPARTAMENTO DE BOYACA</v>
          </cell>
        </row>
        <row r="226">
          <cell r="C226">
            <v>213476834</v>
          </cell>
          <cell r="D226" t="str">
            <v>TULUA - VALLE DEL CAUCA</v>
          </cell>
        </row>
        <row r="227">
          <cell r="C227">
            <v>214776147</v>
          </cell>
          <cell r="D227" t="str">
            <v>CARTAGO - VALLE DEL CAUCA</v>
          </cell>
        </row>
        <row r="228">
          <cell r="C228">
            <v>124876000</v>
          </cell>
          <cell r="D228" t="str">
            <v>UNIVERSIDAD CENTRAL DEL VALLE</v>
          </cell>
        </row>
        <row r="229">
          <cell r="C229">
            <v>28450000</v>
          </cell>
          <cell r="D229" t="str">
            <v>UNIVERSIDAD DE LOS LLANOS</v>
          </cell>
        </row>
        <row r="230">
          <cell r="C230">
            <v>210150001</v>
          </cell>
          <cell r="D230" t="str">
            <v>VILLAVICENCIO - META</v>
          </cell>
        </row>
        <row r="231">
          <cell r="C231">
            <v>129444000</v>
          </cell>
          <cell r="D231" t="str">
            <v>UNIVERSIDAD DE LA GUAJIRA</v>
          </cell>
        </row>
        <row r="232">
          <cell r="C232">
            <v>128870000</v>
          </cell>
          <cell r="D232" t="str">
            <v>UNIVERSIDAD DE SUCRE</v>
          </cell>
        </row>
        <row r="233">
          <cell r="C233">
            <v>821920000</v>
          </cell>
          <cell r="D233" t="str">
            <v>UNIVERSIDAD POPULAR DEL CESAR</v>
          </cell>
        </row>
        <row r="234">
          <cell r="C234">
            <v>112020000</v>
          </cell>
          <cell r="D234" t="str">
            <v>DEPARTAMENTO DEL CESAR</v>
          </cell>
        </row>
        <row r="235">
          <cell r="C235">
            <v>27400000</v>
          </cell>
          <cell r="D235" t="str">
            <v>UNIVESIDAD NACIONAL DE COLOMBIA</v>
          </cell>
        </row>
        <row r="236">
          <cell r="C236">
            <v>112525000</v>
          </cell>
          <cell r="D236" t="str">
            <v>DEPARTAMENTO DE CUNDINAMARCA</v>
          </cell>
        </row>
        <row r="237">
          <cell r="C237">
            <v>27500000</v>
          </cell>
          <cell r="D237" t="str">
            <v>UNIVERSIDAD PEDAGAOGICA NACIONAL</v>
          </cell>
        </row>
        <row r="238">
          <cell r="C238">
            <v>32800000</v>
          </cell>
          <cell r="D238" t="str">
            <v>SERVICIO AEREO TERRITORIOS NACIONALES SATENA</v>
          </cell>
        </row>
        <row r="239">
          <cell r="C239">
            <v>41400000</v>
          </cell>
          <cell r="D239" t="str">
            <v>FONDO FINANCIERO DE PROYECTOS DE DESARROLLO FONADE</v>
          </cell>
        </row>
        <row r="240">
          <cell r="C240">
            <v>119191000</v>
          </cell>
          <cell r="D240" t="str">
            <v>DEPARTAMENTO DEL AMAZONAS</v>
          </cell>
        </row>
        <row r="241">
          <cell r="C241">
            <v>923269422</v>
          </cell>
          <cell r="D241" t="str">
            <v>SERVICIOS POSTALES NACIONALES SA</v>
          </cell>
        </row>
        <row r="242">
          <cell r="C242">
            <v>219854398</v>
          </cell>
          <cell r="D242" t="str">
            <v>LA PLAYA - NORTE DE SANTANDER</v>
          </cell>
        </row>
        <row r="243">
          <cell r="C243">
            <v>212468524</v>
          </cell>
          <cell r="D243" t="str">
            <v>PARTICIPACION EDUCACION PALMAS DEL SOCORRO - SANTANDER</v>
          </cell>
        </row>
        <row r="244">
          <cell r="C244">
            <v>216825368</v>
          </cell>
          <cell r="D244" t="str">
            <v>PARTICIPACION EDUCACION JERUSALEN - CUNDINAMARCA</v>
          </cell>
        </row>
        <row r="245">
          <cell r="C245">
            <v>219725797</v>
          </cell>
          <cell r="D245" t="str">
            <v>PARTICIPACION EDUCACION TENA - CUNDINAMARCA</v>
          </cell>
        </row>
        <row r="246">
          <cell r="C246">
            <v>215519355</v>
          </cell>
          <cell r="D246" t="str">
            <v>MUNICIPIO DE INZA CAUCA</v>
          </cell>
        </row>
        <row r="247">
          <cell r="C247">
            <v>214754347</v>
          </cell>
          <cell r="D247" t="str">
            <v>HERRAN - NORTE DE SANTANDER</v>
          </cell>
        </row>
        <row r="248">
          <cell r="C248">
            <v>210115401</v>
          </cell>
          <cell r="D248" t="str">
            <v>PARTICIPACION EDUCACION LA VICTORIA - BOYACA</v>
          </cell>
        </row>
        <row r="249">
          <cell r="C249">
            <v>211854518</v>
          </cell>
          <cell r="D249" t="str">
            <v>PAMPLONA - NORTE DE SANTANDER</v>
          </cell>
        </row>
        <row r="250">
          <cell r="C250">
            <v>213985139</v>
          </cell>
          <cell r="D250" t="str">
            <v>PARTICIPACION EDUCACION MANI - CASANARE</v>
          </cell>
        </row>
        <row r="251">
          <cell r="C251">
            <v>216173461</v>
          </cell>
          <cell r="D251" t="str">
            <v>PARTICIPACION EDUCACION MURILLO - TOLIMA</v>
          </cell>
        </row>
        <row r="252">
          <cell r="C252">
            <v>212425324</v>
          </cell>
          <cell r="D252" t="str">
            <v>PARTICIPACION EDUCACION GUATAQUI - CUNDINAMARCA</v>
          </cell>
        </row>
        <row r="253">
          <cell r="C253">
            <v>212215522</v>
          </cell>
          <cell r="D253" t="str">
            <v>PANQUEBA - BOYACA</v>
          </cell>
        </row>
        <row r="254">
          <cell r="C254">
            <v>211715317</v>
          </cell>
          <cell r="D254" t="str">
            <v>PARTICIPACION EDUCACION GUACAMAYAS - BOYACA</v>
          </cell>
        </row>
        <row r="255">
          <cell r="C255">
            <v>212215822</v>
          </cell>
          <cell r="D255" t="str">
            <v>PARTICIPACION EDUCACION TOTA - BOYACA</v>
          </cell>
        </row>
        <row r="256">
          <cell r="C256">
            <v>212585125</v>
          </cell>
          <cell r="D256" t="str">
            <v>PARTICIPACION EDUCACION HATO COROZAL - CASANARE</v>
          </cell>
        </row>
        <row r="257">
          <cell r="C257">
            <v>211085410</v>
          </cell>
          <cell r="D257" t="str">
            <v>PARTICIPACION EDUCACION TAURAMENA - CASANARE</v>
          </cell>
        </row>
        <row r="258">
          <cell r="C258">
            <v>212354223</v>
          </cell>
          <cell r="D258" t="str">
            <v>CUCUTILLA - NORTE DE SANTANDER</v>
          </cell>
        </row>
        <row r="259">
          <cell r="C259">
            <v>215905659</v>
          </cell>
          <cell r="D259" t="str">
            <v>PARTICIPACION EDUCACION SAN JUAN URABA - ANTIOQUIA</v>
          </cell>
        </row>
        <row r="260">
          <cell r="C260">
            <v>212215322</v>
          </cell>
          <cell r="D260" t="str">
            <v>PARTICIPACION EDUCACION GUATEQUE - BOYACA</v>
          </cell>
        </row>
        <row r="261">
          <cell r="C261">
            <v>212081220</v>
          </cell>
          <cell r="D261" t="str">
            <v>PARTICIPACION EDUCACION CRAVO NORTE - ARAUCA</v>
          </cell>
        </row>
        <row r="262">
          <cell r="C262">
            <v>218715187</v>
          </cell>
          <cell r="D262" t="str">
            <v>PARTICIPACION EDUCACION CHIVATA - BOYACA</v>
          </cell>
        </row>
        <row r="263">
          <cell r="C263">
            <v>211752317</v>
          </cell>
          <cell r="D263" t="str">
            <v>GUACHUCAL - NARINO</v>
          </cell>
        </row>
        <row r="264">
          <cell r="C264">
            <v>216415764</v>
          </cell>
          <cell r="D264" t="str">
            <v>SORACA - BOYACA</v>
          </cell>
        </row>
        <row r="265">
          <cell r="C265">
            <v>217413074</v>
          </cell>
          <cell r="D265" t="str">
            <v>MUNICIPIO DE BARRANCO DE LOBA</v>
          </cell>
        </row>
        <row r="266">
          <cell r="C266">
            <v>214615646</v>
          </cell>
          <cell r="D266" t="str">
            <v>PARTICIPACION EDUCACION SAMACA - BOYACA</v>
          </cell>
        </row>
        <row r="267">
          <cell r="C267">
            <v>210054800</v>
          </cell>
          <cell r="D267" t="str">
            <v>TEORAMA - NORTE DE SANTANDER</v>
          </cell>
        </row>
        <row r="268">
          <cell r="C268">
            <v>219215092</v>
          </cell>
          <cell r="D268" t="str">
            <v>PARTICIPACION EDUCACION BETEITIVA - BOYACA</v>
          </cell>
        </row>
        <row r="269">
          <cell r="C269">
            <v>211986219</v>
          </cell>
          <cell r="D269" t="str">
            <v>COLON  PUTUMAYO</v>
          </cell>
        </row>
        <row r="270">
          <cell r="C270">
            <v>210525805</v>
          </cell>
          <cell r="D270" t="str">
            <v>PARTICIPACION EDUCACION TIBACUY - CUNDINAMARCA</v>
          </cell>
        </row>
        <row r="271">
          <cell r="C271">
            <v>210752207</v>
          </cell>
          <cell r="D271" t="str">
            <v>MUNICIPIO DE CONSACA NARINO</v>
          </cell>
        </row>
        <row r="272">
          <cell r="C272">
            <v>215452354</v>
          </cell>
          <cell r="D272" t="str">
            <v>PARTICIPACION EDUCACION IMUES - NARIÐO</v>
          </cell>
        </row>
        <row r="273">
          <cell r="C273">
            <v>210552405</v>
          </cell>
          <cell r="D273" t="str">
            <v>PARTICIPACION EDUCACION LEIVA - NARIÐO</v>
          </cell>
        </row>
        <row r="274">
          <cell r="C274">
            <v>211852418</v>
          </cell>
          <cell r="D274" t="str">
            <v>PARTICIPACION EDUCACION LOS ANDES - NARIÐO</v>
          </cell>
        </row>
        <row r="275">
          <cell r="C275">
            <v>213608436</v>
          </cell>
          <cell r="D275" t="str">
            <v>MUNICIPIO DE MANATI ATLANTICO</v>
          </cell>
        </row>
        <row r="276">
          <cell r="C276">
            <v>217508675</v>
          </cell>
          <cell r="D276" t="str">
            <v>MUNICIPIO DE SANTA LUCIA ATLANTICO</v>
          </cell>
        </row>
        <row r="277">
          <cell r="C277">
            <v>216215762</v>
          </cell>
          <cell r="D277" t="str">
            <v>PARTICIPACION EDUCACION SORA - BOYACA</v>
          </cell>
        </row>
        <row r="278">
          <cell r="C278">
            <v>219952699</v>
          </cell>
          <cell r="D278" t="str">
            <v>PARTICIPACION EDUCACION SANTACRUZ - NARIÐO</v>
          </cell>
        </row>
        <row r="279">
          <cell r="C279">
            <v>219815798</v>
          </cell>
          <cell r="D279" t="str">
            <v>TENZA - BOYACA</v>
          </cell>
        </row>
        <row r="280">
          <cell r="C280">
            <v>210352203</v>
          </cell>
          <cell r="D280" t="str">
            <v>PARTICIPACION EDUCACION COLON-GENOVA - NARIÐO</v>
          </cell>
        </row>
        <row r="281">
          <cell r="C281">
            <v>213815638</v>
          </cell>
          <cell r="D281" t="str">
            <v>PARTICIPACION EDUCACION SACHICA - BOYACA</v>
          </cell>
        </row>
        <row r="282">
          <cell r="C282">
            <v>219315293</v>
          </cell>
          <cell r="D282" t="str">
            <v>GACHANTIVA BOYACA</v>
          </cell>
        </row>
        <row r="283">
          <cell r="C283">
            <v>214052540</v>
          </cell>
          <cell r="D283" t="str">
            <v>PARTICIPACION EDUCACION POLICARPA - NARIÐO</v>
          </cell>
        </row>
        <row r="284">
          <cell r="C284">
            <v>217305873</v>
          </cell>
          <cell r="D284" t="str">
            <v>VIGIA DEL FUERTE ANTIOQUIA</v>
          </cell>
        </row>
        <row r="285">
          <cell r="C285">
            <v>218615686</v>
          </cell>
          <cell r="D285" t="str">
            <v>SANTANA - BOYACA</v>
          </cell>
        </row>
        <row r="286">
          <cell r="C286">
            <v>215805658</v>
          </cell>
          <cell r="D286" t="str">
            <v>SAN JOSE DE LA MONTANA - ANTIOQUIA</v>
          </cell>
        </row>
        <row r="287">
          <cell r="C287">
            <v>215205652</v>
          </cell>
          <cell r="D287" t="str">
            <v>PARTICIPACION EDUCACION SAN FRANCISCO - ANTIOQUIA</v>
          </cell>
        </row>
        <row r="288">
          <cell r="C288">
            <v>210415104</v>
          </cell>
          <cell r="D288" t="str">
            <v>BOYACA - BOYACA</v>
          </cell>
        </row>
        <row r="289">
          <cell r="C289">
            <v>214215442</v>
          </cell>
          <cell r="D289" t="str">
            <v>PARTICIPACION EDUCACION MARIPI - BOYACA</v>
          </cell>
        </row>
        <row r="290">
          <cell r="C290">
            <v>218652786</v>
          </cell>
          <cell r="D290" t="str">
            <v>PARTICIPACION EDUCACION TAMINANGO - NARIÐO</v>
          </cell>
        </row>
        <row r="291">
          <cell r="C291">
            <v>219915299</v>
          </cell>
          <cell r="D291" t="str">
            <v>PARTICIPACION EDUCACION GARAGOA - BOYACA</v>
          </cell>
        </row>
        <row r="292">
          <cell r="C292">
            <v>210015500</v>
          </cell>
          <cell r="D292" t="str">
            <v>OICATA - BOYACA</v>
          </cell>
        </row>
        <row r="293">
          <cell r="C293">
            <v>217615276</v>
          </cell>
          <cell r="D293" t="str">
            <v>PARTICIPACION EDUCACION FLORESTA - BOYACA</v>
          </cell>
        </row>
        <row r="294">
          <cell r="C294">
            <v>215413654</v>
          </cell>
          <cell r="D294" t="str">
            <v>SAN JACINTO-BOLIVAR</v>
          </cell>
        </row>
        <row r="295">
          <cell r="C295">
            <v>215515755</v>
          </cell>
          <cell r="D295" t="str">
            <v>PARTICIPACION EDUCACION SOCOTA - BOYACA</v>
          </cell>
        </row>
        <row r="296">
          <cell r="C296">
            <v>213715837</v>
          </cell>
          <cell r="D296" t="str">
            <v>TUTA - BOYACA</v>
          </cell>
        </row>
        <row r="297">
          <cell r="C297">
            <v>213515135</v>
          </cell>
          <cell r="D297" t="str">
            <v>PARTICIPACION EDUCACION CAMPOHERMOSO - BOYACA</v>
          </cell>
        </row>
        <row r="298">
          <cell r="C298">
            <v>213013430</v>
          </cell>
          <cell r="D298" t="str">
            <v>MAGANGUE - BOLIVAR</v>
          </cell>
        </row>
        <row r="299">
          <cell r="C299">
            <v>210815808</v>
          </cell>
          <cell r="D299" t="str">
            <v>PARTICIPACION EDUCACION TINJACA - BOYACA</v>
          </cell>
        </row>
        <row r="300">
          <cell r="C300">
            <v>211115511</v>
          </cell>
          <cell r="D300" t="str">
            <v>PACHAVITA - BOYACA</v>
          </cell>
        </row>
        <row r="301">
          <cell r="C301">
            <v>213215632</v>
          </cell>
          <cell r="D301" t="str">
            <v>PARTICIPACION EDUCACION SABOYA - BOYACA</v>
          </cell>
        </row>
        <row r="302">
          <cell r="C302">
            <v>217815778</v>
          </cell>
          <cell r="D302" t="str">
            <v>MUNICIPIO DE SUTATENZA BOYACA</v>
          </cell>
        </row>
        <row r="303">
          <cell r="C303">
            <v>219015690</v>
          </cell>
          <cell r="D303" t="str">
            <v>PARTICIPACION EDUCACION SANTA MARIA - BOYACA</v>
          </cell>
        </row>
        <row r="304">
          <cell r="C304">
            <v>218015580</v>
          </cell>
          <cell r="D304" t="str">
            <v>PARTICIPACION EDUCACION QUIPAMA - BOYACA</v>
          </cell>
        </row>
        <row r="305">
          <cell r="C305">
            <v>215515455</v>
          </cell>
          <cell r="D305" t="str">
            <v>PARTICIPACION EDUCACION MIRAFLORES - BOYACA</v>
          </cell>
        </row>
        <row r="306">
          <cell r="C306">
            <v>216115761</v>
          </cell>
          <cell r="D306" t="str">
            <v>PARTICIPACION EDUCACION SOMONDOCO - BOYACA</v>
          </cell>
        </row>
        <row r="307">
          <cell r="C307">
            <v>217615776</v>
          </cell>
          <cell r="D307" t="str">
            <v>SUTAMARCHAN - BOYACA</v>
          </cell>
        </row>
        <row r="308">
          <cell r="C308">
            <v>214815248</v>
          </cell>
          <cell r="D308" t="str">
            <v>PARTICIPACION EDUCACION EL ESPINO - BOYACA</v>
          </cell>
        </row>
        <row r="309">
          <cell r="C309">
            <v>215666456</v>
          </cell>
          <cell r="D309" t="str">
            <v>PARTICIPACION EDUCACION MISTRATO - RISARALDA</v>
          </cell>
        </row>
        <row r="310">
          <cell r="C310">
            <v>212419824</v>
          </cell>
          <cell r="D310" t="str">
            <v>PARTICIPACION EDUCACION TOTORO - CAUCA</v>
          </cell>
        </row>
        <row r="311">
          <cell r="C311">
            <v>219415494</v>
          </cell>
          <cell r="D311" t="str">
            <v>NUEVO COLON - BOYACA</v>
          </cell>
        </row>
        <row r="312">
          <cell r="C312">
            <v>218515185</v>
          </cell>
          <cell r="D312" t="str">
            <v>CHITARAQUE - BOYACA</v>
          </cell>
        </row>
        <row r="313">
          <cell r="C313">
            <v>211552215</v>
          </cell>
          <cell r="D313" t="str">
            <v>PARTICIPACION EDUCACION CORDOBA - NARIÐO</v>
          </cell>
        </row>
        <row r="314">
          <cell r="C314">
            <v>218352083</v>
          </cell>
          <cell r="D314" t="str">
            <v>PARTICIPACION EDUCACION BELEN - NARIÐO</v>
          </cell>
        </row>
        <row r="315">
          <cell r="C315">
            <v>216013760</v>
          </cell>
          <cell r="D315" t="str">
            <v>PARTICIPACION EDUCACION SOPLAVIENTO - BOLIVAR</v>
          </cell>
        </row>
        <row r="316">
          <cell r="C316">
            <v>215013650</v>
          </cell>
          <cell r="D316" t="str">
            <v>SAN FERNANDO-BOLIVAR</v>
          </cell>
        </row>
        <row r="317">
          <cell r="C317">
            <v>215713657</v>
          </cell>
          <cell r="D317" t="str">
            <v>PARTICIPACION EDUCACION S.JUAN NEPOMUCENO - BOLIVAR</v>
          </cell>
        </row>
        <row r="318">
          <cell r="C318">
            <v>216052560</v>
          </cell>
          <cell r="D318" t="str">
            <v>PARTICIPACION EDUCACION POTOSI - NARIÐO</v>
          </cell>
        </row>
        <row r="319">
          <cell r="C319">
            <v>210613006</v>
          </cell>
          <cell r="D319" t="str">
            <v>PARTICIPACION EDUCACION ACHI - BOLIVAR</v>
          </cell>
        </row>
        <row r="320">
          <cell r="C320">
            <v>211213212</v>
          </cell>
          <cell r="D320" t="str">
            <v>CORDOBA-BOLIVAR</v>
          </cell>
        </row>
        <row r="321">
          <cell r="C321">
            <v>219315693</v>
          </cell>
          <cell r="D321" t="str">
            <v>PARTICIPACION EDUCACION SANTA ROSA DE VITERB - BOYACA</v>
          </cell>
        </row>
        <row r="322">
          <cell r="C322">
            <v>216154261</v>
          </cell>
          <cell r="D322" t="str">
            <v>EL ZULIA - NORTE DE SANTANDER</v>
          </cell>
        </row>
        <row r="323">
          <cell r="C323">
            <v>214913549</v>
          </cell>
          <cell r="D323" t="str">
            <v>PINILLOS-BOLIVAR</v>
          </cell>
        </row>
        <row r="324">
          <cell r="C324">
            <v>216713667</v>
          </cell>
          <cell r="D324" t="str">
            <v>SAN MARTIN DE LOBA BOLIVAR</v>
          </cell>
        </row>
        <row r="325">
          <cell r="C325">
            <v>210554405</v>
          </cell>
          <cell r="D325" t="str">
            <v>LOS PATIOS - NORTE DE SANTANDER</v>
          </cell>
        </row>
        <row r="326">
          <cell r="C326">
            <v>218813688</v>
          </cell>
          <cell r="D326" t="str">
            <v>PARTICIPACION EDUCACION SANTA ROSA SUR - BOLIVAR</v>
          </cell>
        </row>
        <row r="327">
          <cell r="C327">
            <v>211415514</v>
          </cell>
          <cell r="D327" t="str">
            <v>PAEZ - BOYACA</v>
          </cell>
        </row>
        <row r="328">
          <cell r="C328">
            <v>213570235</v>
          </cell>
          <cell r="D328" t="str">
            <v>GALERAS-SUCRE</v>
          </cell>
        </row>
        <row r="329">
          <cell r="C329">
            <v>210070400</v>
          </cell>
          <cell r="D329" t="str">
            <v>MUNICIPIO LA UNION SUCRE</v>
          </cell>
        </row>
        <row r="330">
          <cell r="C330">
            <v>216018860</v>
          </cell>
          <cell r="D330" t="str">
            <v>VALPARAISO CAQUETA</v>
          </cell>
        </row>
        <row r="331">
          <cell r="C331">
            <v>212015720</v>
          </cell>
          <cell r="D331" t="str">
            <v>PARTICIPACION EDUCACION SATIVANORTE - BOYACA</v>
          </cell>
        </row>
        <row r="332">
          <cell r="C332">
            <v>210919809</v>
          </cell>
          <cell r="D332" t="str">
            <v>TIMBIQUI-CAUCA</v>
          </cell>
        </row>
        <row r="333">
          <cell r="C333">
            <v>211819418</v>
          </cell>
          <cell r="D333" t="str">
            <v>MUNICIPIO DE LOPEZ DE MICAY CAUCA</v>
          </cell>
        </row>
        <row r="334">
          <cell r="C334">
            <v>213208832</v>
          </cell>
          <cell r="D334" t="str">
            <v>PARTICIPACION EDUCACION TUBARA - ATLANTICO</v>
          </cell>
        </row>
        <row r="335">
          <cell r="C335">
            <v>218586885</v>
          </cell>
          <cell r="D335" t="str">
            <v>VILLAGARZON - PUTUMAYO</v>
          </cell>
        </row>
        <row r="336">
          <cell r="C336">
            <v>215544855</v>
          </cell>
          <cell r="D336" t="str">
            <v>PARTICIPACION EDUCACION URUMITA - GUAJIRA</v>
          </cell>
        </row>
        <row r="337">
          <cell r="C337">
            <v>217368573</v>
          </cell>
          <cell r="D337" t="str">
            <v>PARTICIPACION EDUCACION PUERTO PARRA - SANTANDER</v>
          </cell>
        </row>
        <row r="338">
          <cell r="C338">
            <v>216570265</v>
          </cell>
          <cell r="D338" t="str">
            <v>GUARANDA - SUCRE</v>
          </cell>
        </row>
        <row r="339">
          <cell r="C339">
            <v>211615816</v>
          </cell>
          <cell r="D339" t="str">
            <v>PARTICIPACION EDUCACION TOGUI - BOYACA</v>
          </cell>
        </row>
        <row r="340">
          <cell r="C340">
            <v>215115051</v>
          </cell>
          <cell r="D340" t="str">
            <v>ARCABUCO - BOYACA</v>
          </cell>
        </row>
        <row r="341">
          <cell r="C341">
            <v>213315533</v>
          </cell>
          <cell r="D341" t="str">
            <v>PAYA - BOYACA</v>
          </cell>
        </row>
        <row r="342">
          <cell r="C342">
            <v>210023500</v>
          </cell>
          <cell r="D342" t="str">
            <v>PARTICIPACION EDUCACION MO-ITOS - CORDOBA</v>
          </cell>
        </row>
        <row r="343">
          <cell r="C343">
            <v>211815518</v>
          </cell>
          <cell r="D343" t="str">
            <v>PAJARITO - BOYACA</v>
          </cell>
        </row>
        <row r="344">
          <cell r="C344">
            <v>215015550</v>
          </cell>
          <cell r="D344" t="str">
            <v>PARTICIPACION EDUCACION PISVA - BOYACA</v>
          </cell>
        </row>
        <row r="345">
          <cell r="C345">
            <v>216018460</v>
          </cell>
          <cell r="D345" t="str">
            <v>MUNICIPIO DE MILAN CAQUETA</v>
          </cell>
        </row>
        <row r="346">
          <cell r="C346">
            <v>217208372</v>
          </cell>
          <cell r="D346" t="str">
            <v>PARTICIPACION EDUCACION JUAN DE ACOSTA - ATLANTICO</v>
          </cell>
        </row>
        <row r="347">
          <cell r="C347">
            <v>219927099</v>
          </cell>
          <cell r="D347" t="str">
            <v>BOJAYA-CHOCO</v>
          </cell>
        </row>
        <row r="348">
          <cell r="C348">
            <v>211054810</v>
          </cell>
          <cell r="D348" t="str">
            <v>TIBU - NORTE DE SANTANDER</v>
          </cell>
        </row>
        <row r="349">
          <cell r="C349">
            <v>217047170</v>
          </cell>
          <cell r="D349" t="str">
            <v>CHIBOLO MAGDALENA</v>
          </cell>
        </row>
        <row r="350">
          <cell r="C350">
            <v>212325823</v>
          </cell>
          <cell r="D350" t="str">
            <v>TOPAIPI CUNDINAMARCA</v>
          </cell>
        </row>
        <row r="351">
          <cell r="C351">
            <v>210225402</v>
          </cell>
          <cell r="D351" t="str">
            <v>LA VEGA - CUNDINAMARCA</v>
          </cell>
        </row>
        <row r="352">
          <cell r="C352">
            <v>213025530</v>
          </cell>
          <cell r="D352" t="str">
            <v>PARTICIPACION EDUCACION PARATEBUENO - CUNDINAMARCA</v>
          </cell>
        </row>
        <row r="353">
          <cell r="C353">
            <v>218015180</v>
          </cell>
          <cell r="D353" t="str">
            <v>PARTICIPACION EDUCACION CHISCAS - BOYACA</v>
          </cell>
        </row>
        <row r="354">
          <cell r="C354">
            <v>217023670</v>
          </cell>
          <cell r="D354" t="str">
            <v>PARTICIPACION EDUCACION SAN ANDRES D SOTAVEN - CORDOBA</v>
          </cell>
        </row>
        <row r="355">
          <cell r="C355">
            <v>217823678</v>
          </cell>
          <cell r="D355" t="str">
            <v>SAN CARLOS-CORDOBA</v>
          </cell>
        </row>
        <row r="356">
          <cell r="C356">
            <v>215808558</v>
          </cell>
          <cell r="D356" t="str">
            <v>POLONUEVO - ATLANTICO</v>
          </cell>
        </row>
        <row r="357">
          <cell r="C357">
            <v>214715047</v>
          </cell>
          <cell r="D357" t="str">
            <v>AQUITANIA - BOYACA</v>
          </cell>
        </row>
        <row r="358">
          <cell r="C358">
            <v>218015480</v>
          </cell>
          <cell r="D358" t="str">
            <v>PARTICIPACION EDUCACION MUZO - BOYACA</v>
          </cell>
        </row>
        <row r="359">
          <cell r="C359">
            <v>216850568</v>
          </cell>
          <cell r="D359" t="str">
            <v>PARTICIPACION EDUCACION PUERTO GAITAN - META</v>
          </cell>
        </row>
        <row r="360">
          <cell r="C360">
            <v>218623586</v>
          </cell>
          <cell r="D360" t="str">
            <v>PARTICIPACION EDUCACION PURISIMA - CORDOBA</v>
          </cell>
        </row>
        <row r="361">
          <cell r="C361">
            <v>212325123</v>
          </cell>
          <cell r="D361" t="str">
            <v>PARTICIPACION EDUCACION CACHIPAY - CUNDINAMARCA</v>
          </cell>
        </row>
        <row r="362">
          <cell r="C362">
            <v>216415664</v>
          </cell>
          <cell r="D362" t="str">
            <v>PARTICIPACION EDUCACION SAN JOSE DE PARE - BOYACA</v>
          </cell>
        </row>
        <row r="363">
          <cell r="C363">
            <v>212352323</v>
          </cell>
          <cell r="D363" t="str">
            <v>PARTICIPACION EDUCACION GUALMATAN - NARIÐO</v>
          </cell>
        </row>
        <row r="364">
          <cell r="C364">
            <v>211819318</v>
          </cell>
          <cell r="D364" t="str">
            <v>GUAPI - CAUCA</v>
          </cell>
        </row>
        <row r="365">
          <cell r="C365">
            <v>218025580</v>
          </cell>
          <cell r="D365" t="str">
            <v>PARTICIPACION EDUCACION PULI - CUNDINAMARCA</v>
          </cell>
        </row>
        <row r="366">
          <cell r="C366">
            <v>211585015</v>
          </cell>
          <cell r="D366" t="str">
            <v>PARTICIPACION EDUCACION CHAMEZA - CASANARE</v>
          </cell>
        </row>
        <row r="367">
          <cell r="C367">
            <v>217717877</v>
          </cell>
          <cell r="D367" t="str">
            <v>VITERBO - CALDAS</v>
          </cell>
        </row>
        <row r="368">
          <cell r="C368">
            <v>111818000</v>
          </cell>
          <cell r="D368" t="str">
            <v>DEPARTAMENTO DEL CAQUETA</v>
          </cell>
        </row>
        <row r="369">
          <cell r="C369">
            <v>211044110</v>
          </cell>
          <cell r="D369" t="str">
            <v>EL MOLINO - GUAJIRA</v>
          </cell>
        </row>
        <row r="370">
          <cell r="C370">
            <v>215325053</v>
          </cell>
          <cell r="D370" t="str">
            <v>ARBELAEZ CUNDINAMARCA</v>
          </cell>
        </row>
        <row r="371">
          <cell r="C371">
            <v>214925649</v>
          </cell>
          <cell r="D371" t="str">
            <v>PARTICIPACION EDUCACION SAN BERNARDO - CUNDINAMARCA</v>
          </cell>
        </row>
        <row r="372">
          <cell r="C372">
            <v>211525815</v>
          </cell>
          <cell r="D372" t="str">
            <v>PARTICIPACION EDUCACION TOCAIMA - CUNDINAMARCA</v>
          </cell>
        </row>
        <row r="373">
          <cell r="C373">
            <v>119999000</v>
          </cell>
          <cell r="D373" t="str">
            <v>DEPARTAMENTO DE VICHADA</v>
          </cell>
        </row>
        <row r="374">
          <cell r="C374">
            <v>118686000</v>
          </cell>
          <cell r="D374" t="str">
            <v>DEPARTAMENTO DEL PUTUMAYO</v>
          </cell>
        </row>
        <row r="375">
          <cell r="C375">
            <v>214908849</v>
          </cell>
          <cell r="D375" t="str">
            <v>USIACURI - ATLANTICO</v>
          </cell>
        </row>
        <row r="376">
          <cell r="C376">
            <v>217308573</v>
          </cell>
          <cell r="D376" t="str">
            <v>PARTICIPACION EDUCACION PUERTO COLOMBIA - ATLANTICO</v>
          </cell>
        </row>
        <row r="377">
          <cell r="C377">
            <v>212008520</v>
          </cell>
          <cell r="D377" t="str">
            <v>PARTICIPACION EDUCACION PALMAR D VARELA - ATLANTICO</v>
          </cell>
        </row>
        <row r="378">
          <cell r="C378">
            <v>214908549</v>
          </cell>
          <cell r="D378" t="str">
            <v>PARTICIPACION EDUCACION PIOJO - ATLANTICO</v>
          </cell>
        </row>
        <row r="379">
          <cell r="C379">
            <v>213708137</v>
          </cell>
          <cell r="D379" t="str">
            <v>PARTICIPACION EDUCACION CAMPO DE LA CRUZ - ATLANTICO</v>
          </cell>
        </row>
        <row r="380">
          <cell r="C380">
            <v>214108141</v>
          </cell>
          <cell r="D380" t="str">
            <v>PARTICIPACION EDUCACION CANDELARIA - ATLANTICO</v>
          </cell>
        </row>
        <row r="381">
          <cell r="C381">
            <v>219925099</v>
          </cell>
          <cell r="D381" t="str">
            <v>PARTICIPACION EDUCACION BOJACA - CUNDINAMARCA</v>
          </cell>
        </row>
        <row r="382">
          <cell r="C382">
            <v>218625086</v>
          </cell>
          <cell r="D382" t="str">
            <v>BELTRAN CUNDINAMARCA</v>
          </cell>
        </row>
        <row r="383">
          <cell r="C383">
            <v>219325293</v>
          </cell>
          <cell r="D383" t="str">
            <v>GACHALA - CUNDINAMARCA</v>
          </cell>
        </row>
        <row r="384">
          <cell r="C384">
            <v>219925299</v>
          </cell>
          <cell r="D384" t="str">
            <v>PARTICIPACION EDUCACION GAMA - CUNDINAMARCA</v>
          </cell>
        </row>
        <row r="385">
          <cell r="C385">
            <v>212825328</v>
          </cell>
          <cell r="D385" t="str">
            <v>PARTICIPACION EDUCACION GUAYABAL DE SIQUIMA - CUNDINAMARCA</v>
          </cell>
        </row>
        <row r="386">
          <cell r="C386">
            <v>213525335</v>
          </cell>
          <cell r="D386" t="str">
            <v>PARTICIPACION EDUCACION GUAYABETAL - CUNDINAMARCA</v>
          </cell>
        </row>
        <row r="387">
          <cell r="C387">
            <v>213925339</v>
          </cell>
          <cell r="D387" t="str">
            <v>PARTICIPACION EDUCACION GUTIERREZ - CUNDINAMARCA</v>
          </cell>
        </row>
        <row r="388">
          <cell r="C388">
            <v>217225372</v>
          </cell>
          <cell r="D388" t="str">
            <v>PARTICIPACION EDUCACION JUNIN - CUNDINAMARCA</v>
          </cell>
        </row>
        <row r="389">
          <cell r="C389">
            <v>213625436</v>
          </cell>
          <cell r="D389" t="str">
            <v>PARTICIPACION EDUCACION MANTA - CUNDINAMARCA</v>
          </cell>
        </row>
        <row r="390">
          <cell r="C390">
            <v>218925489</v>
          </cell>
          <cell r="D390" t="str">
            <v>PARTICIPACION EDUCACION NIMAIMA - CUNDINAMARCA</v>
          </cell>
        </row>
        <row r="391">
          <cell r="C391">
            <v>219425594</v>
          </cell>
          <cell r="D391" t="str">
            <v>PARTICIPACION EDUCACION QUETAME - CUNDINAMARCA</v>
          </cell>
        </row>
        <row r="392">
          <cell r="C392">
            <v>215325653</v>
          </cell>
          <cell r="D392" t="str">
            <v>PARTICIPACION EDUCACION SAN CAYETANO - CUNDINAMARCA</v>
          </cell>
        </row>
        <row r="393">
          <cell r="C393">
            <v>211825718</v>
          </cell>
          <cell r="D393" t="str">
            <v>PARTICIPACION EDUCACION SASAIMA - CUNDINAMARCA</v>
          </cell>
        </row>
        <row r="394">
          <cell r="C394">
            <v>215425754</v>
          </cell>
          <cell r="D394" t="str">
            <v>SOACHA - CUNDINAMARCA</v>
          </cell>
        </row>
        <row r="395">
          <cell r="C395">
            <v>218525885</v>
          </cell>
          <cell r="D395" t="str">
            <v>PARTICIPACION EDUCACION YACOPI - CUNDINAMARCA</v>
          </cell>
        </row>
        <row r="396">
          <cell r="C396">
            <v>219825898</v>
          </cell>
          <cell r="D396" t="str">
            <v>ZIPACON CUNDINAMARCA</v>
          </cell>
        </row>
        <row r="397">
          <cell r="C397">
            <v>210725807</v>
          </cell>
          <cell r="D397" t="str">
            <v>TIBIRITA CUNDINAMARCA</v>
          </cell>
        </row>
        <row r="398">
          <cell r="C398">
            <v>213808638</v>
          </cell>
          <cell r="D398" t="str">
            <v>SABANALARGA ATLANTICO</v>
          </cell>
        </row>
        <row r="399">
          <cell r="C399">
            <v>219925799</v>
          </cell>
          <cell r="D399" t="str">
            <v>PARTICIPACION EDUCACION TENJO - CUNDINAMARCA</v>
          </cell>
        </row>
        <row r="400">
          <cell r="C400">
            <v>211617616</v>
          </cell>
          <cell r="D400" t="str">
            <v>PARTICIPACION EDUCACION RISARALDA - CALDAS</v>
          </cell>
        </row>
        <row r="401">
          <cell r="C401">
            <v>214213442</v>
          </cell>
          <cell r="D401" t="str">
            <v>MARIA LA BAJA - BOLIVAR</v>
          </cell>
        </row>
        <row r="402">
          <cell r="C402">
            <v>214013440</v>
          </cell>
          <cell r="D402" t="str">
            <v>PARTICIPACION EDUCACION MARGARITA - BOLIVAR</v>
          </cell>
        </row>
        <row r="403">
          <cell r="C403">
            <v>213313433</v>
          </cell>
          <cell r="D403" t="str">
            <v>PARTICIPACION EDUCACION MAHATES - BOLIVAR</v>
          </cell>
        </row>
        <row r="404">
          <cell r="C404">
            <v>218013780</v>
          </cell>
          <cell r="D404" t="str">
            <v>PARTICIPACION EDUCACION TALAIGUA NUEVO - BOLIVAR</v>
          </cell>
        </row>
        <row r="405">
          <cell r="C405">
            <v>214125841</v>
          </cell>
          <cell r="D405" t="str">
            <v>PARTICIPACION EDUCACION UBAQUE - CUNDINAMARCA</v>
          </cell>
        </row>
        <row r="406">
          <cell r="C406">
            <v>217727077</v>
          </cell>
          <cell r="D406" t="str">
            <v>PARTICIPACION EDUCACION BAJO BAUDO-PIZA - CHOCO</v>
          </cell>
        </row>
        <row r="407">
          <cell r="C407">
            <v>214527745</v>
          </cell>
          <cell r="D407" t="str">
            <v>PARTICIPACION EDUCACION SIPI - CHOCO</v>
          </cell>
        </row>
        <row r="408">
          <cell r="C408">
            <v>210118001</v>
          </cell>
          <cell r="D408" t="str">
            <v>FLORENCIA - CAQUETA</v>
          </cell>
        </row>
        <row r="409">
          <cell r="C409">
            <v>219418094</v>
          </cell>
          <cell r="D409" t="str">
            <v>BELEN DE LOS ANDAQUIES  CAQUETA</v>
          </cell>
        </row>
        <row r="410">
          <cell r="C410">
            <v>215018150</v>
          </cell>
          <cell r="D410" t="str">
            <v>PARTICIPACION EDUCACION CARTAGENA DE CHAIRA - CAQUETA</v>
          </cell>
        </row>
        <row r="411">
          <cell r="C411">
            <v>210518205</v>
          </cell>
          <cell r="D411" t="str">
            <v>CURILLO CAQUETA</v>
          </cell>
        </row>
        <row r="412">
          <cell r="C412">
            <v>214718247</v>
          </cell>
          <cell r="D412" t="str">
            <v>PARTICIPACION EDUCACION EL DONCELLO - CAQUETA</v>
          </cell>
        </row>
        <row r="413">
          <cell r="C413">
            <v>215618256</v>
          </cell>
          <cell r="D413" t="str">
            <v>MUNICIPIO EL PAUJIL CAQUETA</v>
          </cell>
        </row>
        <row r="414">
          <cell r="C414">
            <v>211018410</v>
          </cell>
          <cell r="D414" t="str">
            <v>LA MONTANITA - CAQUETA</v>
          </cell>
        </row>
        <row r="415">
          <cell r="C415">
            <v>217918479</v>
          </cell>
          <cell r="D415" t="str">
            <v>PARTICIPACION EDUCACION MORELIA - CAQUETA</v>
          </cell>
        </row>
        <row r="416">
          <cell r="C416">
            <v>219218592</v>
          </cell>
          <cell r="D416" t="str">
            <v>MUNICIPIO DE PUERTO RICO CAQUETA</v>
          </cell>
        </row>
        <row r="417">
          <cell r="C417">
            <v>211018610</v>
          </cell>
          <cell r="D417" t="str">
            <v>MUNICIPIO DE SAN JOSE DEL FRAGUA  CAQUETA</v>
          </cell>
        </row>
        <row r="418">
          <cell r="C418">
            <v>215318753</v>
          </cell>
          <cell r="D418" t="str">
            <v>SAN VICENTE DEL CAGUAN CAQUETA</v>
          </cell>
        </row>
        <row r="419">
          <cell r="C419">
            <v>215618756</v>
          </cell>
          <cell r="D419" t="str">
            <v>SOLANO CAQUETA</v>
          </cell>
        </row>
        <row r="420">
          <cell r="C420">
            <v>218518785</v>
          </cell>
          <cell r="D420" t="str">
            <v>PARTICIPACION EDUCACION SOLITA - CAQUETA</v>
          </cell>
        </row>
        <row r="421">
          <cell r="C421">
            <v>210019100</v>
          </cell>
          <cell r="D421" t="str">
            <v>MUNICIPIO DE BOLIVAR CAUCA</v>
          </cell>
        </row>
        <row r="422">
          <cell r="C422">
            <v>211319513</v>
          </cell>
          <cell r="D422" t="str">
            <v>PARTICIPACION EDUCACION PADILLA - CAUCA</v>
          </cell>
        </row>
        <row r="423">
          <cell r="C423">
            <v>211719517</v>
          </cell>
          <cell r="D423" t="str">
            <v>PAEZ - CAUCA</v>
          </cell>
        </row>
        <row r="424">
          <cell r="C424">
            <v>212219622</v>
          </cell>
          <cell r="D424" t="str">
            <v>PARTICIPACION EDUCACION ROSAS - CAUCA</v>
          </cell>
        </row>
        <row r="425">
          <cell r="C425">
            <v>210119701</v>
          </cell>
          <cell r="D425" t="str">
            <v>MUNICIPIO DE SANTA ROSA CAUCA</v>
          </cell>
        </row>
        <row r="426">
          <cell r="C426">
            <v>214319743</v>
          </cell>
          <cell r="D426" t="str">
            <v>PARTICIPACION EDUCACION SILVIA - CAUCA</v>
          </cell>
        </row>
        <row r="427">
          <cell r="C427">
            <v>211320013</v>
          </cell>
          <cell r="D427" t="str">
            <v>AGUSTIN CODAZZI - CESAR</v>
          </cell>
        </row>
        <row r="428">
          <cell r="C428">
            <v>211120011</v>
          </cell>
          <cell r="D428" t="str">
            <v>AGUACHICA - CESAR</v>
          </cell>
        </row>
        <row r="429">
          <cell r="C429">
            <v>214520045</v>
          </cell>
          <cell r="D429" t="str">
            <v>PARTICIPACION EDUCACION BECERRIL - CESAR</v>
          </cell>
        </row>
        <row r="430">
          <cell r="C430">
            <v>212820228</v>
          </cell>
          <cell r="D430" t="str">
            <v>MUNICIPIO DE CURUMANI CESAR</v>
          </cell>
        </row>
        <row r="431">
          <cell r="C431">
            <v>217820178</v>
          </cell>
          <cell r="D431" t="str">
            <v>CHIRIGUANA - CESAR</v>
          </cell>
        </row>
        <row r="432">
          <cell r="C432">
            <v>213820238</v>
          </cell>
          <cell r="D432" t="str">
            <v>EL COPEY - CESAR</v>
          </cell>
        </row>
        <row r="433">
          <cell r="C433">
            <v>215020250</v>
          </cell>
          <cell r="D433" t="str">
            <v>EL PASO CESAR</v>
          </cell>
        </row>
        <row r="434">
          <cell r="C434">
            <v>219520295</v>
          </cell>
          <cell r="D434" t="str">
            <v>GAMARRA - CESAR</v>
          </cell>
        </row>
        <row r="435">
          <cell r="C435">
            <v>211020310</v>
          </cell>
          <cell r="D435" t="str">
            <v>GONZALEZ - CESAR</v>
          </cell>
        </row>
        <row r="436">
          <cell r="C436">
            <v>218320383</v>
          </cell>
          <cell r="D436" t="str">
            <v>LA GLORIA CESAR</v>
          </cell>
        </row>
        <row r="437">
          <cell r="C437">
            <v>212120621</v>
          </cell>
          <cell r="D437" t="str">
            <v>LA PAZ - CESAR</v>
          </cell>
        </row>
        <row r="438">
          <cell r="C438">
            <v>211720517</v>
          </cell>
          <cell r="D438" t="str">
            <v>MUNCIPIO DE PAILITAS CESAR</v>
          </cell>
        </row>
        <row r="439">
          <cell r="C439">
            <v>215020550</v>
          </cell>
          <cell r="D439" t="str">
            <v>PELAYA - CESAR</v>
          </cell>
        </row>
        <row r="440">
          <cell r="C440">
            <v>211020710</v>
          </cell>
          <cell r="D440" t="str">
            <v>PARTICIPACION EDUCACION SAN ALBERTO - CESAR</v>
          </cell>
        </row>
        <row r="441">
          <cell r="C441">
            <v>215020750</v>
          </cell>
          <cell r="D441" t="str">
            <v>PARTICIPACION EDUCACION SAN DIEGO - CESAR</v>
          </cell>
        </row>
        <row r="442">
          <cell r="C442">
            <v>218720787</v>
          </cell>
          <cell r="D442" t="str">
            <v>TAMALAMEQUE CESAR</v>
          </cell>
        </row>
        <row r="443">
          <cell r="C443">
            <v>210123001</v>
          </cell>
          <cell r="D443" t="str">
            <v>MONTERIA - CORDOBA</v>
          </cell>
        </row>
        <row r="444">
          <cell r="C444">
            <v>216823068</v>
          </cell>
          <cell r="D444" t="str">
            <v>MUNICIPIO DE AYAPEL CORDOBA</v>
          </cell>
        </row>
        <row r="445">
          <cell r="C445">
            <v>217923079</v>
          </cell>
          <cell r="D445" t="str">
            <v>PARTICIPACION EDUCACION BUENAVISTA - CORDOBA</v>
          </cell>
        </row>
        <row r="446">
          <cell r="C446">
            <v>219023090</v>
          </cell>
          <cell r="D446" t="str">
            <v>CANALETE-CORDOBA</v>
          </cell>
        </row>
        <row r="447">
          <cell r="C447">
            <v>216223162</v>
          </cell>
          <cell r="D447" t="str">
            <v>CERETE - CORDOBA</v>
          </cell>
        </row>
        <row r="448">
          <cell r="C448">
            <v>218923189</v>
          </cell>
          <cell r="D448" t="str">
            <v>PARTICIPACION EDUCACION CIENAGA DE ORO - CORDOBA</v>
          </cell>
        </row>
        <row r="449">
          <cell r="C449">
            <v>216823168</v>
          </cell>
          <cell r="D449" t="str">
            <v>CHIMA-CORDOBA</v>
          </cell>
        </row>
        <row r="450">
          <cell r="C450">
            <v>218223182</v>
          </cell>
          <cell r="D450" t="str">
            <v>PARTICIPACION EDUCACION CHINU - CORDOBA</v>
          </cell>
        </row>
        <row r="451">
          <cell r="C451">
            <v>211723417</v>
          </cell>
          <cell r="D451" t="str">
            <v>LORICA - CORDOBA</v>
          </cell>
        </row>
        <row r="452">
          <cell r="C452">
            <v>211923419</v>
          </cell>
          <cell r="D452" t="str">
            <v>LOS CORDOBAS-CORDOBA</v>
          </cell>
        </row>
        <row r="453">
          <cell r="C453">
            <v>216423464</v>
          </cell>
          <cell r="D453" t="str">
            <v>MOMIL-CORDOBA</v>
          </cell>
        </row>
        <row r="454">
          <cell r="C454">
            <v>216623466</v>
          </cell>
          <cell r="D454" t="str">
            <v>MONTELIBANO - CORDOBA</v>
          </cell>
        </row>
        <row r="455">
          <cell r="C455">
            <v>215523555</v>
          </cell>
          <cell r="D455" t="str">
            <v>PARTICIPACION EDUCACION PLANETA RICA - CORDOBA</v>
          </cell>
        </row>
        <row r="456">
          <cell r="C456">
            <v>217023570</v>
          </cell>
          <cell r="D456" t="str">
            <v>PARTICIPACION EDUCACION PUEBLO NUEVO - CORDOBA</v>
          </cell>
        </row>
        <row r="457">
          <cell r="C457">
            <v>217423574</v>
          </cell>
          <cell r="D457" t="str">
            <v>PARTICIPACION EDUCACION PUERTO ESCONDIDO - CORDOBA</v>
          </cell>
        </row>
        <row r="458">
          <cell r="C458">
            <v>218023580</v>
          </cell>
          <cell r="D458" t="str">
            <v>PARTICIPACION EDUCACION PUERTO LIBERTADOR - CORDOBA</v>
          </cell>
        </row>
        <row r="459">
          <cell r="C459">
            <v>216023660</v>
          </cell>
          <cell r="D459" t="str">
            <v>SAHAGUN - CORDOBA</v>
          </cell>
        </row>
        <row r="460">
          <cell r="C460">
            <v>217223672</v>
          </cell>
          <cell r="D460" t="str">
            <v>SAN ANTERO - CORDOBA</v>
          </cell>
        </row>
        <row r="461">
          <cell r="C461">
            <v>217523675</v>
          </cell>
          <cell r="D461" t="str">
            <v>PARTICIPACION EDUCACION SAN BERNARDO V. - CORDOBA</v>
          </cell>
        </row>
        <row r="462">
          <cell r="C462">
            <v>218623686</v>
          </cell>
          <cell r="D462" t="str">
            <v>SAN PELAYO - CORDOBA</v>
          </cell>
        </row>
        <row r="463">
          <cell r="C463">
            <v>210723807</v>
          </cell>
          <cell r="D463" t="str">
            <v>PARTICIPACION EDUCACION TIERRALTA - CORDOBA</v>
          </cell>
        </row>
        <row r="464">
          <cell r="C464">
            <v>215523855</v>
          </cell>
          <cell r="D464" t="str">
            <v>PARTICIPACION EDUCACION VALENCIA - CORDOBA</v>
          </cell>
        </row>
        <row r="465">
          <cell r="C465">
            <v>215941359</v>
          </cell>
          <cell r="D465" t="str">
            <v>PARTICIPACION EDUCACION ISNOS - HUILA</v>
          </cell>
        </row>
        <row r="466">
          <cell r="C466">
            <v>219741797</v>
          </cell>
          <cell r="D466" t="str">
            <v>PARTICIPACION EDUCACION TESALIA - HUILA</v>
          </cell>
        </row>
        <row r="467">
          <cell r="C467">
            <v>218541885</v>
          </cell>
          <cell r="D467" t="str">
            <v>YAGUARA HUILA</v>
          </cell>
        </row>
        <row r="468">
          <cell r="C468">
            <v>215050150</v>
          </cell>
          <cell r="D468" t="str">
            <v>PARTICIPACION EDUCACION CASTILLA LA NUEVA - META</v>
          </cell>
        </row>
        <row r="469">
          <cell r="C469">
            <v>211850318</v>
          </cell>
          <cell r="D469" t="str">
            <v>PARTICIPACION EDUCACION GUAMAL - META</v>
          </cell>
        </row>
        <row r="470">
          <cell r="C470">
            <v>219050590</v>
          </cell>
          <cell r="D470" t="str">
            <v>PARTICIPACION EDUCACION PUERTO RICO - META</v>
          </cell>
        </row>
        <row r="471">
          <cell r="C471">
            <v>210650606</v>
          </cell>
          <cell r="D471" t="str">
            <v>RESTREPO - META</v>
          </cell>
        </row>
        <row r="472">
          <cell r="C472">
            <v>218050680</v>
          </cell>
          <cell r="D472" t="str">
            <v>SAN CARLOS DE GUAROA META</v>
          </cell>
        </row>
        <row r="473">
          <cell r="C473">
            <v>218350683</v>
          </cell>
          <cell r="D473" t="str">
            <v>PARTICIPACION EDUCACION SAN JUAN DE ARAMA - META</v>
          </cell>
        </row>
        <row r="474">
          <cell r="C474">
            <v>210120001</v>
          </cell>
          <cell r="D474" t="str">
            <v>VALLEDUPAR CESAR</v>
          </cell>
        </row>
        <row r="475">
          <cell r="C475">
            <v>212252022</v>
          </cell>
          <cell r="D475" t="str">
            <v>PARTICIPACION EDUCACION ALDANA - NARIÐO</v>
          </cell>
        </row>
        <row r="476">
          <cell r="C476">
            <v>211952019</v>
          </cell>
          <cell r="D476" t="str">
            <v>PARTICIPACION EDUCACION ALBAN - NARIÐO</v>
          </cell>
        </row>
        <row r="477">
          <cell r="C477">
            <v>213652036</v>
          </cell>
          <cell r="D477" t="str">
            <v>PARTICIPACION EDUCACION ANCUYA - NARIÐO</v>
          </cell>
        </row>
        <row r="478">
          <cell r="C478">
            <v>215152051</v>
          </cell>
          <cell r="D478" t="str">
            <v>ARBOLEDA NARINO</v>
          </cell>
        </row>
        <row r="479">
          <cell r="C479">
            <v>217952079</v>
          </cell>
          <cell r="D479" t="str">
            <v>BARBACOAS-NARIÑO</v>
          </cell>
        </row>
        <row r="480">
          <cell r="C480">
            <v>211052110</v>
          </cell>
          <cell r="D480" t="str">
            <v>MUNICIPIO DE BUESACO NARINO</v>
          </cell>
        </row>
        <row r="481">
          <cell r="C481">
            <v>211052210</v>
          </cell>
          <cell r="D481" t="str">
            <v>CONTADERO - NARINO</v>
          </cell>
        </row>
        <row r="482">
          <cell r="C482">
            <v>212752227</v>
          </cell>
          <cell r="D482" t="str">
            <v>PARTICIPACION EDUCACION CUMBAL - NARIÐO</v>
          </cell>
        </row>
        <row r="483">
          <cell r="C483">
            <v>212452224</v>
          </cell>
          <cell r="D483" t="str">
            <v>PARTICIPACION EDUCACION CUASPUD-CARLOSAMA - NARIÐO</v>
          </cell>
        </row>
        <row r="484">
          <cell r="C484">
            <v>213352233</v>
          </cell>
          <cell r="D484" t="str">
            <v>CUMBITARA NARINO</v>
          </cell>
        </row>
        <row r="485">
          <cell r="C485">
            <v>215052250</v>
          </cell>
          <cell r="D485" t="str">
            <v>EL CHARCO-NARIÑO</v>
          </cell>
        </row>
        <row r="486">
          <cell r="C486">
            <v>215652256</v>
          </cell>
          <cell r="D486" t="str">
            <v>MUNICIPIO EL ROSARIO NARINO</v>
          </cell>
        </row>
        <row r="487">
          <cell r="C487">
            <v>215852258</v>
          </cell>
          <cell r="D487" t="str">
            <v>PARTICIPACION EDUCACION EL TABLON - NARIÐO</v>
          </cell>
        </row>
        <row r="488">
          <cell r="C488">
            <v>216052260</v>
          </cell>
          <cell r="D488" t="str">
            <v>PARTICIPACION EDUCACION EL TAMBO - NARIÐO</v>
          </cell>
        </row>
        <row r="489">
          <cell r="C489">
            <v>212052520</v>
          </cell>
          <cell r="D489" t="str">
            <v>FRANCISCO PIZARRO-NARIÑO</v>
          </cell>
        </row>
        <row r="490">
          <cell r="C490">
            <v>218752287</v>
          </cell>
          <cell r="D490" t="str">
            <v>PARTICIPACION EDUCACION FUNES - NARIÐO</v>
          </cell>
        </row>
        <row r="491">
          <cell r="C491">
            <v>212052320</v>
          </cell>
          <cell r="D491" t="str">
            <v>PARTICIPACION EDUCACION GUAITARILLA - NARIÐO</v>
          </cell>
        </row>
        <row r="492">
          <cell r="C492">
            <v>215252352</v>
          </cell>
          <cell r="D492" t="str">
            <v>PARTICIPACION EDUCACION ILES - NARIÐO</v>
          </cell>
        </row>
        <row r="493">
          <cell r="C493">
            <v>215652356</v>
          </cell>
          <cell r="D493" t="str">
            <v>PARTICIPACION EDUCACION IPIALES - NARIÐO</v>
          </cell>
        </row>
        <row r="494">
          <cell r="C494">
            <v>217852378</v>
          </cell>
          <cell r="D494" t="str">
            <v>LA CRUZ - NARINO</v>
          </cell>
        </row>
        <row r="495">
          <cell r="C495">
            <v>218152381</v>
          </cell>
          <cell r="D495" t="str">
            <v>PARTICIPACION EDUCACION LA FLORIDA - NARIÐO</v>
          </cell>
        </row>
        <row r="496">
          <cell r="C496">
            <v>219952399</v>
          </cell>
          <cell r="D496" t="str">
            <v>PARTICIPACION EDUCACION LA UNION - NARIÐO</v>
          </cell>
        </row>
        <row r="497">
          <cell r="C497">
            <v>211152411</v>
          </cell>
          <cell r="D497" t="str">
            <v>PARTICIPACION EDUCACION LINARES - NARIÐO</v>
          </cell>
        </row>
        <row r="498">
          <cell r="C498">
            <v>212752427</v>
          </cell>
          <cell r="D498" t="str">
            <v>MAGUI-PAYAN-NARIÑO</v>
          </cell>
        </row>
        <row r="499">
          <cell r="C499">
            <v>213552435</v>
          </cell>
          <cell r="D499" t="str">
            <v>PARTICIPACION EDUCACION MALLAMA - NARIÐO</v>
          </cell>
        </row>
        <row r="500">
          <cell r="C500">
            <v>217352473</v>
          </cell>
          <cell r="D500" t="str">
            <v>MOSQUERA NARINO</v>
          </cell>
        </row>
        <row r="501">
          <cell r="C501">
            <v>219052490</v>
          </cell>
          <cell r="D501" t="str">
            <v>PARTICIPACION EDUCACION OLAYA HERRERA - NARIÐO</v>
          </cell>
        </row>
        <row r="502">
          <cell r="C502">
            <v>210652506</v>
          </cell>
          <cell r="D502" t="str">
            <v>PARTICIPACION EDUCACION OSPINA - NARIÐO</v>
          </cell>
        </row>
        <row r="503">
          <cell r="C503">
            <v>217352573</v>
          </cell>
          <cell r="D503" t="str">
            <v>PUERRES-NARIÑO</v>
          </cell>
        </row>
        <row r="504">
          <cell r="C504">
            <v>218552585</v>
          </cell>
          <cell r="D504" t="str">
            <v>PARTICIPACION EDUCACION PUPIALES - NARIÐO</v>
          </cell>
        </row>
        <row r="505">
          <cell r="C505">
            <v>211252612</v>
          </cell>
          <cell r="D505" t="str">
            <v>RICAURTE - NARINO</v>
          </cell>
        </row>
        <row r="506">
          <cell r="C506">
            <v>212152621</v>
          </cell>
          <cell r="D506" t="str">
            <v>PARTICIPACION EDUCACION ROBERTO PAYAN - NARIÐO</v>
          </cell>
        </row>
        <row r="507">
          <cell r="C507">
            <v>217852678</v>
          </cell>
          <cell r="D507" t="str">
            <v>PARTICIPACION EDUCACION SAMANIEGO - NARIÐO</v>
          </cell>
        </row>
        <row r="508">
          <cell r="C508">
            <v>218352683</v>
          </cell>
          <cell r="D508" t="str">
            <v>SANDONA - NARIÐO</v>
          </cell>
        </row>
        <row r="509">
          <cell r="C509">
            <v>218752687</v>
          </cell>
          <cell r="D509" t="str">
            <v>SAN LORENZO - NARINO</v>
          </cell>
        </row>
        <row r="510">
          <cell r="C510">
            <v>219352693</v>
          </cell>
          <cell r="D510" t="str">
            <v>PARTICIPACION EDUCACION SAN PABLO - NARIÐO</v>
          </cell>
        </row>
        <row r="511">
          <cell r="C511">
            <v>219652696</v>
          </cell>
          <cell r="D511" t="str">
            <v>PARTICIPACION EDUCACION SANTA BARBARA - NARIÐO</v>
          </cell>
        </row>
        <row r="512">
          <cell r="C512">
            <v>212052720</v>
          </cell>
          <cell r="D512" t="str">
            <v>PARTICIPACION EDUCACION SAPUYES - NARIÐO</v>
          </cell>
        </row>
        <row r="513">
          <cell r="C513">
            <v>218852788</v>
          </cell>
          <cell r="D513" t="str">
            <v>TANGUA - NARINO</v>
          </cell>
        </row>
        <row r="514">
          <cell r="C514">
            <v>213852838</v>
          </cell>
          <cell r="D514" t="str">
            <v>PARTICIPACION EDUCACION TUQUERRES - NARIÐO</v>
          </cell>
        </row>
        <row r="515">
          <cell r="C515">
            <v>218552885</v>
          </cell>
          <cell r="D515" t="str">
            <v>MUNICIPIO DE YACUANQUER NARINO</v>
          </cell>
        </row>
        <row r="516">
          <cell r="C516">
            <v>211015810</v>
          </cell>
          <cell r="D516" t="str">
            <v>PARTICIPACION EDUCACION TIPACOQUE - BOYACA</v>
          </cell>
        </row>
        <row r="517">
          <cell r="C517">
            <v>212315223</v>
          </cell>
          <cell r="D517" t="str">
            <v>PARTICIPACION EDUCACION CUBARA - BOYACA</v>
          </cell>
        </row>
        <row r="518">
          <cell r="C518">
            <v>218715087</v>
          </cell>
          <cell r="D518" t="str">
            <v>BELEN - BOYACA</v>
          </cell>
        </row>
        <row r="519">
          <cell r="C519">
            <v>213215332</v>
          </cell>
          <cell r="D519" t="str">
            <v>PARTICIPACION EDUCACION GUICAN - BOYACA</v>
          </cell>
        </row>
        <row r="520">
          <cell r="C520">
            <v>217715377</v>
          </cell>
          <cell r="D520" t="str">
            <v>PARTICIPACION EDUCACION LABRANZAGRANDE - BOYACA</v>
          </cell>
        </row>
        <row r="521">
          <cell r="C521">
            <v>215715757</v>
          </cell>
          <cell r="D521" t="str">
            <v>PARTICIPACION EDUCACION SOCHA - BOYACA</v>
          </cell>
        </row>
        <row r="522">
          <cell r="C522">
            <v>217844078</v>
          </cell>
          <cell r="D522" t="str">
            <v>PARTICIPACION EDUCACION BARRANCAS - GUAJIRA</v>
          </cell>
        </row>
        <row r="523">
          <cell r="C523">
            <v>212554125</v>
          </cell>
          <cell r="D523" t="str">
            <v>CACOTA NORTE DE SANTANDER</v>
          </cell>
        </row>
        <row r="524">
          <cell r="C524">
            <v>210654206</v>
          </cell>
          <cell r="D524" t="str">
            <v>CONVENCION - NORTE DE SANTANDER</v>
          </cell>
        </row>
        <row r="525">
          <cell r="C525">
            <v>213954239</v>
          </cell>
          <cell r="D525" t="str">
            <v>DURANIA - NORTE DE SANTANDER</v>
          </cell>
        </row>
        <row r="526">
          <cell r="C526">
            <v>214554245</v>
          </cell>
          <cell r="D526" t="str">
            <v>EL CARMEN  NORTE DE SANTANDER</v>
          </cell>
        </row>
        <row r="527">
          <cell r="C527">
            <v>214454344</v>
          </cell>
          <cell r="D527" t="str">
            <v>HACARI - NORTE DE SANTANDER</v>
          </cell>
        </row>
        <row r="528">
          <cell r="C528">
            <v>219954599</v>
          </cell>
          <cell r="D528" t="str">
            <v>RAGONVALIA NORTE DE SANTANDER</v>
          </cell>
        </row>
        <row r="529">
          <cell r="C529">
            <v>217054670</v>
          </cell>
          <cell r="D529" t="str">
            <v>SAN CALIXTO - NORTE DE SANTANDER</v>
          </cell>
        </row>
        <row r="530">
          <cell r="C530">
            <v>218054680</v>
          </cell>
          <cell r="D530" t="str">
            <v>SANTIAGO - NORTE DE SANTANDER</v>
          </cell>
        </row>
        <row r="531">
          <cell r="C531">
            <v>212054720</v>
          </cell>
          <cell r="D531" t="str">
            <v>SARDINATA - NORTE DE SANTANDER</v>
          </cell>
        </row>
        <row r="532">
          <cell r="C532">
            <v>217066170</v>
          </cell>
          <cell r="D532" t="str">
            <v>DOSQUEBRADAS  RISARALDA</v>
          </cell>
        </row>
        <row r="533">
          <cell r="C533">
            <v>214066440</v>
          </cell>
          <cell r="D533" t="str">
            <v>PARTICIPACION EDUCACION MARSELLA - RISARALDA</v>
          </cell>
        </row>
        <row r="534">
          <cell r="C534">
            <v>219015090</v>
          </cell>
          <cell r="D534" t="str">
            <v>MUNICIPIO DE BERBEO   BOYACA</v>
          </cell>
        </row>
        <row r="535">
          <cell r="C535">
            <v>212585225</v>
          </cell>
          <cell r="D535" t="str">
            <v>PARTICIPACION EDUCACION NUNCHIA - CASANARE</v>
          </cell>
        </row>
        <row r="536">
          <cell r="C536">
            <v>216385263</v>
          </cell>
          <cell r="D536" t="str">
            <v>PARTICIPACION EDUCACION PORE - CASANARE</v>
          </cell>
        </row>
        <row r="537">
          <cell r="C537">
            <v>210085400</v>
          </cell>
          <cell r="D537" t="str">
            <v>PARTICIPACION EDUCACION TAMARA - CASANARE</v>
          </cell>
        </row>
        <row r="538">
          <cell r="C538">
            <v>212315723</v>
          </cell>
          <cell r="D538" t="str">
            <v>MUNICIPIO DE SATIVASUR BOYACA</v>
          </cell>
        </row>
        <row r="539">
          <cell r="C539">
            <v>212068020</v>
          </cell>
          <cell r="D539" t="str">
            <v>PARTICIPACION EDUCACION ALBANIA - SANTANDER</v>
          </cell>
        </row>
        <row r="540">
          <cell r="C540">
            <v>212968229</v>
          </cell>
          <cell r="D540" t="str">
            <v>CURITI - SANTANDER</v>
          </cell>
        </row>
        <row r="541">
          <cell r="C541">
            <v>214215842</v>
          </cell>
          <cell r="D541" t="str">
            <v>PARTICIPACION EDUCACION UMBITA - BOYACA</v>
          </cell>
        </row>
        <row r="542">
          <cell r="C542">
            <v>213915839</v>
          </cell>
          <cell r="D542" t="str">
            <v>TUTASA BOYACA</v>
          </cell>
        </row>
        <row r="543">
          <cell r="C543">
            <v>213215832</v>
          </cell>
          <cell r="D543" t="str">
            <v>PARTICIPACION EDUCACION TUNUNGUA - BOYACA</v>
          </cell>
        </row>
        <row r="544">
          <cell r="C544">
            <v>211415814</v>
          </cell>
          <cell r="D544" t="str">
            <v>PARTICIPACION EDUCACION TOCA - BOYACA</v>
          </cell>
        </row>
        <row r="545">
          <cell r="C545">
            <v>219615696</v>
          </cell>
          <cell r="D545" t="str">
            <v>PARTICIPACION EDUCACION SANTA SOFIA - BOYACA</v>
          </cell>
        </row>
        <row r="546">
          <cell r="C546">
            <v>216915469</v>
          </cell>
          <cell r="D546" t="str">
            <v>PARTICIPACION EDUCACION MONIQUIRA - BOYACA</v>
          </cell>
        </row>
        <row r="547">
          <cell r="C547">
            <v>218015380</v>
          </cell>
          <cell r="D547" t="str">
            <v>PARTICIPACION EDUCACION LA CAPILLA - BOYACA</v>
          </cell>
        </row>
        <row r="548">
          <cell r="C548">
            <v>219868298</v>
          </cell>
          <cell r="D548" t="str">
            <v>PARTICIPACION EDUCACION GAMBITA - SANTANDER</v>
          </cell>
        </row>
        <row r="549">
          <cell r="C549">
            <v>212068320</v>
          </cell>
          <cell r="D549" t="str">
            <v>GUADALUPE  SANTANDER</v>
          </cell>
        </row>
        <row r="550">
          <cell r="C550">
            <v>211415114</v>
          </cell>
          <cell r="D550" t="str">
            <v>PARTICIPACION EDUCACION BUSBANZA - BOYACA</v>
          </cell>
        </row>
        <row r="551">
          <cell r="C551">
            <v>210615106</v>
          </cell>
          <cell r="D551" t="str">
            <v>PARTICIPACION EDUCACION BRICE-O - BOYACA</v>
          </cell>
        </row>
        <row r="552">
          <cell r="C552">
            <v>213215232</v>
          </cell>
          <cell r="D552" t="str">
            <v>CHIQUIZA BOYACA</v>
          </cell>
        </row>
        <row r="553">
          <cell r="C553">
            <v>212268522</v>
          </cell>
          <cell r="D553" t="str">
            <v>PARTICIPACION EDUCACION PALMAR - SANTANDER</v>
          </cell>
        </row>
        <row r="554">
          <cell r="C554">
            <v>213368533</v>
          </cell>
          <cell r="D554" t="str">
            <v>PARTICIPACION EDUCACION PARAMO - SANTANDER</v>
          </cell>
        </row>
        <row r="555">
          <cell r="C555">
            <v>217968679</v>
          </cell>
          <cell r="D555" t="str">
            <v>PARTICIPACION EDUCACION SAN GIL - SANTANDER</v>
          </cell>
        </row>
        <row r="556">
          <cell r="C556">
            <v>218968689</v>
          </cell>
          <cell r="D556" t="str">
            <v>PARTICIPACION EDUCACION SAN VICENTE CHUCURI - SANTANDER</v>
          </cell>
        </row>
        <row r="557">
          <cell r="C557">
            <v>212068720</v>
          </cell>
          <cell r="D557" t="str">
            <v>PARTICIPACION EDUCACION SANTA HELENA - SANTANDER</v>
          </cell>
        </row>
        <row r="558">
          <cell r="C558">
            <v>213073030</v>
          </cell>
          <cell r="D558" t="str">
            <v>PARTICIPACION EDUCACION AMBALEMA - TOLIMA</v>
          </cell>
        </row>
        <row r="559">
          <cell r="C559">
            <v>216773067</v>
          </cell>
          <cell r="D559" t="str">
            <v>ATACO - TOLIMA</v>
          </cell>
        </row>
        <row r="560">
          <cell r="C560">
            <v>214873148</v>
          </cell>
          <cell r="D560" t="str">
            <v>PARTICIPACION EDUCACION CARMEN DE APICALA - TOLIMA</v>
          </cell>
        </row>
        <row r="561">
          <cell r="C561">
            <v>210073200</v>
          </cell>
          <cell r="D561" t="str">
            <v>PARTICIPACION EDUCACION COELLO - TOLIMA</v>
          </cell>
        </row>
        <row r="562">
          <cell r="C562">
            <v>212673226</v>
          </cell>
          <cell r="D562" t="str">
            <v>PARTICIPACION EDUCACION CUNDAY - TOLIMA</v>
          </cell>
        </row>
        <row r="563">
          <cell r="C563">
            <v>216873168</v>
          </cell>
          <cell r="D563" t="str">
            <v>PARTICIPACION EDUCACION CHAPARRAL - TOLIMA</v>
          </cell>
        </row>
        <row r="564">
          <cell r="C564">
            <v>217073270</v>
          </cell>
          <cell r="D564" t="str">
            <v>FALAN - TOLIMA</v>
          </cell>
        </row>
        <row r="565">
          <cell r="C565">
            <v>217573275</v>
          </cell>
          <cell r="D565" t="str">
            <v>PARTICIPACION EDUCACION FLANDES - TOLIMA</v>
          </cell>
        </row>
        <row r="566">
          <cell r="C566">
            <v>218373283</v>
          </cell>
          <cell r="D566" t="str">
            <v>PARTICIPACION EDUCACION FRESNO - TOLIMA</v>
          </cell>
        </row>
        <row r="567">
          <cell r="C567">
            <v>214773347</v>
          </cell>
          <cell r="D567" t="str">
            <v>PARTICIPACION EDUCACION HERVEO - TOLIMA</v>
          </cell>
        </row>
        <row r="568">
          <cell r="C568">
            <v>214973349</v>
          </cell>
          <cell r="D568" t="str">
            <v>HONDA - TOLIMA</v>
          </cell>
        </row>
        <row r="569">
          <cell r="C569">
            <v>215273352</v>
          </cell>
          <cell r="D569" t="str">
            <v>PARTICIPACION EDUCACION ICONONZO - TOLIMA</v>
          </cell>
        </row>
        <row r="570">
          <cell r="C570">
            <v>211173411</v>
          </cell>
          <cell r="D570" t="str">
            <v>PARTICIPACION EDUCACION LIBANO - TOLIMA</v>
          </cell>
        </row>
        <row r="571">
          <cell r="C571">
            <v>218373483</v>
          </cell>
          <cell r="D571" t="str">
            <v>PARTICIPACION EDUCACION NATAGAIMA - TOLIMA</v>
          </cell>
        </row>
        <row r="572">
          <cell r="C572">
            <v>214773547</v>
          </cell>
          <cell r="D572" t="str">
            <v>PARTICIPACION EDUCACION PIEDRAS - TOLIMA</v>
          </cell>
        </row>
        <row r="573">
          <cell r="C573">
            <v>215573555</v>
          </cell>
          <cell r="D573" t="str">
            <v>PLANADAS - TOLIMA</v>
          </cell>
        </row>
        <row r="574">
          <cell r="C574">
            <v>212473624</v>
          </cell>
          <cell r="D574" t="str">
            <v>ROVIRA - TOLIMA</v>
          </cell>
        </row>
        <row r="575">
          <cell r="C575">
            <v>217173671</v>
          </cell>
          <cell r="D575" t="str">
            <v>SALDA-A - TOLIMA</v>
          </cell>
        </row>
        <row r="576">
          <cell r="C576">
            <v>217573675</v>
          </cell>
          <cell r="D576" t="str">
            <v>SAN ANTONIO - TOLIMA</v>
          </cell>
        </row>
        <row r="577">
          <cell r="C577">
            <v>215473854</v>
          </cell>
          <cell r="D577" t="str">
            <v>VALLE DE SAN JUAN - TOLIMA</v>
          </cell>
        </row>
        <row r="578">
          <cell r="C578">
            <v>216173861</v>
          </cell>
          <cell r="D578" t="str">
            <v>PARTICIPACION EDUCACION VENADILLO - TOLIMA</v>
          </cell>
        </row>
        <row r="579">
          <cell r="C579">
            <v>217073870</v>
          </cell>
          <cell r="D579" t="str">
            <v>PARTICIPACION EDUCACION VILLA HERMOSA - TOLIMA</v>
          </cell>
        </row>
        <row r="580">
          <cell r="C580">
            <v>217373873</v>
          </cell>
          <cell r="D580" t="str">
            <v>VILLARRICA  TOLIMA</v>
          </cell>
        </row>
        <row r="581">
          <cell r="C581">
            <v>213376233</v>
          </cell>
          <cell r="D581" t="str">
            <v>DAGUA - VALLE DEL CAUCA</v>
          </cell>
        </row>
        <row r="582">
          <cell r="C582">
            <v>214676246</v>
          </cell>
          <cell r="D582" t="str">
            <v>EL CAIRO VALLE DEL CAUCA</v>
          </cell>
        </row>
        <row r="583">
          <cell r="C583">
            <v>214376243</v>
          </cell>
          <cell r="D583" t="str">
            <v>EL AGUILA - VALLE DEL CAUCA</v>
          </cell>
        </row>
        <row r="584">
          <cell r="C584">
            <v>217576275</v>
          </cell>
          <cell r="D584" t="str">
            <v>FLORIDA - VALLE DEL CAUCA</v>
          </cell>
        </row>
        <row r="585">
          <cell r="C585">
            <v>210676306</v>
          </cell>
          <cell r="D585" t="str">
            <v>GINEBRA VALLE</v>
          </cell>
        </row>
        <row r="586">
          <cell r="C586">
            <v>217776377</v>
          </cell>
          <cell r="D586" t="str">
            <v>LA CUMBRE - VALLE DEL CAUCA</v>
          </cell>
        </row>
        <row r="587">
          <cell r="C587">
            <v>210376403</v>
          </cell>
          <cell r="D587" t="str">
            <v>LA VICTORIA - VALLE DEL CAUCA</v>
          </cell>
        </row>
        <row r="588">
          <cell r="C588">
            <v>217076670</v>
          </cell>
          <cell r="D588" t="str">
            <v>SAN PEDRO  VALLE DEL CAUCA</v>
          </cell>
        </row>
        <row r="589">
          <cell r="C589">
            <v>213676736</v>
          </cell>
          <cell r="D589" t="str">
            <v>SEVILLA - VALLE DEL CAUCA</v>
          </cell>
        </row>
        <row r="590">
          <cell r="C590">
            <v>214576845</v>
          </cell>
          <cell r="D590" t="str">
            <v>ULLOA - VALLE DEL CAUCA</v>
          </cell>
        </row>
        <row r="591">
          <cell r="C591">
            <v>219076890</v>
          </cell>
          <cell r="D591" t="str">
            <v>YOTOCO  VALLE DEL CAUCA</v>
          </cell>
        </row>
        <row r="592">
          <cell r="C592">
            <v>214176041</v>
          </cell>
          <cell r="D592" t="str">
            <v>ANSERMANUEVO - VALLE DEL CAUCA</v>
          </cell>
        </row>
        <row r="593">
          <cell r="C593">
            <v>214876248</v>
          </cell>
          <cell r="D593" t="str">
            <v>EL CERRITO - VALLE DEL CAUCA</v>
          </cell>
        </row>
        <row r="594">
          <cell r="C594">
            <v>210870508</v>
          </cell>
          <cell r="D594" t="str">
            <v>PARTICIPACION EDUCACION OVEJAS - SUCRE</v>
          </cell>
        </row>
        <row r="595">
          <cell r="C595">
            <v>214270742</v>
          </cell>
          <cell r="D595" t="str">
            <v>SINCE -SUCRE</v>
          </cell>
        </row>
        <row r="596">
          <cell r="C596">
            <v>212370823</v>
          </cell>
          <cell r="D596" t="str">
            <v>MUNICIPIO DE TOLUVIEJO  SUCRE</v>
          </cell>
        </row>
        <row r="597">
          <cell r="C597">
            <v>210181001</v>
          </cell>
          <cell r="D597" t="str">
            <v>PARTICIPACION EDUCACION ARAUCA - ARAUCA</v>
          </cell>
        </row>
        <row r="598">
          <cell r="C598">
            <v>219181591</v>
          </cell>
          <cell r="D598" t="str">
            <v>PARTICIPACION EDUCACION PUERTO RONDON - ARAUCA</v>
          </cell>
        </row>
        <row r="599">
          <cell r="C599">
            <v>213681736</v>
          </cell>
          <cell r="D599" t="str">
            <v>PARTICIPACION EDUCACION SARAVENA - ARAUCA</v>
          </cell>
        </row>
        <row r="600">
          <cell r="C600">
            <v>219481794</v>
          </cell>
          <cell r="D600" t="str">
            <v>PARTICIPACION EDUCACION TAME - ARAUCA</v>
          </cell>
        </row>
        <row r="601">
          <cell r="C601">
            <v>118181000</v>
          </cell>
          <cell r="D601" t="str">
            <v>DEPARTAMENTO DE ARAUCA</v>
          </cell>
        </row>
        <row r="602">
          <cell r="C602">
            <v>210186001</v>
          </cell>
          <cell r="D602" t="str">
            <v>PARTICIPACION EDUCACION MOCOA - PUTUMAYO</v>
          </cell>
        </row>
        <row r="603">
          <cell r="C603">
            <v>212086320</v>
          </cell>
          <cell r="D603" t="str">
            <v>ORITO PUTUMAYO</v>
          </cell>
        </row>
        <row r="604">
          <cell r="C604">
            <v>215586755</v>
          </cell>
          <cell r="D604" t="str">
            <v>PARTICIPACION EDUCACION SAN FRANCISCO - PUTUMAYO</v>
          </cell>
        </row>
        <row r="605">
          <cell r="C605">
            <v>216086760</v>
          </cell>
          <cell r="D605" t="str">
            <v>SANTIAGO  PUTUMAYO</v>
          </cell>
        </row>
        <row r="606">
          <cell r="C606">
            <v>216586865</v>
          </cell>
          <cell r="D606" t="str">
            <v>VALLE GUAMUEZ PUTUMAYO</v>
          </cell>
        </row>
        <row r="607">
          <cell r="C607">
            <v>216488564</v>
          </cell>
          <cell r="D607" t="str">
            <v>PROVIDENCIA Y SANTA CATALINA ISLA  SAN ANRES Y PROVIDENCIA</v>
          </cell>
        </row>
        <row r="608">
          <cell r="C608">
            <v>214091540</v>
          </cell>
          <cell r="D608" t="str">
            <v>PARTICIPACION EDUCACION PUERTO NARINO - AMAZONAS</v>
          </cell>
        </row>
        <row r="609">
          <cell r="C609">
            <v>210195001</v>
          </cell>
          <cell r="D609" t="str">
            <v>SAN JOSE DEL GUAVIARE</v>
          </cell>
        </row>
        <row r="610">
          <cell r="C610">
            <v>119595000</v>
          </cell>
          <cell r="D610" t="str">
            <v>DEPARTAMENTO DE GUAVIARE</v>
          </cell>
        </row>
        <row r="611">
          <cell r="C611">
            <v>210095200</v>
          </cell>
          <cell r="D611" t="str">
            <v>MUNICIPIO DE MIRAFLORES GUAVIARE</v>
          </cell>
        </row>
        <row r="612">
          <cell r="C612">
            <v>212499524</v>
          </cell>
          <cell r="D612" t="str">
            <v>MUNICIPIO LA PRIMAVERA VICHADA</v>
          </cell>
        </row>
        <row r="613">
          <cell r="C613">
            <v>212499624</v>
          </cell>
          <cell r="D613" t="str">
            <v>MUNICIPIO DE SANTA ROSALIA VICHADA</v>
          </cell>
        </row>
        <row r="614">
          <cell r="C614">
            <v>213685136</v>
          </cell>
          <cell r="D614" t="str">
            <v>PARTICIPACION EDUCACION LA SALINA - CASANARE</v>
          </cell>
        </row>
        <row r="615">
          <cell r="C615">
            <v>215085250</v>
          </cell>
          <cell r="D615" t="str">
            <v>PARTICIPACION EDUCACION PAZ DE ARIPORO - CASANARE</v>
          </cell>
        </row>
        <row r="616">
          <cell r="C616">
            <v>217985279</v>
          </cell>
          <cell r="D616" t="str">
            <v>PARTICIPACION EDUCACION RECETOR - CASANARE</v>
          </cell>
        </row>
        <row r="617">
          <cell r="C617">
            <v>211585315</v>
          </cell>
          <cell r="D617" t="str">
            <v>PARTICIPACION EDUCACION SACAMA - CASANARE</v>
          </cell>
        </row>
        <row r="618">
          <cell r="C618">
            <v>212585325</v>
          </cell>
          <cell r="D618" t="str">
            <v>PARTICIPACION EDUCACION SAN LUIS DE PALENQUE - CASANARE</v>
          </cell>
        </row>
        <row r="619">
          <cell r="C619">
            <v>114141000</v>
          </cell>
          <cell r="D619" t="str">
            <v>DEPARTAMENTO DEL HUILA</v>
          </cell>
        </row>
        <row r="620">
          <cell r="C620">
            <v>114747000</v>
          </cell>
          <cell r="D620" t="str">
            <v>DEPARTAMENTO DEL MAGDALENA</v>
          </cell>
        </row>
        <row r="621">
          <cell r="C621">
            <v>115252000</v>
          </cell>
          <cell r="D621" t="str">
            <v>DEPARTAMENTO DE NARIÑO</v>
          </cell>
        </row>
        <row r="622">
          <cell r="C622">
            <v>115454000</v>
          </cell>
          <cell r="D622" t="str">
            <v>DEPARTAMENTO DE NORTE DE SANTANDER</v>
          </cell>
        </row>
        <row r="623">
          <cell r="C623">
            <v>112323000</v>
          </cell>
          <cell r="D623" t="str">
            <v>DEPARTAMENTO DE CORDOBA</v>
          </cell>
        </row>
        <row r="624">
          <cell r="C624">
            <v>210768207</v>
          </cell>
          <cell r="D624" t="str">
            <v>PARTICIPACION EDUCACION CONCEPCION - SANTANDER</v>
          </cell>
        </row>
        <row r="625">
          <cell r="C625">
            <v>210170001</v>
          </cell>
          <cell r="D625" t="str">
            <v>SINCELEJO SUCRE</v>
          </cell>
        </row>
        <row r="626">
          <cell r="C626">
            <v>210020400</v>
          </cell>
          <cell r="D626" t="str">
            <v>PARTICIPACION EDUCACION LA JAGUA DE IBIRICO - CESAR</v>
          </cell>
        </row>
        <row r="627">
          <cell r="C627">
            <v>210173001</v>
          </cell>
          <cell r="D627" t="str">
            <v>IBAGUE - TOLIMA</v>
          </cell>
        </row>
        <row r="628">
          <cell r="C628">
            <v>117373000</v>
          </cell>
          <cell r="D628" t="str">
            <v>DEPARTAMENTO DEL TOLIMA</v>
          </cell>
        </row>
        <row r="629">
          <cell r="C629">
            <v>218508685</v>
          </cell>
          <cell r="D629" t="str">
            <v>PARTICIPACION EDUCACION SANTO TOMAS - ATLANTICO</v>
          </cell>
        </row>
        <row r="630">
          <cell r="C630">
            <v>218019780</v>
          </cell>
          <cell r="D630" t="str">
            <v>SUAREZ - CAUCA</v>
          </cell>
        </row>
        <row r="631">
          <cell r="C631">
            <v>217068370</v>
          </cell>
          <cell r="D631" t="str">
            <v>JORDAN - SANTANDER</v>
          </cell>
        </row>
        <row r="632">
          <cell r="C632">
            <v>217050370</v>
          </cell>
          <cell r="D632" t="str">
            <v>LA URIBE META</v>
          </cell>
        </row>
        <row r="633">
          <cell r="C633">
            <v>213615236</v>
          </cell>
          <cell r="D633" t="str">
            <v>PARTICIPACION EDUCACION CHIVOR - BOYACA</v>
          </cell>
        </row>
        <row r="634">
          <cell r="C634">
            <v>210081300</v>
          </cell>
          <cell r="D634" t="str">
            <v>MUNICIPIO DE FORTUL ARAUCA</v>
          </cell>
        </row>
        <row r="635">
          <cell r="C635">
            <v>212550325</v>
          </cell>
          <cell r="D635" t="str">
            <v>PARTICIPACION EDUCACION MAPIRIPAN - META</v>
          </cell>
        </row>
        <row r="636">
          <cell r="C636">
            <v>215054250</v>
          </cell>
          <cell r="D636" t="str">
            <v>EL TARRA - NORTE DE SANTANDER</v>
          </cell>
        </row>
        <row r="637">
          <cell r="C637">
            <v>219452694</v>
          </cell>
          <cell r="D637" t="str">
            <v>SAN PEDRO DE CARTAGO - NARIÐO</v>
          </cell>
        </row>
        <row r="638">
          <cell r="C638">
            <v>218552385</v>
          </cell>
          <cell r="D638" t="str">
            <v>PARTICIPACION EDUCACION LA LLANADA - NARIÐO</v>
          </cell>
        </row>
        <row r="639">
          <cell r="C639">
            <v>211050110</v>
          </cell>
          <cell r="D639" t="str">
            <v>BARRANCA DE UPIA META</v>
          </cell>
        </row>
        <row r="640">
          <cell r="C640">
            <v>215050450</v>
          </cell>
          <cell r="D640" t="str">
            <v>PUERTO CONCORDIA META</v>
          </cell>
        </row>
        <row r="641">
          <cell r="C641">
            <v>219019290</v>
          </cell>
          <cell r="D641" t="str">
            <v>PARTICIPACION EDUCACION FLORENCIA - CAUCA</v>
          </cell>
        </row>
        <row r="642">
          <cell r="C642">
            <v>212595025</v>
          </cell>
          <cell r="D642" t="str">
            <v>PARTICIPACION EDUCACION EL RETORNO - GUAVIARE</v>
          </cell>
        </row>
        <row r="643">
          <cell r="C643">
            <v>211595015</v>
          </cell>
          <cell r="D643" t="str">
            <v>PARTICIPACION EDUCACION CALAMAR - GUAVIARE</v>
          </cell>
        </row>
        <row r="644">
          <cell r="C644">
            <v>218552685</v>
          </cell>
          <cell r="D644" t="str">
            <v>PARTICIPACION EDUCACION SAN BERNARDO - NARIÐO</v>
          </cell>
        </row>
        <row r="645">
          <cell r="C645">
            <v>214052240</v>
          </cell>
          <cell r="D645" t="str">
            <v>PARTICIPACION EDUCACION CHACHAGUI - NARIÐO</v>
          </cell>
        </row>
        <row r="646">
          <cell r="C646">
            <v>215068250</v>
          </cell>
          <cell r="D646" t="str">
            <v>MUNICIPIO EL PENON    SANTANDER</v>
          </cell>
        </row>
        <row r="647">
          <cell r="C647">
            <v>217186571</v>
          </cell>
          <cell r="D647" t="str">
            <v>PUERTO GUZMAN PUTUMAYO</v>
          </cell>
        </row>
        <row r="648">
          <cell r="C648">
            <v>216552565</v>
          </cell>
          <cell r="D648" t="str">
            <v>PARTICIPACION EDUCACION PROVIDENCIA - NARIÐO</v>
          </cell>
        </row>
        <row r="649">
          <cell r="C649">
            <v>219052390</v>
          </cell>
          <cell r="D649" t="str">
            <v>MUNICIPIO LA TOLA  NARINO</v>
          </cell>
        </row>
        <row r="650">
          <cell r="C650">
            <v>216986569</v>
          </cell>
          <cell r="D650" t="str">
            <v>PUERTO CAICEDO  PUTUMAYO</v>
          </cell>
        </row>
        <row r="651">
          <cell r="C651">
            <v>213527135</v>
          </cell>
          <cell r="D651" t="str">
            <v>PARTICIPACION EDUCACION CANTON DEL SAN PABLO - CHOCO</v>
          </cell>
        </row>
        <row r="652">
          <cell r="C652">
            <v>216976869</v>
          </cell>
          <cell r="D652" t="str">
            <v>VIJES VALLE DEL CAUCA</v>
          </cell>
        </row>
        <row r="653">
          <cell r="C653">
            <v>218554385</v>
          </cell>
          <cell r="D653" t="str">
            <v>LA ESPERANZA - NORTE DE SANTANDER</v>
          </cell>
        </row>
        <row r="654">
          <cell r="C654">
            <v>215354553</v>
          </cell>
          <cell r="D654" t="str">
            <v>PUERTO  SANTANDER NORTE DE SANTANDER</v>
          </cell>
        </row>
        <row r="655">
          <cell r="C655">
            <v>215786757</v>
          </cell>
          <cell r="D655" t="str">
            <v>SAN MIGUEL - PUTUMAYO</v>
          </cell>
        </row>
        <row r="656">
          <cell r="C656">
            <v>216013160</v>
          </cell>
          <cell r="D656" t="str">
            <v>PARTICIPACION EDUCACION CANTAGALLO - BOLIVAR</v>
          </cell>
        </row>
        <row r="657">
          <cell r="C657">
            <v>218813188</v>
          </cell>
          <cell r="D657" t="str">
            <v>CICUCO-BOLIVAR</v>
          </cell>
        </row>
        <row r="658">
          <cell r="C658">
            <v>215813458</v>
          </cell>
          <cell r="D658" t="str">
            <v>MONTECRISTO-BOLIVAR</v>
          </cell>
        </row>
        <row r="659">
          <cell r="C659">
            <v>213013030</v>
          </cell>
          <cell r="D659" t="str">
            <v>ALTOS DEL ROSARIO-BOLIVAR</v>
          </cell>
        </row>
        <row r="660">
          <cell r="C660">
            <v>217844378</v>
          </cell>
          <cell r="D660" t="str">
            <v>HATONUEVO GUAJIRA</v>
          </cell>
        </row>
        <row r="661">
          <cell r="C661">
            <v>211013810</v>
          </cell>
          <cell r="D661" t="str">
            <v>PARTICIPACION EDUCACION TIQUISIO - BOLIVAR</v>
          </cell>
        </row>
        <row r="662">
          <cell r="C662">
            <v>210013300</v>
          </cell>
          <cell r="D662" t="str">
            <v>PARTICIPACION EDUCACION HATILLO DE LOBA - BOLIVAR</v>
          </cell>
        </row>
        <row r="663">
          <cell r="C663">
            <v>217050270</v>
          </cell>
          <cell r="D663" t="str">
            <v>EL DORADO META</v>
          </cell>
        </row>
        <row r="664">
          <cell r="C664">
            <v>212213222</v>
          </cell>
          <cell r="D664" t="str">
            <v>PARTICIPACION EDUCACION CLEMENCIA - BOLIVAR</v>
          </cell>
        </row>
        <row r="665">
          <cell r="C665">
            <v>218013580</v>
          </cell>
          <cell r="D665" t="str">
            <v>PARTICIPACION EDUCACION REGIDOR - BOLIVAR</v>
          </cell>
        </row>
        <row r="666">
          <cell r="C666">
            <v>212013620</v>
          </cell>
          <cell r="D666" t="str">
            <v>PARTICIPACION EDUCACION SAN CRISTOBAL - BOLIVAR</v>
          </cell>
        </row>
        <row r="667">
          <cell r="C667">
            <v>216813268</v>
          </cell>
          <cell r="D667" t="str">
            <v>EL PENON - BOLIVAR</v>
          </cell>
        </row>
        <row r="668">
          <cell r="C668">
            <v>214213042</v>
          </cell>
          <cell r="D668" t="str">
            <v>PARTICIPACION EDUCACION ARENAL - BOLIVAR</v>
          </cell>
        </row>
        <row r="669">
          <cell r="C669">
            <v>215513655</v>
          </cell>
          <cell r="D669" t="str">
            <v>PARTICIPACION EDUCACION SAN JACINTO DEL CAUCA - BOLIVAR</v>
          </cell>
        </row>
        <row r="670">
          <cell r="C670">
            <v>216213062</v>
          </cell>
          <cell r="D670" t="str">
            <v>MUNICIPIO DE ARROYO HONDO</v>
          </cell>
        </row>
        <row r="671">
          <cell r="C671">
            <v>212073520</v>
          </cell>
          <cell r="D671" t="str">
            <v>MUNICIPIO DE PALOCABILDO  TOLIMA</v>
          </cell>
        </row>
        <row r="672">
          <cell r="C672">
            <v>216517665</v>
          </cell>
          <cell r="D672" t="str">
            <v>PARTICIPACION EDUCACION SAN JOSE - CALDAS</v>
          </cell>
        </row>
        <row r="673">
          <cell r="C673">
            <v>219517495</v>
          </cell>
          <cell r="D673" t="str">
            <v>PARTICIPACION EDUCACION NORCASIA - CALDAS</v>
          </cell>
        </row>
        <row r="674">
          <cell r="C674">
            <v>219005390</v>
          </cell>
          <cell r="D674" t="str">
            <v>PARTICIPACION EDUCACION LA PINTADA - ANTIOQUIA</v>
          </cell>
        </row>
        <row r="675">
          <cell r="C675">
            <v>210023300</v>
          </cell>
          <cell r="D675" t="str">
            <v>PARTICIPACION EDUCACION COTORRA - CORDOBA</v>
          </cell>
        </row>
        <row r="676">
          <cell r="C676">
            <v>215023350</v>
          </cell>
          <cell r="D676" t="str">
            <v>PARTICIPACION EDUCACION LA APARTADA - CORDOBA</v>
          </cell>
        </row>
        <row r="677">
          <cell r="C677">
            <v>215452254</v>
          </cell>
          <cell r="D677" t="str">
            <v>EL PENOL - NARINO</v>
          </cell>
        </row>
        <row r="678">
          <cell r="C678">
            <v>218052480</v>
          </cell>
          <cell r="D678" t="str">
            <v>MUNICIPIO DE NARINO NARINO</v>
          </cell>
        </row>
        <row r="679">
          <cell r="C679">
            <v>213319533</v>
          </cell>
          <cell r="D679" t="str">
            <v>MUNICIPIO DE PIAMONTE CAUCA</v>
          </cell>
        </row>
        <row r="680">
          <cell r="C680">
            <v>214519845</v>
          </cell>
          <cell r="D680" t="str">
            <v>PARTICIPACION EDUCACION VILLA RICA - CAUCA</v>
          </cell>
        </row>
        <row r="681">
          <cell r="C681">
            <v>218519785</v>
          </cell>
          <cell r="D681" t="str">
            <v>PARTICIPACION EDUCACION SUCRE - CAUCA</v>
          </cell>
        </row>
        <row r="682">
          <cell r="C682">
            <v>215027250</v>
          </cell>
          <cell r="D682" t="str">
            <v>PARTICIPACION EDUCACION LITORAL DEL SAN JUAN - CHOCO</v>
          </cell>
        </row>
        <row r="683">
          <cell r="C683">
            <v>215027050</v>
          </cell>
          <cell r="D683" t="str">
            <v>ATRATO CHOCO</v>
          </cell>
        </row>
        <row r="684">
          <cell r="C684">
            <v>210027600</v>
          </cell>
          <cell r="D684" t="str">
            <v>PARTICIPACION EDUCACION RIO QUITO - CHOCO</v>
          </cell>
        </row>
        <row r="685">
          <cell r="C685">
            <v>213027430</v>
          </cell>
          <cell r="D685" t="str">
            <v>MEDIO BAUDO CHOCO</v>
          </cell>
        </row>
        <row r="686">
          <cell r="C686">
            <v>212527425</v>
          </cell>
          <cell r="D686" t="str">
            <v>MEDIO ATRATO-CHOCO</v>
          </cell>
        </row>
        <row r="687">
          <cell r="C687">
            <v>211027810</v>
          </cell>
          <cell r="D687" t="str">
            <v>PARTICIPACION EDUCACION UNION PANAMERICANA - CHOCO</v>
          </cell>
        </row>
        <row r="688">
          <cell r="C688">
            <v>216027160</v>
          </cell>
          <cell r="D688" t="str">
            <v>CERTEGUI-CHOCO</v>
          </cell>
        </row>
        <row r="689">
          <cell r="C689">
            <v>218027580</v>
          </cell>
          <cell r="D689" t="str">
            <v>PARTICIPACION EDUCACION RIO IRO - CHOCO</v>
          </cell>
        </row>
        <row r="690">
          <cell r="C690">
            <v>215027450</v>
          </cell>
          <cell r="D690" t="str">
            <v>PARTICIPACION EDUCACION MEDIO SAN JUAN - CHOCO</v>
          </cell>
        </row>
        <row r="691">
          <cell r="C691">
            <v>215027150</v>
          </cell>
          <cell r="D691" t="str">
            <v>PARTICIPACION EDUCACION CARMEN DEL DARIEN - CHOCO</v>
          </cell>
        </row>
        <row r="692">
          <cell r="C692">
            <v>216847268</v>
          </cell>
          <cell r="D692" t="str">
            <v>EL RETEN - MAGDALENA</v>
          </cell>
        </row>
        <row r="693">
          <cell r="C693">
            <v>214547545</v>
          </cell>
          <cell r="D693" t="str">
            <v>PIJINO DEL CARMEN MAGDALENA</v>
          </cell>
        </row>
        <row r="694">
          <cell r="C694">
            <v>213047030</v>
          </cell>
          <cell r="D694" t="str">
            <v>MUNICIPIO ALGARROBO MAGDALENA</v>
          </cell>
        </row>
        <row r="695">
          <cell r="C695">
            <v>216047660</v>
          </cell>
          <cell r="D695" t="str">
            <v>SABANAS DE SAN ANGEL MAGDALENA</v>
          </cell>
        </row>
        <row r="696">
          <cell r="C696">
            <v>210547205</v>
          </cell>
          <cell r="D696" t="str">
            <v>CONCORDIA MAGDALENA</v>
          </cell>
        </row>
        <row r="697">
          <cell r="C697">
            <v>218047980</v>
          </cell>
          <cell r="D697" t="str">
            <v>ZONA BANANERA MAGDALENA</v>
          </cell>
        </row>
        <row r="698">
          <cell r="C698">
            <v>216047960</v>
          </cell>
          <cell r="D698" t="str">
            <v>ZAPAYAN - MAGDALENA</v>
          </cell>
        </row>
        <row r="699">
          <cell r="C699">
            <v>212047720</v>
          </cell>
          <cell r="D699" t="str">
            <v>MUNICIPIO SANTA BARBARA DE PINTO</v>
          </cell>
        </row>
        <row r="700">
          <cell r="C700">
            <v>216047460</v>
          </cell>
          <cell r="D700" t="str">
            <v>MUNICIPIO DE NUEVA GRANADA  MAGDALENA</v>
          </cell>
        </row>
        <row r="701">
          <cell r="C701">
            <v>213370233</v>
          </cell>
          <cell r="D701" t="str">
            <v>PARTICIPACION EDUCACION EL ROBLE - SUCRE</v>
          </cell>
        </row>
        <row r="702">
          <cell r="C702">
            <v>89970221</v>
          </cell>
          <cell r="D702" t="str">
            <v>COVENAS SUCRE</v>
          </cell>
        </row>
        <row r="703">
          <cell r="C703">
            <v>217020570</v>
          </cell>
          <cell r="D703" t="str">
            <v>MUNICIPIO PUEBLO BELLO CESAR</v>
          </cell>
        </row>
        <row r="704">
          <cell r="C704">
            <v>219044090</v>
          </cell>
          <cell r="D704" t="str">
            <v>MUNICIPIO DE DIBULLA  GUAJIRA</v>
          </cell>
        </row>
        <row r="705">
          <cell r="C705">
            <v>219844098</v>
          </cell>
          <cell r="D705" t="str">
            <v>PARTICIPACION EDUCACION DISTRACCION - GUAJIRA</v>
          </cell>
        </row>
        <row r="706">
          <cell r="C706">
            <v>212044420</v>
          </cell>
          <cell r="D706" t="str">
            <v>PARTICIPACION EDUCACION LA JAGUA DEL PILAR - GUAJIRA</v>
          </cell>
        </row>
        <row r="707">
          <cell r="C707">
            <v>216697666</v>
          </cell>
          <cell r="D707" t="str">
            <v>PARTICIPACION EDUCACION TARAIRA - VAUPES</v>
          </cell>
        </row>
        <row r="708">
          <cell r="C708">
            <v>216197161</v>
          </cell>
          <cell r="D708" t="str">
            <v>MUNICIPIO DE CARURU VAUPES</v>
          </cell>
        </row>
        <row r="709">
          <cell r="C709">
            <v>211225312</v>
          </cell>
          <cell r="D709" t="str">
            <v>GRANADA - CUNDINAMARCA</v>
          </cell>
        </row>
        <row r="710">
          <cell r="C710">
            <v>216025260</v>
          </cell>
          <cell r="D710" t="str">
            <v>PARTICIPACION EDUCACION EL ROSAL - CUNDINAMARCA</v>
          </cell>
        </row>
        <row r="711">
          <cell r="C711">
            <v>213544035</v>
          </cell>
          <cell r="D711" t="str">
            <v>PARTICIPACION EDUCACION ALBANIA - GUAJIRA</v>
          </cell>
        </row>
        <row r="712">
          <cell r="C712">
            <v>217399773</v>
          </cell>
          <cell r="D712" t="str">
            <v>CUMARIBO VICHADA</v>
          </cell>
        </row>
        <row r="713">
          <cell r="C713">
            <v>119797000</v>
          </cell>
          <cell r="D713" t="str">
            <v>DEPARTAMENTO DE VAUPES</v>
          </cell>
        </row>
        <row r="714">
          <cell r="C714">
            <v>214525645</v>
          </cell>
          <cell r="D714" t="str">
            <v>SAN ANTONIO DEL TEQUENDAMA CUNDINAMARCA</v>
          </cell>
        </row>
        <row r="715">
          <cell r="C715">
            <v>213063130</v>
          </cell>
          <cell r="D715" t="str">
            <v>PARTICIPACION EDUCACION CALARCA - QUINDIO</v>
          </cell>
        </row>
        <row r="716">
          <cell r="C716">
            <v>210163001</v>
          </cell>
          <cell r="D716" t="str">
            <v>ARMENIA QUINDIO</v>
          </cell>
        </row>
        <row r="717">
          <cell r="C717">
            <v>210163401</v>
          </cell>
          <cell r="D717" t="str">
            <v>LA TEBAIDA - QUINDIO</v>
          </cell>
        </row>
        <row r="718">
          <cell r="C718">
            <v>219463594</v>
          </cell>
          <cell r="D718" t="str">
            <v>PARTICIPACION EDUCACION QUIMBAYA - QUINDIO</v>
          </cell>
        </row>
        <row r="719">
          <cell r="C719">
            <v>217063470</v>
          </cell>
          <cell r="D719" t="str">
            <v>PARTICIPACION EDUCACION MONTENEGRO - QUINDIO</v>
          </cell>
        </row>
        <row r="720">
          <cell r="C720">
            <v>210263302</v>
          </cell>
          <cell r="D720" t="str">
            <v>PARTICIPACION EDUCACION GENOVA - QUINDIO</v>
          </cell>
        </row>
        <row r="721">
          <cell r="C721">
            <v>219063190</v>
          </cell>
          <cell r="D721" t="str">
            <v>PARTICIPACION EDUCACION CIRCASIA - QUINDIO</v>
          </cell>
        </row>
        <row r="722">
          <cell r="C722">
            <v>211263212</v>
          </cell>
          <cell r="D722" t="str">
            <v>PARTICIPACION EDUCACION CORDOBA - QUINDIO</v>
          </cell>
        </row>
        <row r="723">
          <cell r="C723">
            <v>219063690</v>
          </cell>
          <cell r="D723" t="str">
            <v>PARTICIPACION EDUCACION SALENTO - QUINDIO</v>
          </cell>
        </row>
        <row r="724">
          <cell r="C724">
            <v>214863548</v>
          </cell>
          <cell r="D724" t="str">
            <v>PARTICIPACION EDUCACION PIJAO - QUINDIO</v>
          </cell>
        </row>
        <row r="725">
          <cell r="C725">
            <v>217263272</v>
          </cell>
          <cell r="D725" t="str">
            <v>FILANDIA - QUINDIO</v>
          </cell>
        </row>
        <row r="726">
          <cell r="C726">
            <v>116363000</v>
          </cell>
          <cell r="D726" t="str">
            <v>DEPARTAMENTO DEL QUINDIO</v>
          </cell>
        </row>
        <row r="727">
          <cell r="C727">
            <v>211163111</v>
          </cell>
          <cell r="D727" t="str">
            <v>PARTICIPACION EDUCACION BUENAVISTA - QUINDIO</v>
          </cell>
        </row>
        <row r="728">
          <cell r="C728">
            <v>218673686</v>
          </cell>
          <cell r="D728" t="str">
            <v>SANTA  ISABEL  TOLIMA</v>
          </cell>
        </row>
        <row r="729">
          <cell r="C729">
            <v>110808000</v>
          </cell>
          <cell r="D729" t="str">
            <v>FONDO EDUCATIVO DISTRITO TURISTICO DE BARRANQUILLA</v>
          </cell>
        </row>
        <row r="730">
          <cell r="C730">
            <v>210108001</v>
          </cell>
          <cell r="D730" t="str">
            <v>DISTRITO TURISTICO Y CULTURAL DE BARRANQUILLA</v>
          </cell>
        </row>
        <row r="731">
          <cell r="C731">
            <v>219608296</v>
          </cell>
          <cell r="D731" t="str">
            <v>PARTICIPACION EDUCACION GALAPA - ATLANTICO</v>
          </cell>
        </row>
        <row r="732">
          <cell r="C732">
            <v>212108421</v>
          </cell>
          <cell r="D732" t="str">
            <v>LURUACO-ATLANTICO</v>
          </cell>
        </row>
        <row r="733">
          <cell r="C733">
            <v>210608606</v>
          </cell>
          <cell r="D733" t="str">
            <v>REPELON ATLANTICO</v>
          </cell>
        </row>
        <row r="734">
          <cell r="C734">
            <v>215808758</v>
          </cell>
          <cell r="D734" t="str">
            <v>SOLEDAD - ATLANTICO</v>
          </cell>
        </row>
        <row r="735">
          <cell r="C735">
            <v>217808078</v>
          </cell>
          <cell r="D735" t="str">
            <v>BARANOA ATLANTICO</v>
          </cell>
        </row>
        <row r="736">
          <cell r="C736">
            <v>213308433</v>
          </cell>
          <cell r="D736" t="str">
            <v>MALAMBO - ATLANTICO</v>
          </cell>
        </row>
        <row r="737">
          <cell r="C737">
            <v>213408634</v>
          </cell>
          <cell r="D737" t="str">
            <v>SABANAGRANDE - ATLANTICO</v>
          </cell>
        </row>
        <row r="738">
          <cell r="C738">
            <v>217008770</v>
          </cell>
          <cell r="D738" t="str">
            <v>SUAN - ATLANTICO</v>
          </cell>
        </row>
        <row r="739">
          <cell r="C739">
            <v>216008560</v>
          </cell>
          <cell r="D739" t="str">
            <v>PONEDERA-ATLANTICO</v>
          </cell>
        </row>
        <row r="740">
          <cell r="C740">
            <v>217568575</v>
          </cell>
          <cell r="D740" t="str">
            <v>PARTICIPACION EDUCACION PUERTO WILCHES - SANTANDER</v>
          </cell>
        </row>
        <row r="741">
          <cell r="C741">
            <v>210168001</v>
          </cell>
          <cell r="D741" t="str">
            <v>BUCARAMANGA SANTANDER</v>
          </cell>
        </row>
        <row r="742">
          <cell r="C742">
            <v>116868000</v>
          </cell>
          <cell r="D742" t="str">
            <v>ASAMBLEA DE SANTANDER</v>
          </cell>
        </row>
        <row r="743">
          <cell r="C743">
            <v>218168081</v>
          </cell>
          <cell r="D743" t="str">
            <v>BARRANCABERMEJA SANTANDER</v>
          </cell>
        </row>
        <row r="744">
          <cell r="C744">
            <v>215568755</v>
          </cell>
          <cell r="D744" t="str">
            <v>PARTICIPACION EDUCACION SOCORRO - SANTANDER</v>
          </cell>
        </row>
        <row r="745">
          <cell r="C745">
            <v>219568895</v>
          </cell>
          <cell r="D745" t="str">
            <v>ZAPATOCA - SANTANDER</v>
          </cell>
        </row>
        <row r="746">
          <cell r="C746">
            <v>214968549</v>
          </cell>
          <cell r="D746" t="str">
            <v>PARTICIPACION EDUCACION PINCHOTE - SANTANDER</v>
          </cell>
        </row>
        <row r="747">
          <cell r="C747">
            <v>211868418</v>
          </cell>
          <cell r="D747" t="str">
            <v>MUNICIPIO DE LOS SANTOS SANTANDER</v>
          </cell>
        </row>
        <row r="748">
          <cell r="C748">
            <v>215568655</v>
          </cell>
          <cell r="D748" t="str">
            <v>PARTICIPACION EDUCACION SABANA DE TORRES - SANTANDER</v>
          </cell>
        </row>
        <row r="749">
          <cell r="C749">
            <v>211568615</v>
          </cell>
          <cell r="D749" t="str">
            <v>RIONEGRO SANTANDER</v>
          </cell>
        </row>
        <row r="750">
          <cell r="C750">
            <v>216068160</v>
          </cell>
          <cell r="D750" t="str">
            <v>CEPITA SANTANDER</v>
          </cell>
        </row>
        <row r="751">
          <cell r="C751">
            <v>210768307</v>
          </cell>
          <cell r="D751" t="str">
            <v>GIRON SANTANDER</v>
          </cell>
        </row>
        <row r="752">
          <cell r="C752">
            <v>218468684</v>
          </cell>
          <cell r="D752" t="str">
            <v>PARTICIPACION EDUCACION SAN JOSE MIRANDA - SANTANDER</v>
          </cell>
        </row>
        <row r="753">
          <cell r="C753">
            <v>212268322</v>
          </cell>
          <cell r="D753" t="str">
            <v>GUAPOTA SANTANDER</v>
          </cell>
        </row>
        <row r="754">
          <cell r="C754">
            <v>217068770</v>
          </cell>
          <cell r="D754" t="str">
            <v>PARTICIPACION EDUCACION SUAITA - SANTANDER</v>
          </cell>
        </row>
        <row r="755">
          <cell r="C755">
            <v>218068780</v>
          </cell>
          <cell r="D755" t="str">
            <v>PARTICIPACION EDUCACION SURATA - SANTANDER</v>
          </cell>
        </row>
        <row r="756">
          <cell r="C756">
            <v>211768217</v>
          </cell>
          <cell r="D756" t="str">
            <v>PARTICIPACION EDUCACION COROMORO - SANTANDER</v>
          </cell>
        </row>
        <row r="757">
          <cell r="C757">
            <v>216768167</v>
          </cell>
          <cell r="D757" t="str">
            <v>CHARALA - SANTANDER</v>
          </cell>
        </row>
        <row r="758">
          <cell r="C758">
            <v>216468264</v>
          </cell>
          <cell r="D758" t="str">
            <v>UNIDAD MUNICIPAL DE ASISTENCIA TECNICA AGROPECUARIA UMATA DE ENCINO</v>
          </cell>
        </row>
        <row r="759">
          <cell r="C759">
            <v>214768147</v>
          </cell>
          <cell r="D759" t="str">
            <v>CAPITANEJO SANTANDER</v>
          </cell>
        </row>
        <row r="760">
          <cell r="C760">
            <v>219868498</v>
          </cell>
          <cell r="D760" t="str">
            <v>PARTICIPACION EDUCACION OCAMONTE - SANTANDER</v>
          </cell>
        </row>
        <row r="761">
          <cell r="C761">
            <v>217668276</v>
          </cell>
          <cell r="D761" t="str">
            <v>FLORIDABLANCA - SANTANDER</v>
          </cell>
        </row>
        <row r="762">
          <cell r="C762">
            <v>213268432</v>
          </cell>
          <cell r="D762" t="str">
            <v>PARTICIPACION EDUCACION MALAGA - SANTANDER</v>
          </cell>
        </row>
        <row r="763">
          <cell r="C763">
            <v>219768397</v>
          </cell>
          <cell r="D763" t="str">
            <v>PARTICIPACION EDUCACION LA PAZ - SANTANDER</v>
          </cell>
        </row>
        <row r="764">
          <cell r="C764">
            <v>216868468</v>
          </cell>
          <cell r="D764" t="str">
            <v>PARTICIPACION EDUCACION MOLAGAVITA - SANTANDER</v>
          </cell>
        </row>
        <row r="765">
          <cell r="C765">
            <v>215168051</v>
          </cell>
          <cell r="D765" t="str">
            <v>PARTICIPACION EDUCACION ARATOCA - SANTANDER</v>
          </cell>
        </row>
        <row r="766">
          <cell r="C766">
            <v>214768547</v>
          </cell>
          <cell r="D766" t="str">
            <v>PARTICIPACION EDUCACION PIEDECUESTA - SANTANDER</v>
          </cell>
        </row>
        <row r="767">
          <cell r="C767">
            <v>214568245</v>
          </cell>
          <cell r="D767" t="str">
            <v>PARTICIPACION EDUCACION GUACAMAYO - SANTANDER</v>
          </cell>
        </row>
        <row r="768">
          <cell r="C768">
            <v>215568855</v>
          </cell>
          <cell r="D768" t="str">
            <v>VALLE DE SAN JOSE - SANTANDER</v>
          </cell>
        </row>
        <row r="769">
          <cell r="C769">
            <v>212168121</v>
          </cell>
          <cell r="D769" t="str">
            <v>PARTICIPACION EDUCACION CABRERA - SANTANDER</v>
          </cell>
        </row>
        <row r="770">
          <cell r="C770">
            <v>212068820</v>
          </cell>
          <cell r="D770" t="str">
            <v>PARTICIPACION EDUCACION TONA - SANTANDER</v>
          </cell>
        </row>
        <row r="771">
          <cell r="C771">
            <v>216468464</v>
          </cell>
          <cell r="D771" t="str">
            <v>PARTICIPACION EDUCACION MOGOTES - SANTANDER</v>
          </cell>
        </row>
        <row r="772">
          <cell r="C772">
            <v>216168861</v>
          </cell>
          <cell r="D772" t="str">
            <v>VELEZ SANTANDER</v>
          </cell>
        </row>
        <row r="773">
          <cell r="C773">
            <v>210568705</v>
          </cell>
          <cell r="D773" t="str">
            <v>PARTICIPACION EDUCACION SANTA BARBARA - SANTANDER</v>
          </cell>
        </row>
        <row r="774">
          <cell r="C774">
            <v>217768077</v>
          </cell>
          <cell r="D774" t="str">
            <v>PARTICIPACION EDUCACION BARBOSA - SANTANDER</v>
          </cell>
        </row>
        <row r="775">
          <cell r="C775">
            <v>211168211</v>
          </cell>
          <cell r="D775" t="str">
            <v>CONTRATACION  SANTANDER</v>
          </cell>
        </row>
        <row r="776">
          <cell r="C776">
            <v>210668406</v>
          </cell>
          <cell r="D776" t="str">
            <v>PARTICIPACION EDUCACION LEBRIJA - SANTANDER</v>
          </cell>
        </row>
        <row r="777">
          <cell r="C777">
            <v>217268872</v>
          </cell>
          <cell r="D777" t="str">
            <v>PARTICIPACION EDUCACION VILLANUEVA - SANTANDER</v>
          </cell>
        </row>
        <row r="778">
          <cell r="C778">
            <v>217668176</v>
          </cell>
          <cell r="D778" t="str">
            <v>CHIMA  SANTANDER</v>
          </cell>
        </row>
        <row r="779">
          <cell r="C779">
            <v>214468444</v>
          </cell>
          <cell r="D779" t="str">
            <v>PARTICIPACION EDUCACION MATANZA - SANTANDER</v>
          </cell>
        </row>
        <row r="780">
          <cell r="C780">
            <v>219668296</v>
          </cell>
          <cell r="D780" t="str">
            <v>PARTICIPACION EDUCACION GALAN - SANTANDER</v>
          </cell>
        </row>
        <row r="781">
          <cell r="C781">
            <v>216968169</v>
          </cell>
          <cell r="D781" t="str">
            <v>PARTICIPACION EDUCACION CHARTA - SANTANDER</v>
          </cell>
        </row>
        <row r="782">
          <cell r="C782">
            <v>216968669</v>
          </cell>
          <cell r="D782" t="str">
            <v>MUNICIPIO DE SAN ANDRES  SANTANDER</v>
          </cell>
        </row>
        <row r="783">
          <cell r="C783">
            <v>212768327</v>
          </cell>
          <cell r="D783" t="str">
            <v>PARTICIPACION EDUCACION GUEPSA - SANTANDER</v>
          </cell>
        </row>
        <row r="784">
          <cell r="C784">
            <v>217968179</v>
          </cell>
          <cell r="D784" t="str">
            <v>PARTICIPACION EDUCACION CHIPATA - SANTANDER</v>
          </cell>
        </row>
        <row r="785">
          <cell r="C785">
            <v>219268092</v>
          </cell>
          <cell r="D785" t="str">
            <v>PARTICIPACION EDUCACION BETULIA - SANTANDER</v>
          </cell>
        </row>
        <row r="786">
          <cell r="C786">
            <v>210268502</v>
          </cell>
          <cell r="D786" t="str">
            <v>PARTICIPACION EDUCACION ONZAGA - SANTANDER</v>
          </cell>
        </row>
        <row r="787">
          <cell r="C787">
            <v>215568255</v>
          </cell>
          <cell r="D787" t="str">
            <v>PARTICIPACION EDUCACION EL PLAYON - SANTANDER</v>
          </cell>
        </row>
        <row r="788">
          <cell r="C788">
            <v>211868318</v>
          </cell>
          <cell r="D788" t="str">
            <v>GUACA SANTANDER</v>
          </cell>
        </row>
        <row r="789">
          <cell r="C789">
            <v>219068190</v>
          </cell>
          <cell r="D789" t="str">
            <v>PARTICIPACION EDUCACION CIMITARRA - SANTANDER</v>
          </cell>
        </row>
        <row r="790">
          <cell r="C790">
            <v>218268682</v>
          </cell>
          <cell r="D790" t="str">
            <v>PARTICIPACION EDUCACION SAN JOAQUIN - SANTANDER</v>
          </cell>
        </row>
        <row r="791">
          <cell r="C791">
            <v>214568745</v>
          </cell>
          <cell r="D791" t="str">
            <v>SIMACOTA SANTANDER</v>
          </cell>
        </row>
        <row r="792">
          <cell r="C792">
            <v>210968209</v>
          </cell>
          <cell r="D792" t="str">
            <v>CONFINES  SANTANDER</v>
          </cell>
        </row>
        <row r="793">
          <cell r="C793">
            <v>217268572</v>
          </cell>
          <cell r="D793" t="str">
            <v>PUENTE NACIONAL  SANTANDER</v>
          </cell>
        </row>
        <row r="794">
          <cell r="C794">
            <v>217168271</v>
          </cell>
          <cell r="D794" t="str">
            <v>PARTICIPACION EDUCACION FLORIAN - SANTANDER</v>
          </cell>
        </row>
        <row r="795">
          <cell r="C795">
            <v>216668266</v>
          </cell>
          <cell r="D795" t="str">
            <v>PARTICIPACION EDUCACION ENCISO - SANTANDER</v>
          </cell>
        </row>
        <row r="796">
          <cell r="C796">
            <v>216268162</v>
          </cell>
          <cell r="D796" t="str">
            <v>PARTICIPACION EDUCACION CERRITO - SANTANDER</v>
          </cell>
        </row>
        <row r="797">
          <cell r="C797">
            <v>217368673</v>
          </cell>
          <cell r="D797" t="str">
            <v>SAN BENITO SANTANDER</v>
          </cell>
        </row>
        <row r="798">
          <cell r="C798">
            <v>214468344</v>
          </cell>
          <cell r="D798" t="str">
            <v>PARTICIPACION EDUCACION HATO - SANTANDER</v>
          </cell>
        </row>
        <row r="799">
          <cell r="C799">
            <v>217768377</v>
          </cell>
          <cell r="D799" t="str">
            <v>LA BELLEZA  SANTANDER</v>
          </cell>
        </row>
        <row r="800">
          <cell r="C800">
            <v>218568385</v>
          </cell>
          <cell r="D800" t="str">
            <v>PARTICIPACION EDUCACION LANDAZURI - SANTANDER</v>
          </cell>
        </row>
        <row r="801">
          <cell r="C801">
            <v>217368773</v>
          </cell>
          <cell r="D801" t="str">
            <v>MUNICIPIO SUCRE SANTANDER</v>
          </cell>
        </row>
        <row r="802">
          <cell r="C802">
            <v>210168101</v>
          </cell>
          <cell r="D802" t="str">
            <v>PARTICIPACION EDUCACION BOLIVAR - SANTANDER</v>
          </cell>
        </row>
        <row r="803">
          <cell r="C803">
            <v>211368013</v>
          </cell>
          <cell r="D803" t="str">
            <v>AGUADA - SANTANDER</v>
          </cell>
        </row>
        <row r="804">
          <cell r="C804">
            <v>217968079</v>
          </cell>
          <cell r="D804" t="str">
            <v>PARTICIPACION EDUCACION BARICHARA - SANTANDER</v>
          </cell>
        </row>
        <row r="805">
          <cell r="C805">
            <v>215268152</v>
          </cell>
          <cell r="D805" t="str">
            <v>PARTICIPACION EDUCACION CARCASI - SANTANDER</v>
          </cell>
        </row>
        <row r="806">
          <cell r="C806">
            <v>212468324</v>
          </cell>
          <cell r="D806" t="str">
            <v>GUAVATA  SANTANDER</v>
          </cell>
        </row>
        <row r="807">
          <cell r="C807">
            <v>216868368</v>
          </cell>
          <cell r="D807" t="str">
            <v>PARTICIPACION EDUCACION JESUS MARIA - SANTANDER</v>
          </cell>
        </row>
        <row r="808">
          <cell r="C808">
            <v>212568425</v>
          </cell>
          <cell r="D808" t="str">
            <v>PARTICIPACION EDUCACION MACARAVITA - SANTANDER</v>
          </cell>
        </row>
        <row r="809">
          <cell r="C809">
            <v>210068500</v>
          </cell>
          <cell r="D809" t="str">
            <v>OIBA - SANTANDER</v>
          </cell>
        </row>
        <row r="810">
          <cell r="C810">
            <v>218668686</v>
          </cell>
          <cell r="D810" t="str">
            <v>PARTICIPACION EDUCACION SAN MIGUEL - SANTANDER</v>
          </cell>
        </row>
        <row r="811">
          <cell r="C811">
            <v>216768867</v>
          </cell>
          <cell r="D811" t="str">
            <v>PARTICIPACION EDUCACION VETAS - SANTANDER</v>
          </cell>
        </row>
        <row r="812">
          <cell r="C812">
            <v>213268132</v>
          </cell>
          <cell r="D812" t="str">
            <v>PARTICIPACION EDUCACION CALIFORNIA - SANTANDER</v>
          </cell>
        </row>
        <row r="813">
          <cell r="C813">
            <v>213568235</v>
          </cell>
          <cell r="D813" t="str">
            <v>PARTICIPACION EDUCACION EL CARMEN - SANTANDER</v>
          </cell>
        </row>
        <row r="814">
          <cell r="C814">
            <v>212676126</v>
          </cell>
          <cell r="D814" t="str">
            <v>CALIMA-DARIEN - VALLE DEL CAUCA</v>
          </cell>
        </row>
        <row r="815">
          <cell r="C815">
            <v>210176001</v>
          </cell>
          <cell r="D815" t="str">
            <v>CALI - VALLE DEL CAUCA</v>
          </cell>
        </row>
        <row r="816">
          <cell r="C816">
            <v>219276892</v>
          </cell>
          <cell r="D816" t="str">
            <v>YUMBO  VALLE DEL CAUCA</v>
          </cell>
        </row>
        <row r="817">
          <cell r="C817">
            <v>117676000</v>
          </cell>
          <cell r="D817" t="str">
            <v>DEPARTAMENTO DEL VALLE</v>
          </cell>
        </row>
        <row r="818">
          <cell r="C818">
            <v>210976109</v>
          </cell>
          <cell r="D818" t="str">
            <v>BUENAVENTURA - VALLE DEL CAUCA</v>
          </cell>
        </row>
        <row r="819">
          <cell r="C819">
            <v>216476364</v>
          </cell>
          <cell r="D819" t="str">
            <v>JAMUNDI  VALLE DEL CAUCA</v>
          </cell>
        </row>
        <row r="820">
          <cell r="C820">
            <v>214413744</v>
          </cell>
          <cell r="D820" t="str">
            <v>PARTICIPACION EDUCACION SIMITI - BOLIVAR</v>
          </cell>
        </row>
        <row r="821">
          <cell r="C821">
            <v>214413244</v>
          </cell>
          <cell r="D821" t="str">
            <v>PARTICIPACION EDUCACION EL CARMEN DE BOLIVAR - BOLIVAR</v>
          </cell>
        </row>
        <row r="822">
          <cell r="C822">
            <v>111313000</v>
          </cell>
          <cell r="D822" t="str">
            <v>DEPARTAMENTO DE BOLIVAR</v>
          </cell>
        </row>
        <row r="823">
          <cell r="C823">
            <v>217313673</v>
          </cell>
          <cell r="D823" t="str">
            <v>SANTA CATALINA-BOLIVAR</v>
          </cell>
        </row>
        <row r="824">
          <cell r="C824">
            <v>210113001</v>
          </cell>
          <cell r="D824" t="str">
            <v>DISTRITO TURISTICO DE CARTAGENA BOLIVAR</v>
          </cell>
        </row>
        <row r="825">
          <cell r="C825">
            <v>217013670</v>
          </cell>
          <cell r="D825" t="str">
            <v>PARTICIPACION EDUCACION SAN PABLO - BOLIVAR</v>
          </cell>
        </row>
        <row r="826">
          <cell r="C826">
            <v>215213052</v>
          </cell>
          <cell r="D826" t="str">
            <v>MUNICIPIO DE ARJONA BOLIVAR</v>
          </cell>
        </row>
        <row r="827">
          <cell r="C827">
            <v>217313473</v>
          </cell>
          <cell r="D827" t="str">
            <v>MORALES BOLIVAR</v>
          </cell>
        </row>
        <row r="828">
          <cell r="C828">
            <v>216813468</v>
          </cell>
          <cell r="D828" t="str">
            <v>PARTICIPACION EDUCACION MOMPOS - BOLIVAR</v>
          </cell>
        </row>
        <row r="829">
          <cell r="C829">
            <v>213613836</v>
          </cell>
          <cell r="D829" t="str">
            <v>PARTICIPACION EDUCACION TURBACO - BOLIVAR</v>
          </cell>
        </row>
        <row r="830">
          <cell r="C830">
            <v>219413894</v>
          </cell>
          <cell r="D830" t="str">
            <v>ZAMBRANO BOLIVAR</v>
          </cell>
        </row>
        <row r="831">
          <cell r="C831">
            <v>217313873</v>
          </cell>
          <cell r="D831" t="str">
            <v>VILLANUEVA BOLIVAR</v>
          </cell>
        </row>
        <row r="832">
          <cell r="C832">
            <v>214813248</v>
          </cell>
          <cell r="D832" t="str">
            <v>EL GUAMO - BOLIVAR</v>
          </cell>
        </row>
        <row r="833">
          <cell r="C833">
            <v>214713647</v>
          </cell>
          <cell r="D833" t="str">
            <v>PARTICIPACION EDUCACION SAN ESTANISLAO - BOLIVAR</v>
          </cell>
        </row>
        <row r="834">
          <cell r="C834">
            <v>213813838</v>
          </cell>
          <cell r="D834" t="str">
            <v>PARTICIPACION EDUCACION TURBANA - BOLIVAR</v>
          </cell>
        </row>
        <row r="835">
          <cell r="C835">
            <v>218313683</v>
          </cell>
          <cell r="D835" t="str">
            <v>PARTICIPACION EDUCACION SANTA ROSA - BOLIVAR</v>
          </cell>
        </row>
        <row r="836">
          <cell r="C836">
            <v>214013140</v>
          </cell>
          <cell r="D836" t="str">
            <v>PARTICIPACION EDUCACION CALAMAR - BOLIVAR</v>
          </cell>
        </row>
        <row r="837">
          <cell r="C837">
            <v>219854498</v>
          </cell>
          <cell r="D837" t="str">
            <v>OCANA - NORTE DE SANTANDER</v>
          </cell>
        </row>
        <row r="838">
          <cell r="C838">
            <v>212054820</v>
          </cell>
          <cell r="D838" t="str">
            <v>TOLEDO - NORTE DE SANTANDER</v>
          </cell>
        </row>
        <row r="839">
          <cell r="C839">
            <v>211354313</v>
          </cell>
          <cell r="D839" t="str">
            <v>GRAMALOTE - NORTE DE SANTANDER</v>
          </cell>
        </row>
        <row r="840">
          <cell r="C840">
            <v>217454174</v>
          </cell>
          <cell r="D840" t="str">
            <v>CHITAGA NORTE DE SANTANDER</v>
          </cell>
        </row>
        <row r="841">
          <cell r="C841">
            <v>210154001</v>
          </cell>
          <cell r="D841" t="str">
            <v>UNIDAD MUNICIPAL DE ASISTENCIA TECNICA UMATA</v>
          </cell>
        </row>
        <row r="842">
          <cell r="C842">
            <v>215154051</v>
          </cell>
          <cell r="D842" t="str">
            <v>ARBOLEDAS - NORTE DE SANTANDER</v>
          </cell>
        </row>
        <row r="843">
          <cell r="C843">
            <v>216054660</v>
          </cell>
          <cell r="D843" t="str">
            <v>UNIDAD MUNICIPAL DE ASISTENCIA TECNICA AGROPECURARIA DE SALAZAR - NORTE DE SANTANDER</v>
          </cell>
        </row>
        <row r="844">
          <cell r="C844">
            <v>212854128</v>
          </cell>
          <cell r="D844" t="str">
            <v>CACHIRA  NORTE DE  SANTANDER</v>
          </cell>
        </row>
        <row r="845">
          <cell r="C845">
            <v>217354673</v>
          </cell>
          <cell r="D845" t="str">
            <v>ENTE DEPORTIVO MUNICIPAL SAN CAYETANO - NORTE DE SANTANDER</v>
          </cell>
        </row>
        <row r="846">
          <cell r="C846">
            <v>217154871</v>
          </cell>
          <cell r="D846" t="str">
            <v>VILLA CARO - NORTE DE SANTANDER</v>
          </cell>
        </row>
        <row r="847">
          <cell r="C847">
            <v>211854418</v>
          </cell>
          <cell r="D847" t="str">
            <v>LOURDES - NORTE DE SANTANDER</v>
          </cell>
        </row>
        <row r="848">
          <cell r="C848">
            <v>217254172</v>
          </cell>
          <cell r="D848" t="str">
            <v>CHINACOTA - NORTE DE SANTANDER</v>
          </cell>
        </row>
        <row r="849">
          <cell r="C849">
            <v>218054480</v>
          </cell>
          <cell r="D849" t="str">
            <v>MUTISCUA - NORTE DE SANTANDER</v>
          </cell>
        </row>
        <row r="850">
          <cell r="C850">
            <v>217454874</v>
          </cell>
          <cell r="D850" t="str">
            <v>FONDO LOCAL DE SALUD VILLA ROSARIO - NORTE DE SANTANDER</v>
          </cell>
        </row>
        <row r="851">
          <cell r="C851">
            <v>210954109</v>
          </cell>
          <cell r="D851" t="str">
            <v>BUCARASICA - NORTE DE SANTANDER</v>
          </cell>
        </row>
        <row r="852">
          <cell r="C852">
            <v>217754377</v>
          </cell>
          <cell r="D852" t="str">
            <v>LABATECA - NORTE DE SANTANDER</v>
          </cell>
        </row>
        <row r="853">
          <cell r="C853">
            <v>210354003</v>
          </cell>
          <cell r="D853" t="str">
            <v>ABREGO - NORTE DE SANTANDER</v>
          </cell>
        </row>
        <row r="854">
          <cell r="C854">
            <v>219954099</v>
          </cell>
          <cell r="D854" t="str">
            <v>BOCHALEMA - NORTE DE SANTANDER</v>
          </cell>
        </row>
        <row r="855">
          <cell r="C855">
            <v>212054520</v>
          </cell>
          <cell r="D855" t="str">
            <v>PAMPLONITA - NORTE DE SANTANDER</v>
          </cell>
        </row>
        <row r="856">
          <cell r="C856">
            <v>214354743</v>
          </cell>
          <cell r="D856" t="str">
            <v>SILOS NORTE DE SANTANDER</v>
          </cell>
        </row>
        <row r="857">
          <cell r="C857">
            <v>219025290</v>
          </cell>
          <cell r="D857" t="str">
            <v>UNIDAD MUNICIPAL DE ASISTENCIA TECNICA AMBIENTAL FUSAGASUGA - CUNDINAMARCA</v>
          </cell>
        </row>
        <row r="858">
          <cell r="C858">
            <v>218625386</v>
          </cell>
          <cell r="D858" t="str">
            <v>LA MESA - CUNDINAMARCA</v>
          </cell>
        </row>
        <row r="859">
          <cell r="C859">
            <v>211225612</v>
          </cell>
          <cell r="D859" t="str">
            <v>RICAURTE - CUNDINAMARCA</v>
          </cell>
        </row>
        <row r="860">
          <cell r="C860">
            <v>210625506</v>
          </cell>
          <cell r="D860" t="str">
            <v>OSPINA PEREZ  VENECIA  CUNDINAMARCA</v>
          </cell>
        </row>
        <row r="861">
          <cell r="C861">
            <v>213525035</v>
          </cell>
          <cell r="D861" t="str">
            <v>PARTICIPACION EDUCACION ANAPOIMA - CUNDINAMARCA</v>
          </cell>
        </row>
        <row r="862">
          <cell r="C862">
            <v>212025120</v>
          </cell>
          <cell r="D862" t="str">
            <v>CABRERA - CUNDINAMARCA</v>
          </cell>
        </row>
        <row r="863">
          <cell r="C863">
            <v>217825878</v>
          </cell>
          <cell r="D863" t="str">
            <v>PARTICIPACION EDUCACION VIOTA - CUNDINAMARCA</v>
          </cell>
        </row>
        <row r="864">
          <cell r="C864">
            <v>210125001</v>
          </cell>
          <cell r="D864" t="str">
            <v>PARTICIPACION EDUCACION AGUA DE DIOS - CUNDINAMARCA</v>
          </cell>
        </row>
        <row r="865">
          <cell r="C865">
            <v>213525535</v>
          </cell>
          <cell r="D865" t="str">
            <v>PARTICIPACION EDUCACION PASCA - CUNDINAMARCA</v>
          </cell>
        </row>
        <row r="866">
          <cell r="C866">
            <v>214525245</v>
          </cell>
          <cell r="D866" t="str">
            <v>PARTICIPACION EDUCACION EL COLEGIO - CUNDINAMARCA</v>
          </cell>
        </row>
        <row r="867">
          <cell r="C867">
            <v>212425524</v>
          </cell>
          <cell r="D867" t="str">
            <v>PARTICIPACION EDUCACION PANDI - CUNDINAMARCA</v>
          </cell>
        </row>
        <row r="868">
          <cell r="C868">
            <v>219925599</v>
          </cell>
          <cell r="D868" t="str">
            <v>PARTICIPACION EDUCACION APULO - CUNDINAMARCA</v>
          </cell>
        </row>
        <row r="869">
          <cell r="C869">
            <v>210725307</v>
          </cell>
          <cell r="D869" t="str">
            <v>GIRARDOT - CUNDINAMARCA</v>
          </cell>
        </row>
        <row r="870">
          <cell r="C870">
            <v>218325483</v>
          </cell>
          <cell r="D870" t="str">
            <v>PARTICIPACION EDUCACION NARI-O - CUNDINAMARCA</v>
          </cell>
        </row>
        <row r="871">
          <cell r="C871">
            <v>214325743</v>
          </cell>
          <cell r="D871" t="str">
            <v>PARTICIPACION EDUCACION SILVANIA - CUNDINAMARCA</v>
          </cell>
        </row>
        <row r="872">
          <cell r="C872">
            <v>217873678</v>
          </cell>
          <cell r="D872" t="str">
            <v>PARTICIPACION EDUCACION SAN LUIS - TOLIMA</v>
          </cell>
        </row>
        <row r="873">
          <cell r="C873">
            <v>212473124</v>
          </cell>
          <cell r="D873" t="str">
            <v>PARTICIPACION EDUCACION CAJAMARCA - TOLIMA</v>
          </cell>
        </row>
        <row r="874">
          <cell r="C874">
            <v>212273622</v>
          </cell>
          <cell r="D874" t="str">
            <v>RONCESVALLES TOLIMA</v>
          </cell>
        </row>
        <row r="875">
          <cell r="C875">
            <v>210473504</v>
          </cell>
          <cell r="D875" t="str">
            <v>PARTICIPACION EDUCACION ORTEGA - TOLIMA</v>
          </cell>
        </row>
        <row r="876">
          <cell r="C876">
            <v>212673026</v>
          </cell>
          <cell r="D876" t="str">
            <v>PARTICIPACION EDUCACION ALVARADO - TOLIMA</v>
          </cell>
        </row>
        <row r="877">
          <cell r="C877">
            <v>217073770</v>
          </cell>
          <cell r="D877" t="str">
            <v>SUAREZ  TOLIMA</v>
          </cell>
        </row>
        <row r="878">
          <cell r="C878">
            <v>215573055</v>
          </cell>
          <cell r="D878" t="str">
            <v>PARTICIPACION EDUCACION GUAYABAL - TOLIMA</v>
          </cell>
        </row>
        <row r="879">
          <cell r="C879">
            <v>218573585</v>
          </cell>
          <cell r="D879" t="str">
            <v>PARTICIPACION EDUCACION PURIFICACION - TOLIMA</v>
          </cell>
        </row>
        <row r="880">
          <cell r="C880">
            <v>214373443</v>
          </cell>
          <cell r="D880" t="str">
            <v>PARTICIPACION EDUCACION MARIQUITA - TOLIMA</v>
          </cell>
        </row>
        <row r="881">
          <cell r="C881">
            <v>214973449</v>
          </cell>
          <cell r="D881" t="str">
            <v>PARTICIPACION EDUCACION MELGAR - TOLIMA</v>
          </cell>
        </row>
        <row r="882">
          <cell r="C882">
            <v>211973319</v>
          </cell>
          <cell r="D882" t="str">
            <v>GUAMO TOLIMA</v>
          </cell>
        </row>
        <row r="883">
          <cell r="C883">
            <v>212473024</v>
          </cell>
          <cell r="D883" t="str">
            <v>PARTICIPACION EDUCACION ALPUJARRA - TOLIMA</v>
          </cell>
        </row>
        <row r="884">
          <cell r="C884">
            <v>214373043</v>
          </cell>
          <cell r="D884" t="str">
            <v>PARTICIPACION EDUCACION ANZOATEGUI - TOLIMA</v>
          </cell>
        </row>
        <row r="885">
          <cell r="C885">
            <v>215273152</v>
          </cell>
          <cell r="D885" t="str">
            <v>PARTICIPACION EDUCACION CASABIANCA - TOLIMA</v>
          </cell>
        </row>
        <row r="886">
          <cell r="C886">
            <v>211773217</v>
          </cell>
          <cell r="D886" t="str">
            <v>COYAIMA  TOLIMA</v>
          </cell>
        </row>
        <row r="887">
          <cell r="C887">
            <v>213673236</v>
          </cell>
          <cell r="D887" t="str">
            <v>DOLORES - TOLIMA</v>
          </cell>
        </row>
        <row r="888">
          <cell r="C888">
            <v>216873268</v>
          </cell>
          <cell r="D888" t="str">
            <v>ESPINAL - TOLIMA</v>
          </cell>
        </row>
        <row r="889">
          <cell r="C889">
            <v>210873408</v>
          </cell>
          <cell r="D889" t="str">
            <v>PARTICIPACION EDUCACION LERIDA - TOLIMA</v>
          </cell>
        </row>
        <row r="890">
          <cell r="C890">
            <v>216373563</v>
          </cell>
          <cell r="D890" t="str">
            <v>PARTICIPACION EDUCACION PRADO - TOLIMA</v>
          </cell>
        </row>
        <row r="891">
          <cell r="C891">
            <v>211673616</v>
          </cell>
          <cell r="D891" t="str">
            <v>PARTICIPACION EDUCACION RIOBLANCO - TOLIMA</v>
          </cell>
        </row>
        <row r="892">
          <cell r="C892">
            <v>111717000</v>
          </cell>
          <cell r="D892" t="str">
            <v>DEPARTAMENTO DE CALDAS</v>
          </cell>
        </row>
        <row r="893">
          <cell r="C893">
            <v>210117001</v>
          </cell>
          <cell r="D893" t="str">
            <v>MANIZALES - CALDAS</v>
          </cell>
        </row>
        <row r="894">
          <cell r="C894">
            <v>218017380</v>
          </cell>
          <cell r="D894" t="str">
            <v>LA DORADA CALDAS</v>
          </cell>
        </row>
        <row r="895">
          <cell r="C895">
            <v>215317653</v>
          </cell>
          <cell r="D895" t="str">
            <v>PARTICIPACION EDUCACION SALAMINA - CALDAS</v>
          </cell>
        </row>
        <row r="896">
          <cell r="C896">
            <v>211317013</v>
          </cell>
          <cell r="D896" t="str">
            <v>PARTICIPACION EDUCACION AGUADAS - CALDAS</v>
          </cell>
        </row>
        <row r="897">
          <cell r="C897">
            <v>217417174</v>
          </cell>
          <cell r="D897" t="str">
            <v>PARTICIPACION EDUCACION CHINCHINA - CALDAS</v>
          </cell>
        </row>
        <row r="898">
          <cell r="C898">
            <v>218617486</v>
          </cell>
          <cell r="D898" t="str">
            <v>NEIRA CALDAS</v>
          </cell>
        </row>
        <row r="899">
          <cell r="C899">
            <v>211317513</v>
          </cell>
          <cell r="D899" t="str">
            <v>PARTICIPACION EDUCACION PACORA - CALDAS</v>
          </cell>
        </row>
        <row r="900">
          <cell r="C900">
            <v>214117541</v>
          </cell>
          <cell r="D900" t="str">
            <v>PARTICIPACION EDUCACION PENSILVANIA - CALDAS</v>
          </cell>
        </row>
        <row r="901">
          <cell r="C901">
            <v>211417614</v>
          </cell>
          <cell r="D901" t="str">
            <v>MUNICIPIO DE RIOSUCIO CALDAS</v>
          </cell>
        </row>
        <row r="902">
          <cell r="C902">
            <v>214217042</v>
          </cell>
          <cell r="D902" t="str">
            <v>PARTICIPACION EDUCACION ANSERMA - CALDAS</v>
          </cell>
        </row>
        <row r="903">
          <cell r="C903">
            <v>212417524</v>
          </cell>
          <cell r="D903" t="str">
            <v>PALESTINA - CALDAS</v>
          </cell>
        </row>
        <row r="904">
          <cell r="C904">
            <v>215017050</v>
          </cell>
          <cell r="D904" t="str">
            <v>PARTICIPACION EDUCACION ARANZAZU - CALDAS</v>
          </cell>
        </row>
        <row r="905">
          <cell r="C905">
            <v>217566075</v>
          </cell>
          <cell r="D905" t="str">
            <v>PARTICIPACION EDUCACION BALBOA - RISARALDA</v>
          </cell>
        </row>
        <row r="906">
          <cell r="C906">
            <v>217217272</v>
          </cell>
          <cell r="D906" t="str">
            <v>PARTICIPACION EDUCACION FILADELFIA - CALDAS</v>
          </cell>
        </row>
        <row r="907">
          <cell r="C907">
            <v>214217442</v>
          </cell>
          <cell r="D907" t="str">
            <v>PARTICIPACION EDUCACION MARMATO - CALDAS</v>
          </cell>
        </row>
        <row r="908">
          <cell r="C908">
            <v>214617446</v>
          </cell>
          <cell r="D908" t="str">
            <v>PARTICIPACION EDUCACION MARULANDA - CALDAS</v>
          </cell>
        </row>
        <row r="909">
          <cell r="C909">
            <v>214417444</v>
          </cell>
          <cell r="D909" t="str">
            <v>MARQUETALIA CALDAS</v>
          </cell>
        </row>
        <row r="910">
          <cell r="C910">
            <v>216217662</v>
          </cell>
          <cell r="D910" t="str">
            <v>SAMANA CALDAS</v>
          </cell>
        </row>
        <row r="911">
          <cell r="C911">
            <v>217717777</v>
          </cell>
          <cell r="D911" t="str">
            <v>PARTICIPACION EDUCACION SUPIA - CALDAS</v>
          </cell>
        </row>
        <row r="912">
          <cell r="C912">
            <v>216717867</v>
          </cell>
          <cell r="D912" t="str">
            <v>PARTICIPACION EDUCACION VICTORIA - CALDAS</v>
          </cell>
        </row>
        <row r="913">
          <cell r="C913">
            <v>217317873</v>
          </cell>
          <cell r="D913" t="str">
            <v>PARTICIPACION EDUCACION VILLAMARIA - CALDAS</v>
          </cell>
        </row>
        <row r="914">
          <cell r="C914">
            <v>213317433</v>
          </cell>
          <cell r="D914" t="str">
            <v>PARTICIPACION EDUCACION MANZANARES - CALDAS</v>
          </cell>
        </row>
        <row r="915">
          <cell r="C915">
            <v>218817088</v>
          </cell>
          <cell r="D915" t="str">
            <v>PARTICIPACION EDUCACION BELALCAZAR - CALDAS</v>
          </cell>
        </row>
        <row r="916">
          <cell r="C916">
            <v>218817388</v>
          </cell>
          <cell r="D916" t="str">
            <v>LA MERCED CALDAS</v>
          </cell>
        </row>
        <row r="917">
          <cell r="C917">
            <v>110505000</v>
          </cell>
          <cell r="D917" t="str">
            <v>DEPARTAMENTO DE ANTIOQUIA</v>
          </cell>
        </row>
        <row r="918">
          <cell r="C918">
            <v>210105001</v>
          </cell>
          <cell r="D918" t="str">
            <v>MEDELLIN - ANTIOQUIA</v>
          </cell>
        </row>
        <row r="919">
          <cell r="C919">
            <v>215405154</v>
          </cell>
          <cell r="D919" t="str">
            <v>PARTICIPACION EDUCACION CAUCASIA - ANTIOQUIA</v>
          </cell>
        </row>
        <row r="920">
          <cell r="C920">
            <v>216605266</v>
          </cell>
          <cell r="D920" t="str">
            <v>ENVIGADO - ANTIOQUIA</v>
          </cell>
        </row>
        <row r="921">
          <cell r="C921">
            <v>211505615</v>
          </cell>
          <cell r="D921" t="str">
            <v>PARTICIPACION EDUCACION RIONEGRO - ANTIOQUIA</v>
          </cell>
        </row>
        <row r="922">
          <cell r="C922">
            <v>214705847</v>
          </cell>
          <cell r="D922" t="str">
            <v>MUNICIPIO DE URRAO ANTIOQUIA</v>
          </cell>
        </row>
        <row r="923">
          <cell r="C923">
            <v>214205042</v>
          </cell>
          <cell r="D923" t="str">
            <v>PARTICIPACION EDUCACION ANTIOQUIA - ANTIOQUIA</v>
          </cell>
        </row>
        <row r="924">
          <cell r="C924">
            <v>219005190</v>
          </cell>
          <cell r="D924" t="str">
            <v>CISNEROS - ANTIOQUIA</v>
          </cell>
        </row>
        <row r="925">
          <cell r="C925">
            <v>215605656</v>
          </cell>
          <cell r="D925" t="str">
            <v>PARTICIPACION EDUCACION SAN JERONIMO - ANTIOQUIA</v>
          </cell>
        </row>
        <row r="926">
          <cell r="C926">
            <v>217905579</v>
          </cell>
          <cell r="D926" t="str">
            <v>PARTICIPACION EDUCACION PUERTO BERRIO - ANTIOQUIA</v>
          </cell>
        </row>
        <row r="927">
          <cell r="C927">
            <v>216005360</v>
          </cell>
          <cell r="D927" t="str">
            <v>ITAGUI - ANTIOQUIA</v>
          </cell>
        </row>
        <row r="928">
          <cell r="C928">
            <v>213405234</v>
          </cell>
          <cell r="D928" t="str">
            <v>PARTICIPACION EDUCACION DABEIBA - ANTIOQUIA</v>
          </cell>
        </row>
        <row r="929">
          <cell r="C929">
            <v>214505045</v>
          </cell>
          <cell r="D929" t="str">
            <v>PARTICIPACION EDUCACION APARTADO - ANTIOQUIA</v>
          </cell>
        </row>
        <row r="930">
          <cell r="C930">
            <v>218705887</v>
          </cell>
          <cell r="D930" t="str">
            <v>PARTICIPACION EDUCACION YARUMAL - ANTIOQUIA</v>
          </cell>
        </row>
        <row r="931">
          <cell r="C931">
            <v>218805088</v>
          </cell>
          <cell r="D931" t="str">
            <v>BELLO - ANTIOQUIA</v>
          </cell>
        </row>
        <row r="932">
          <cell r="C932">
            <v>210105101</v>
          </cell>
          <cell r="D932" t="str">
            <v>PARTICIPACION EDUCACION BOLIVAR - ANTIOQUIA</v>
          </cell>
        </row>
        <row r="933">
          <cell r="C933">
            <v>213105631</v>
          </cell>
          <cell r="D933" t="str">
            <v>PARTICIPACION EDUCACION SABANETA - ANTIOQUIA</v>
          </cell>
        </row>
        <row r="934">
          <cell r="C934">
            <v>213405034</v>
          </cell>
          <cell r="D934" t="str">
            <v>PARTICIPACION EDUCACION ANDES - ANTIOQUIA</v>
          </cell>
        </row>
        <row r="935">
          <cell r="C935">
            <v>217905679</v>
          </cell>
          <cell r="D935" t="str">
            <v>PARTICIPACION EDUCACION SANTA BARBARA - ANTIOQUIA</v>
          </cell>
        </row>
        <row r="936">
          <cell r="C936">
            <v>215605756</v>
          </cell>
          <cell r="D936" t="str">
            <v>PARTICIPACION EDUCACION SONSON - ANTIOQUIA</v>
          </cell>
        </row>
        <row r="937">
          <cell r="C937">
            <v>217905079</v>
          </cell>
          <cell r="D937" t="str">
            <v>PARTICIPACION EDUCACION BARBOSA - ANTIOQUIA</v>
          </cell>
        </row>
        <row r="938">
          <cell r="C938">
            <v>212905129</v>
          </cell>
          <cell r="D938" t="str">
            <v>PARTICIPACION EDUCACION CALDAS - ANTIOQUIA</v>
          </cell>
        </row>
        <row r="939">
          <cell r="C939">
            <v>214205642</v>
          </cell>
          <cell r="D939" t="str">
            <v>PARTICIPACION EDUCACION SALGAR - ANTIOQUIA</v>
          </cell>
        </row>
        <row r="940">
          <cell r="C940">
            <v>216105861</v>
          </cell>
          <cell r="D940" t="str">
            <v>VENECIA - ANTIOQUIA</v>
          </cell>
        </row>
        <row r="941">
          <cell r="C941">
            <v>211205212</v>
          </cell>
          <cell r="D941" t="str">
            <v>COPACABANA ANTIOQUIA</v>
          </cell>
        </row>
        <row r="942">
          <cell r="C942">
            <v>210905809</v>
          </cell>
          <cell r="D942" t="str">
            <v>PARTICIPACION EDUCACION TITIRIBI - ANTIOQUIA</v>
          </cell>
        </row>
        <row r="943">
          <cell r="C943">
            <v>218005380</v>
          </cell>
          <cell r="D943" t="str">
            <v>PARTICIPACION EDUCACION LA ESTRELLA - ANTIOQUIA</v>
          </cell>
        </row>
        <row r="944">
          <cell r="C944">
            <v>219105091</v>
          </cell>
          <cell r="D944" t="str">
            <v>PARTICIPACION EDUCACION BETANIA - ANTIOQUIA</v>
          </cell>
        </row>
        <row r="945">
          <cell r="C945">
            <v>210805308</v>
          </cell>
          <cell r="D945" t="str">
            <v>PARTICIPACION EDUCACION GIRARDOTA - ANTIOQUIA</v>
          </cell>
        </row>
        <row r="946">
          <cell r="C946">
            <v>218205282</v>
          </cell>
          <cell r="D946" t="str">
            <v>PARTICIPACION EDUCACION FREDONIA - ANTIOQUIA</v>
          </cell>
        </row>
        <row r="947">
          <cell r="C947">
            <v>217005670</v>
          </cell>
          <cell r="D947" t="str">
            <v>SAN ROQUE ANTIOQUIA</v>
          </cell>
        </row>
        <row r="948">
          <cell r="C948">
            <v>214105541</v>
          </cell>
          <cell r="D948" t="str">
            <v>PARTICIPACION EDUCACION PENOL - ANTIOQUIA</v>
          </cell>
        </row>
        <row r="949">
          <cell r="C949">
            <v>218005480</v>
          </cell>
          <cell r="D949" t="str">
            <v>PARTICIPACION EDUCACION MUTATA - ANTIOQUIA</v>
          </cell>
        </row>
        <row r="950">
          <cell r="C950">
            <v>212505425</v>
          </cell>
          <cell r="D950" t="str">
            <v>PARTICIPACION EDUCACION MACEO - ANTIOQUIA</v>
          </cell>
        </row>
        <row r="951">
          <cell r="C951">
            <v>218505885</v>
          </cell>
          <cell r="D951" t="str">
            <v>PARTICIPACION EDUCACION YALI - ANTIOQUIA</v>
          </cell>
        </row>
        <row r="952">
          <cell r="C952">
            <v>217205172</v>
          </cell>
          <cell r="D952" t="str">
            <v>PARTICIPACION EDUCACION CHIGORODO - ANTIOQUIA</v>
          </cell>
        </row>
        <row r="953">
          <cell r="C953">
            <v>218505585</v>
          </cell>
          <cell r="D953" t="str">
            <v>PARTICIPACION EDUCACION PUERTO NARE - ANTIOQUIA</v>
          </cell>
        </row>
        <row r="954">
          <cell r="C954">
            <v>216805368</v>
          </cell>
          <cell r="D954" t="str">
            <v>PARTICIPACION EDUCACION JERICO - ANTIOQUIA</v>
          </cell>
        </row>
        <row r="955">
          <cell r="C955">
            <v>216105761</v>
          </cell>
          <cell r="D955" t="str">
            <v>SOPETRAN ANTIOQUIA</v>
          </cell>
        </row>
        <row r="956">
          <cell r="C956">
            <v>217605576</v>
          </cell>
          <cell r="D956" t="str">
            <v>PARTICIPACION EDUCACION PUEBLORRICO - ANTIOQUIA</v>
          </cell>
        </row>
        <row r="957">
          <cell r="C957">
            <v>215405854</v>
          </cell>
          <cell r="D957" t="str">
            <v>VALDIVIA ANTIOQUIA</v>
          </cell>
        </row>
        <row r="958">
          <cell r="C958">
            <v>214205142</v>
          </cell>
          <cell r="D958" t="str">
            <v>PARTICIPACION EDUCACION CARACOLI - ANTIOQUIA</v>
          </cell>
        </row>
        <row r="959">
          <cell r="C959">
            <v>216705467</v>
          </cell>
          <cell r="D959" t="str">
            <v>PARTICIPACION EDUCACION MONTEBELLO - ANTIOQUIA</v>
          </cell>
        </row>
        <row r="960">
          <cell r="C960">
            <v>213705837</v>
          </cell>
          <cell r="D960" t="str">
            <v>TURBO - ANTIOQUIA</v>
          </cell>
        </row>
        <row r="961">
          <cell r="C961">
            <v>219505895</v>
          </cell>
          <cell r="D961" t="str">
            <v>ZARAGOZA - ANTIOQUIA</v>
          </cell>
        </row>
        <row r="962">
          <cell r="C962">
            <v>211505315</v>
          </cell>
          <cell r="D962" t="str">
            <v>PARTICIPACION EDUCACION GUADALUPE - ANTIOQUIA</v>
          </cell>
        </row>
        <row r="963">
          <cell r="C963">
            <v>210205002</v>
          </cell>
          <cell r="D963" t="str">
            <v>ABEJORRAL - ANTIOQUIA</v>
          </cell>
        </row>
        <row r="964">
          <cell r="C964">
            <v>217605376</v>
          </cell>
          <cell r="D964" t="str">
            <v>PARTICIPACION EDUCACION LA CEJA - ANTIOQUIA</v>
          </cell>
        </row>
        <row r="965">
          <cell r="C965">
            <v>218905789</v>
          </cell>
          <cell r="D965" t="str">
            <v>TAMESIS - ANTIOQUIA</v>
          </cell>
        </row>
        <row r="966">
          <cell r="C966">
            <v>210405004</v>
          </cell>
          <cell r="D966" t="str">
            <v>ABRIAQUI ANTIOQUIA</v>
          </cell>
        </row>
        <row r="967">
          <cell r="C967">
            <v>211905819</v>
          </cell>
          <cell r="D967" t="str">
            <v>PARTICIPACION EDUCACION TOLEDO - ANTIOQUIA</v>
          </cell>
        </row>
        <row r="968">
          <cell r="C968">
            <v>213605736</v>
          </cell>
          <cell r="D968" t="str">
            <v>PARTICIPACION EDUCACION SEGOVIA - ANTIOQUIA</v>
          </cell>
        </row>
        <row r="969">
          <cell r="C969">
            <v>213605036</v>
          </cell>
          <cell r="D969" t="str">
            <v>PARTICIPACION EDUCACION ANGELOPOLIS - ANTIOQUIA</v>
          </cell>
        </row>
        <row r="970">
          <cell r="C970">
            <v>213105031</v>
          </cell>
          <cell r="D970" t="str">
            <v>PARTICIPACION EDUCACION AMALFI - ANTIOQUIA</v>
          </cell>
        </row>
        <row r="971">
          <cell r="C971">
            <v>218605686</v>
          </cell>
          <cell r="D971" t="str">
            <v>PARTICIPACION EDUCACION SANTA ROSA DE OSOS - ANTIOQUIA</v>
          </cell>
        </row>
        <row r="972">
          <cell r="C972">
            <v>212005120</v>
          </cell>
          <cell r="D972" t="str">
            <v>PARTICIPACION EDUCACION CACERES - ANTIOQUIA</v>
          </cell>
        </row>
        <row r="973">
          <cell r="C973">
            <v>213005030</v>
          </cell>
          <cell r="D973" t="str">
            <v>AMAGA - ANTIOQUIA</v>
          </cell>
        </row>
        <row r="974">
          <cell r="C974">
            <v>215505055</v>
          </cell>
          <cell r="D974" t="str">
            <v>PARTICIPACION EDUCACION ARGELIA - ANTIOQUIA</v>
          </cell>
        </row>
        <row r="975">
          <cell r="C975">
            <v>214705647</v>
          </cell>
          <cell r="D975" t="str">
            <v>PARTICIPACION EDUCACION SAN ANDRES - ANTIOQUIA</v>
          </cell>
        </row>
        <row r="976">
          <cell r="C976">
            <v>218605086</v>
          </cell>
          <cell r="D976" t="str">
            <v>PARTICIPACION EDUCACION BELMIRA - ANTIOQUIA</v>
          </cell>
        </row>
        <row r="977">
          <cell r="C977">
            <v>210005400</v>
          </cell>
          <cell r="D977" t="str">
            <v>PARTICIPACION EDUCACION LA UNION - ANTIOQUIA</v>
          </cell>
        </row>
        <row r="978">
          <cell r="C978">
            <v>211805318</v>
          </cell>
          <cell r="D978" t="str">
            <v>PARTICIPACION EDUCACION GUARNE - ANTIOQUIA</v>
          </cell>
        </row>
        <row r="979">
          <cell r="C979">
            <v>216405264</v>
          </cell>
          <cell r="D979" t="str">
            <v>ENTRERRIOS - ANTIOQUIA</v>
          </cell>
        </row>
        <row r="980">
          <cell r="C980">
            <v>216705667</v>
          </cell>
          <cell r="D980" t="str">
            <v>PARTICIPACION EDUCACION SAN RAFAEL - ANTIOQUIA</v>
          </cell>
        </row>
        <row r="981">
          <cell r="C981">
            <v>213805038</v>
          </cell>
          <cell r="D981" t="str">
            <v>PARTICIPACION EDUCACION ANGOSTURA - ANTIOQUIA</v>
          </cell>
        </row>
        <row r="982">
          <cell r="C982">
            <v>213405134</v>
          </cell>
          <cell r="D982" t="str">
            <v>PARTICIPACION EDUCACION CAMPAMENTO - ANTIOQUIA</v>
          </cell>
        </row>
        <row r="983">
          <cell r="C983">
            <v>213805138</v>
          </cell>
          <cell r="D983" t="str">
            <v>CANASGORDAS ANTIOQUIA</v>
          </cell>
        </row>
        <row r="984">
          <cell r="C984">
            <v>210905209</v>
          </cell>
          <cell r="D984" t="str">
            <v>PARTICIPACION EDUCACION CONCORDIA - ANTIOQUIA</v>
          </cell>
        </row>
        <row r="985">
          <cell r="C985">
            <v>216105361</v>
          </cell>
          <cell r="D985" t="str">
            <v>ITUANGO - ANTIOQUIA</v>
          </cell>
        </row>
        <row r="986">
          <cell r="C986">
            <v>216405364</v>
          </cell>
          <cell r="D986" t="str">
            <v>PARTICIPACION EDUCACION JARDIN - ANTIOQUIA</v>
          </cell>
        </row>
        <row r="987">
          <cell r="C987">
            <v>214305543</v>
          </cell>
          <cell r="D987" t="str">
            <v>PARTICIPACION EDUCACION PEQUE - ANTIOQUIA</v>
          </cell>
        </row>
        <row r="988">
          <cell r="C988">
            <v>219305093</v>
          </cell>
          <cell r="D988" t="str">
            <v>PARTICIPACION EDUCACION BETULIA - ANTIOQUIA</v>
          </cell>
        </row>
        <row r="989">
          <cell r="C989">
            <v>214005040</v>
          </cell>
          <cell r="D989" t="str">
            <v>PARTICIPACION EDUCACION ANORI - ANTIOQUIA</v>
          </cell>
        </row>
        <row r="990">
          <cell r="C990">
            <v>214705347</v>
          </cell>
          <cell r="D990" t="str">
            <v>PARTICIPACION EDUCACION HELICONIA - ANTIOQUIA</v>
          </cell>
        </row>
        <row r="991">
          <cell r="C991">
            <v>217405674</v>
          </cell>
          <cell r="D991" t="str">
            <v>PARTICIPACION EDUCACION SAN VICENTE - ANTIOQUIA</v>
          </cell>
        </row>
        <row r="992">
          <cell r="C992">
            <v>218305483</v>
          </cell>
          <cell r="D992" t="str">
            <v>PARTICIPACION EDUCACION NARINO - ANTIOQUIA</v>
          </cell>
        </row>
        <row r="993">
          <cell r="C993">
            <v>219205792</v>
          </cell>
          <cell r="D993" t="str">
            <v>TARSO ANTIOQUIA</v>
          </cell>
        </row>
        <row r="994">
          <cell r="C994">
            <v>214805148</v>
          </cell>
          <cell r="D994" t="str">
            <v>PARTICIPACION EDUCACION CARMEN DE VIBORAL - ANTIOQUIA</v>
          </cell>
        </row>
        <row r="995">
          <cell r="C995">
            <v>214005240</v>
          </cell>
          <cell r="D995" t="str">
            <v>EBEJICO - ANTIOQUIA</v>
          </cell>
        </row>
        <row r="996">
          <cell r="C996">
            <v>211105411</v>
          </cell>
          <cell r="D996" t="str">
            <v>PARTICIPACION EDUCACION LIBORINA - ANTIOQUIA</v>
          </cell>
        </row>
        <row r="997">
          <cell r="C997">
            <v>210705607</v>
          </cell>
          <cell r="D997" t="str">
            <v>PARTICIPACION EDUCACION RETIRO - ANTIOQUIA</v>
          </cell>
        </row>
        <row r="998">
          <cell r="C998">
            <v>212105021</v>
          </cell>
          <cell r="D998" t="str">
            <v>PARTICIPACION EDUCACION ALEJANDRIA - ANTIOQUIA</v>
          </cell>
        </row>
        <row r="999">
          <cell r="C999">
            <v>218405284</v>
          </cell>
          <cell r="D999" t="str">
            <v>PARTICIPACION EDUCACION FRONTINO - ANTIOQUIA</v>
          </cell>
        </row>
        <row r="1000">
          <cell r="C1000">
            <v>214005440</v>
          </cell>
          <cell r="D1000" t="str">
            <v>PARTICIPACION EDUCACION MARINILLA - ANTIOQUIA</v>
          </cell>
        </row>
        <row r="1001">
          <cell r="C1001">
            <v>210605206</v>
          </cell>
          <cell r="D1001" t="str">
            <v>PARTICIPACION EDUCACION CONCEPCION - ANTIOQUIA</v>
          </cell>
        </row>
        <row r="1002">
          <cell r="C1002">
            <v>211305313</v>
          </cell>
          <cell r="D1002" t="str">
            <v>PARTICIPACION EDUCACION GRANADA - ANTIOQUIA</v>
          </cell>
        </row>
        <row r="1003">
          <cell r="C1003">
            <v>212805628</v>
          </cell>
          <cell r="D1003" t="str">
            <v>PARTICIPACION EDUCACION SABANALARGA - ANTIOQUIA</v>
          </cell>
        </row>
        <row r="1004">
          <cell r="C1004">
            <v>214905649</v>
          </cell>
          <cell r="D1004" t="str">
            <v>PARTICIPACION EDUCACION SAN CARLOS - ANTIOQUIA</v>
          </cell>
        </row>
        <row r="1005">
          <cell r="C1005">
            <v>215905059</v>
          </cell>
          <cell r="D1005" t="str">
            <v>MUNICIPIO DE ARMENIA ANTIOQUIA</v>
          </cell>
        </row>
        <row r="1006">
          <cell r="C1006">
            <v>210605306</v>
          </cell>
          <cell r="D1006" t="str">
            <v>PARTICIPACION EDUCACION GIRALDO - ANTIOQUIA</v>
          </cell>
        </row>
        <row r="1007">
          <cell r="C1007">
            <v>219005690</v>
          </cell>
          <cell r="D1007" t="str">
            <v>SANTO DOMINGO - ANTIOQUIA</v>
          </cell>
        </row>
        <row r="1008">
          <cell r="C1008">
            <v>211305113</v>
          </cell>
          <cell r="D1008" t="str">
            <v>PARTICIPACION EDUCACION BURITICA - ANTIOQUIA</v>
          </cell>
        </row>
        <row r="1009">
          <cell r="C1009">
            <v>219705697</v>
          </cell>
          <cell r="D1009" t="str">
            <v>MUNICIPIO DE EL SANTUARIO ANTIOQUIA</v>
          </cell>
        </row>
        <row r="1010">
          <cell r="C1010">
            <v>216505665</v>
          </cell>
          <cell r="D1010" t="str">
            <v>PARTICIPACION EDUCACION SAN PEDRO URABA - ANTIOQUIA</v>
          </cell>
        </row>
        <row r="1011">
          <cell r="C1011">
            <v>214405044</v>
          </cell>
          <cell r="D1011" t="str">
            <v>PARTICIPACION EDUCACION ANZA - ANTIOQUIA</v>
          </cell>
        </row>
        <row r="1012">
          <cell r="C1012">
            <v>212105321</v>
          </cell>
          <cell r="D1012" t="str">
            <v>GUATAPE ANTIOQUIA</v>
          </cell>
        </row>
        <row r="1013">
          <cell r="C1013">
            <v>219005490</v>
          </cell>
          <cell r="D1013" t="str">
            <v>MUNICIPIO DE NECOCLI ANTIOQUIA</v>
          </cell>
        </row>
        <row r="1014">
          <cell r="C1014">
            <v>219105591</v>
          </cell>
          <cell r="D1014" t="str">
            <v>PARTICIPACION EDUCACION PUERTO TRIUNFO - ANTIOQUIA</v>
          </cell>
        </row>
        <row r="1015">
          <cell r="C1015">
            <v>216405664</v>
          </cell>
          <cell r="D1015" t="str">
            <v>PARTICIPACION EDUCACION SAN PEDRO - ANTIOQUIA</v>
          </cell>
        </row>
        <row r="1016">
          <cell r="C1016">
            <v>211005310</v>
          </cell>
          <cell r="D1016" t="str">
            <v>PARTICIPACION EDUCACION GOMEZ PLATA - ANTIOQUIA</v>
          </cell>
        </row>
        <row r="1017">
          <cell r="C1017">
            <v>219005890</v>
          </cell>
          <cell r="D1017" t="str">
            <v>PARTICIPACION EDUCACION YOLOMBO - ANTIOQUIA</v>
          </cell>
        </row>
        <row r="1018">
          <cell r="C1018">
            <v>213705237</v>
          </cell>
          <cell r="D1018" t="str">
            <v>PARTICIPACION EDUCACION DON MATIAS - ANTIOQUIA</v>
          </cell>
        </row>
        <row r="1019">
          <cell r="C1019">
            <v>215005150</v>
          </cell>
          <cell r="D1019" t="str">
            <v>PARTICIPACION EDUCACION CAROLINA - ANTIOQUIA</v>
          </cell>
        </row>
        <row r="1020">
          <cell r="C1020">
            <v>214505145</v>
          </cell>
          <cell r="D1020" t="str">
            <v>PARTICIPACION EDUCACION CARAMANTA - ANTIOQUIA</v>
          </cell>
        </row>
        <row r="1021">
          <cell r="C1021">
            <v>210105501</v>
          </cell>
          <cell r="D1021" t="str">
            <v>OLAYA - ANTIOQUIA</v>
          </cell>
        </row>
        <row r="1022">
          <cell r="C1022">
            <v>215605856</v>
          </cell>
          <cell r="D1022" t="str">
            <v>PARTICIPACION EDUCACION VALPARAISO - ANTIOQUIA</v>
          </cell>
        </row>
        <row r="1023">
          <cell r="C1023">
            <v>215005250</v>
          </cell>
          <cell r="D1023" t="str">
            <v>PARTICIPACION EDUCACION EL BAGRE - ANTIOQUIA</v>
          </cell>
        </row>
        <row r="1024">
          <cell r="C1024">
            <v>212505125</v>
          </cell>
          <cell r="D1024" t="str">
            <v>PARTICIPACION EDUCACION CAICEDO - ANTIOQUIA</v>
          </cell>
        </row>
        <row r="1025">
          <cell r="C1025">
            <v>219305893</v>
          </cell>
          <cell r="D1025" t="str">
            <v>PARTICIPACION EDUCACION YONDO - ANTIOQUIA</v>
          </cell>
        </row>
        <row r="1026">
          <cell r="C1026">
            <v>219005790</v>
          </cell>
          <cell r="D1026" t="str">
            <v>PARTICIPACION EDUCACION TARAZA - ANTIOQUIA</v>
          </cell>
        </row>
        <row r="1027">
          <cell r="C1027">
            <v>210405604</v>
          </cell>
          <cell r="D1027" t="str">
            <v>PARTICIPACION EDUCACION REMEDIOS - ANTIOQUIA</v>
          </cell>
        </row>
        <row r="1028">
          <cell r="C1028">
            <v>216005660</v>
          </cell>
          <cell r="D1028" t="str">
            <v>PARTICIPACION EDUCACION SAN LUIS - ANTIOQUIA</v>
          </cell>
        </row>
        <row r="1029">
          <cell r="C1029">
            <v>210705107</v>
          </cell>
          <cell r="D1029" t="str">
            <v>PARTICIPACION EDUCACION BRICENO - ANTIOQUIA</v>
          </cell>
        </row>
        <row r="1030">
          <cell r="C1030">
            <v>214205842</v>
          </cell>
          <cell r="D1030" t="str">
            <v>PARTICIPACION EDUCACION URAMITA - ANTIOQUIA</v>
          </cell>
        </row>
        <row r="1031">
          <cell r="C1031">
            <v>219705197</v>
          </cell>
          <cell r="D1031" t="str">
            <v>PARTICIPACION EDUCACION COCORNA - ANTIOQUIA</v>
          </cell>
        </row>
        <row r="1032">
          <cell r="C1032">
            <v>217505475</v>
          </cell>
          <cell r="D1032" t="str">
            <v>PARTICIPACION EDUCACION MURINDO - ANTIOQUIA</v>
          </cell>
        </row>
        <row r="1033">
          <cell r="C1033">
            <v>215305353</v>
          </cell>
          <cell r="D1033" t="str">
            <v>PARTICIPACION EDUCACION HISPANIA - ANTIOQUIA</v>
          </cell>
        </row>
        <row r="1034">
          <cell r="C1034">
            <v>215805858</v>
          </cell>
          <cell r="D1034" t="str">
            <v>PARTICIPACION EDUCACION VEGACHI - ANTIOQUIA</v>
          </cell>
        </row>
        <row r="1035">
          <cell r="C1035">
            <v>214705147</v>
          </cell>
          <cell r="D1035" t="str">
            <v>PARTICIPACION EDUCACION CAREPA - ANTIOQUIA</v>
          </cell>
        </row>
        <row r="1036">
          <cell r="C1036">
            <v>219505495</v>
          </cell>
          <cell r="D1036" t="str">
            <v>NECHI - ANTIOQUIA</v>
          </cell>
        </row>
        <row r="1037">
          <cell r="C1037">
            <v>215105051</v>
          </cell>
          <cell r="D1037" t="str">
            <v>PARTICIPACION EDUCACION ARBOLETES - ANTIOQUIA</v>
          </cell>
        </row>
        <row r="1038">
          <cell r="C1038">
            <v>213041530</v>
          </cell>
          <cell r="D1038" t="str">
            <v>PARTICIPACION EDUCACION PALESTINA - HUILA</v>
          </cell>
        </row>
        <row r="1039">
          <cell r="C1039">
            <v>218341483</v>
          </cell>
          <cell r="D1039" t="str">
            <v>PARTICIPACION EDUCACION NATAGA - HUILA</v>
          </cell>
        </row>
        <row r="1040">
          <cell r="C1040">
            <v>213241132</v>
          </cell>
          <cell r="D1040" t="str">
            <v>PARTICIPACION EDUCACION CAMPOALEGRE - HUILA</v>
          </cell>
        </row>
        <row r="1041">
          <cell r="C1041">
            <v>210141001</v>
          </cell>
          <cell r="D1041" t="str">
            <v>MUNICIPIO DE NEIVA</v>
          </cell>
        </row>
        <row r="1042">
          <cell r="C1042">
            <v>214941349</v>
          </cell>
          <cell r="D1042" t="str">
            <v>MUNICIPIO DE HOBO HUILA</v>
          </cell>
        </row>
        <row r="1043">
          <cell r="C1043">
            <v>212441524</v>
          </cell>
          <cell r="D1043" t="str">
            <v>PARTICIPACION EDUCACION PALERMO - HUILA</v>
          </cell>
        </row>
        <row r="1044">
          <cell r="C1044">
            <v>219841298</v>
          </cell>
          <cell r="D1044" t="str">
            <v>MUNICIPIO DE GARZON HUILA</v>
          </cell>
        </row>
        <row r="1045">
          <cell r="C1045">
            <v>212041020</v>
          </cell>
          <cell r="D1045" t="str">
            <v>MUNICIPIO ALGECIRAS HUILA</v>
          </cell>
        </row>
        <row r="1046">
          <cell r="C1046">
            <v>210641206</v>
          </cell>
          <cell r="D1046" t="str">
            <v>COLOMBIA-HUILA</v>
          </cell>
        </row>
        <row r="1047">
          <cell r="C1047">
            <v>211541615</v>
          </cell>
          <cell r="D1047" t="str">
            <v>PARTICIPACION EDUCACION RIVERA - HUILA</v>
          </cell>
        </row>
        <row r="1048">
          <cell r="C1048">
            <v>216841668</v>
          </cell>
          <cell r="D1048" t="str">
            <v>SAN AGUSTIN - HUILA</v>
          </cell>
        </row>
        <row r="1049">
          <cell r="C1049">
            <v>210641006</v>
          </cell>
          <cell r="D1049" t="str">
            <v>PARTICIPACION EDUCACION ACEVEDO - HUILA</v>
          </cell>
        </row>
        <row r="1050">
          <cell r="C1050">
            <v>211641016</v>
          </cell>
          <cell r="D1050" t="str">
            <v>PARTICIPACION EDUCACION AIPE - HUILA</v>
          </cell>
        </row>
        <row r="1051">
          <cell r="C1051">
            <v>217641676</v>
          </cell>
          <cell r="D1051" t="str">
            <v>PARTICIPACION EDUCACION SANTA MARIA - HUILA</v>
          </cell>
        </row>
        <row r="1052">
          <cell r="C1052">
            <v>215141551</v>
          </cell>
          <cell r="D1052" t="str">
            <v>PARTICIPACION EDUCACION PITALITO - HUILA</v>
          </cell>
        </row>
        <row r="1053">
          <cell r="C1053">
            <v>212641026</v>
          </cell>
          <cell r="D1053" t="str">
            <v>ALTAMIRA - HUILA</v>
          </cell>
        </row>
        <row r="1054">
          <cell r="C1054">
            <v>219941799</v>
          </cell>
          <cell r="D1054" t="str">
            <v>PARTICIPACION EDUCACION TELLO - HUILA</v>
          </cell>
        </row>
        <row r="1055">
          <cell r="C1055">
            <v>215741357</v>
          </cell>
          <cell r="D1055" t="str">
            <v>PARTICIPACION EDUCACION IQUIRA - HUILA</v>
          </cell>
        </row>
        <row r="1056">
          <cell r="C1056">
            <v>214441244</v>
          </cell>
          <cell r="D1056" t="str">
            <v>PARTICIPACION EDUCACION ELIAS - HUILA</v>
          </cell>
        </row>
        <row r="1057">
          <cell r="C1057">
            <v>211341013</v>
          </cell>
          <cell r="D1057" t="str">
            <v>PARTICIPACION EDUCACION AGRADO - HUILA</v>
          </cell>
        </row>
        <row r="1058">
          <cell r="C1058">
            <v>219641396</v>
          </cell>
          <cell r="D1058" t="str">
            <v>PARTICIPACION EDUCACION LA PLATA - HUILA</v>
          </cell>
        </row>
        <row r="1059">
          <cell r="C1059">
            <v>210641306</v>
          </cell>
          <cell r="D1059" t="str">
            <v>GIGANTE - HUILA</v>
          </cell>
        </row>
        <row r="1060">
          <cell r="C1060">
            <v>211941319</v>
          </cell>
          <cell r="D1060" t="str">
            <v>PARTICIPACION EDUCACION GUADALUPE - HUILA</v>
          </cell>
        </row>
        <row r="1061">
          <cell r="C1061">
            <v>210341503</v>
          </cell>
          <cell r="D1061" t="str">
            <v>OPORAPA - HUILA</v>
          </cell>
        </row>
        <row r="1062">
          <cell r="C1062">
            <v>216041660</v>
          </cell>
          <cell r="D1062" t="str">
            <v>PARTICIPACION EDUCACION SALADOBLANCO - HUILA</v>
          </cell>
        </row>
        <row r="1063">
          <cell r="C1063">
            <v>210141801</v>
          </cell>
          <cell r="D1063" t="str">
            <v>TERUEL HUILA</v>
          </cell>
        </row>
        <row r="1064">
          <cell r="C1064">
            <v>210741807</v>
          </cell>
          <cell r="D1064" t="str">
            <v>TIMANA - HUILA</v>
          </cell>
        </row>
        <row r="1065">
          <cell r="C1065">
            <v>217841078</v>
          </cell>
          <cell r="D1065" t="str">
            <v>PARTICIPACION EDUCACION BARAYA - HUILA</v>
          </cell>
        </row>
        <row r="1066">
          <cell r="C1066">
            <v>217241872</v>
          </cell>
          <cell r="D1066" t="str">
            <v>PARTICIPACION EDUCACION VILLAVIEJA - HUILA</v>
          </cell>
        </row>
        <row r="1067">
          <cell r="C1067">
            <v>217041770</v>
          </cell>
          <cell r="D1067" t="str">
            <v>PARTICIPACION EDUCACION SUAZA - HUILA</v>
          </cell>
        </row>
        <row r="1068">
          <cell r="C1068">
            <v>211841518</v>
          </cell>
          <cell r="D1068" t="str">
            <v>PARTICIPACION EDUCACION PAICOL - HUILA</v>
          </cell>
        </row>
        <row r="1069">
          <cell r="C1069">
            <v>214841548</v>
          </cell>
          <cell r="D1069" t="str">
            <v>PARTICIPACION EDUCACION PITAL - HUILA</v>
          </cell>
        </row>
        <row r="1070">
          <cell r="C1070">
            <v>217841378</v>
          </cell>
          <cell r="D1070" t="str">
            <v>PARTICIPACION EDUCACION LA ARGENTINA - HUILA</v>
          </cell>
        </row>
        <row r="1071">
          <cell r="C1071">
            <v>219141791</v>
          </cell>
          <cell r="D1071" t="str">
            <v>TARQUI - HUILA</v>
          </cell>
        </row>
        <row r="1072">
          <cell r="C1072">
            <v>212918029</v>
          </cell>
          <cell r="D1072" t="str">
            <v>PARTICIPACION EDUCACION ALBANIA - CAQUETA</v>
          </cell>
        </row>
        <row r="1073">
          <cell r="C1073">
            <v>216886568</v>
          </cell>
          <cell r="D1073" t="str">
            <v>PUERTO ASIS - PUTUMAYO</v>
          </cell>
        </row>
        <row r="1074">
          <cell r="C1074">
            <v>217386573</v>
          </cell>
          <cell r="D1074" t="str">
            <v>PARTICIPACION EDUCACION PUERTO LEGUIZAMO - PUTUMAYO</v>
          </cell>
        </row>
        <row r="1075">
          <cell r="C1075">
            <v>213552835</v>
          </cell>
          <cell r="D1075" t="str">
            <v>TUMACO - NARINO</v>
          </cell>
        </row>
        <row r="1076">
          <cell r="C1076">
            <v>214986749</v>
          </cell>
          <cell r="D1076" t="str">
            <v>PARTICIPACION EDUCACION SIBUNDOY - PUTUMAYO</v>
          </cell>
        </row>
        <row r="1077">
          <cell r="C1077">
            <v>210152001</v>
          </cell>
          <cell r="D1077" t="str">
            <v>PASTO NARINO</v>
          </cell>
        </row>
        <row r="1078">
          <cell r="C1078">
            <v>212076520</v>
          </cell>
          <cell r="D1078" t="str">
            <v>PALMIRA - VALLE DEL CAUCA</v>
          </cell>
        </row>
        <row r="1079">
          <cell r="C1079">
            <v>211176111</v>
          </cell>
          <cell r="D1079" t="str">
            <v>BUGA - VALLE DEL CAUCA</v>
          </cell>
        </row>
        <row r="1080">
          <cell r="C1080">
            <v>213076130</v>
          </cell>
          <cell r="D1080" t="str">
            <v>CANDELARIA - VALLE DEL CAUCA</v>
          </cell>
        </row>
        <row r="1081">
          <cell r="C1081">
            <v>211876318</v>
          </cell>
          <cell r="D1081" t="str">
            <v>GUACARI  VALLE</v>
          </cell>
        </row>
        <row r="1082">
          <cell r="C1082">
            <v>216376563</v>
          </cell>
          <cell r="D1082" t="str">
            <v>PRADERA - VALLE DEL CAUCA</v>
          </cell>
        </row>
        <row r="1083">
          <cell r="C1083">
            <v>214566045</v>
          </cell>
          <cell r="D1083" t="str">
            <v>PARTICIPACION EDUCACION APIA - RISARALDA</v>
          </cell>
        </row>
        <row r="1084">
          <cell r="C1084">
            <v>218866088</v>
          </cell>
          <cell r="D1084" t="str">
            <v>PARTICIPACION EDUCACION BELEN DE UMBRIA - RISARALDA</v>
          </cell>
        </row>
        <row r="1085">
          <cell r="C1085">
            <v>211866318</v>
          </cell>
          <cell r="D1085" t="str">
            <v>PARTICIPACION EDUCACION GUATICA - RISARALDA</v>
          </cell>
        </row>
        <row r="1086">
          <cell r="C1086">
            <v>218366383</v>
          </cell>
          <cell r="D1086" t="str">
            <v>MUNICIPIO LA CELIA - RISARALDA</v>
          </cell>
        </row>
        <row r="1087">
          <cell r="C1087">
            <v>210066400</v>
          </cell>
          <cell r="D1087" t="str">
            <v>PARTICIPACION EDUCACION LA VIRGINIA - RISARALDA</v>
          </cell>
        </row>
        <row r="1088">
          <cell r="C1088">
            <v>210166001</v>
          </cell>
          <cell r="D1088" t="str">
            <v>PEREIRA RISARALDA</v>
          </cell>
        </row>
        <row r="1089">
          <cell r="C1089">
            <v>217266572</v>
          </cell>
          <cell r="D1089" t="str">
            <v>PARTICIPACION EDUCACION PUEBLO RICO - RISARALDA</v>
          </cell>
        </row>
        <row r="1090">
          <cell r="C1090">
            <v>219466594</v>
          </cell>
          <cell r="D1090" t="str">
            <v>PARTICIPACION EDUCACION QUINCHIA - RISARALDA</v>
          </cell>
        </row>
        <row r="1091">
          <cell r="C1091">
            <v>218266682</v>
          </cell>
          <cell r="D1091" t="str">
            <v>PARTICIPACION EDUCACION SANTA ROSA DE CABAL - RISARALDA</v>
          </cell>
        </row>
        <row r="1092">
          <cell r="C1092">
            <v>218766687</v>
          </cell>
          <cell r="D1092" t="str">
            <v>SANTUARIO  RISARALDA</v>
          </cell>
        </row>
        <row r="1093">
          <cell r="C1093">
            <v>116666000</v>
          </cell>
          <cell r="D1093" t="str">
            <v>DEPARTAMENTO DE RISARALDA</v>
          </cell>
        </row>
        <row r="1094">
          <cell r="C1094">
            <v>219819698</v>
          </cell>
          <cell r="D1094" t="str">
            <v>PARTICIPACION EDUCACION SANTANDER DE Q. - CAUCA</v>
          </cell>
        </row>
        <row r="1095">
          <cell r="C1095">
            <v>217319573</v>
          </cell>
          <cell r="D1095" t="str">
            <v>PUERTO TEJADA CAUCA</v>
          </cell>
        </row>
        <row r="1096">
          <cell r="C1096">
            <v>218519585</v>
          </cell>
          <cell r="D1096" t="str">
            <v>PURACE - CAUCA</v>
          </cell>
        </row>
        <row r="1097">
          <cell r="C1097">
            <v>215019050</v>
          </cell>
          <cell r="D1097" t="str">
            <v>MUNICIPIO DE ARGELIA CAUCA</v>
          </cell>
        </row>
        <row r="1098">
          <cell r="C1098">
            <v>210719807</v>
          </cell>
          <cell r="D1098" t="str">
            <v>PARTICIPACION EDUCACION TIMBIO - CAUCA</v>
          </cell>
        </row>
        <row r="1099">
          <cell r="C1099">
            <v>215519455</v>
          </cell>
          <cell r="D1099" t="str">
            <v>MIRANDA - CAUCA</v>
          </cell>
        </row>
        <row r="1100">
          <cell r="C1100">
            <v>214819548</v>
          </cell>
          <cell r="D1100" t="str">
            <v>PIENDAMO - CAUCA</v>
          </cell>
        </row>
        <row r="1101">
          <cell r="C1101">
            <v>213019130</v>
          </cell>
          <cell r="D1101" t="str">
            <v>PARTICIPACION EDUCACION CAJIBIO - CAUCA</v>
          </cell>
        </row>
        <row r="1102">
          <cell r="C1102">
            <v>217519075</v>
          </cell>
          <cell r="D1102" t="str">
            <v>PARTICIPACION EDUCACION BALBOA - CAUCA</v>
          </cell>
        </row>
        <row r="1103">
          <cell r="C1103">
            <v>212119821</v>
          </cell>
          <cell r="D1103" t="str">
            <v>PARTICIPACION EDUCACION TORIBIO - CAUCA</v>
          </cell>
        </row>
        <row r="1104">
          <cell r="C1104">
            <v>215619256</v>
          </cell>
          <cell r="D1104" t="str">
            <v>PARTICIPACION EDUCACION EL TAMBO - CAUCA</v>
          </cell>
        </row>
        <row r="1105">
          <cell r="C1105">
            <v>217319473</v>
          </cell>
          <cell r="D1105" t="str">
            <v>MORALES - CAUCA</v>
          </cell>
        </row>
        <row r="1106">
          <cell r="C1106">
            <v>219719397</v>
          </cell>
          <cell r="D1106" t="str">
            <v>MUNICIPIO DE LA VEGA CAUCA</v>
          </cell>
        </row>
        <row r="1107">
          <cell r="C1107">
            <v>216419364</v>
          </cell>
          <cell r="D1107" t="str">
            <v>PARTICIPACION EDUCACION JAMBALO - CAUCA</v>
          </cell>
        </row>
        <row r="1108">
          <cell r="C1108">
            <v>216019760</v>
          </cell>
          <cell r="D1108" t="str">
            <v>SOTARA - CAUCA</v>
          </cell>
        </row>
        <row r="1109">
          <cell r="C1109">
            <v>211219212</v>
          </cell>
          <cell r="D1109" t="str">
            <v>CORINTO - CAUCA</v>
          </cell>
        </row>
        <row r="1110">
          <cell r="C1110">
            <v>214219142</v>
          </cell>
          <cell r="D1110" t="str">
            <v>MUNICIPIO DE CALOTO - CAUCA</v>
          </cell>
        </row>
        <row r="1111">
          <cell r="C1111">
            <v>213719137</v>
          </cell>
          <cell r="D1111" t="str">
            <v>CALDONO - CAUCA</v>
          </cell>
        </row>
        <row r="1112">
          <cell r="C1112">
            <v>219219392</v>
          </cell>
          <cell r="D1112" t="str">
            <v>LA SIERRA CAUCA</v>
          </cell>
        </row>
        <row r="1113">
          <cell r="C1113">
            <v>213219532</v>
          </cell>
          <cell r="D1113" t="str">
            <v>UMATA PARTICIPACION EDUCACION PATIA (EL BORDO) - CAUCA</v>
          </cell>
        </row>
        <row r="1114">
          <cell r="C1114">
            <v>211019110</v>
          </cell>
          <cell r="D1114" t="str">
            <v>PARTICIPACION EDUCACION BUENOS AIRES - CAUCA</v>
          </cell>
        </row>
        <row r="1115">
          <cell r="C1115">
            <v>215019450</v>
          </cell>
          <cell r="D1115" t="str">
            <v>MERCADERES - CAUCA</v>
          </cell>
        </row>
        <row r="1116">
          <cell r="C1116">
            <v>219319693</v>
          </cell>
          <cell r="D1116" t="str">
            <v>PARTICIPACION EDUCACION SAN SEBASTIAN - CAUCA</v>
          </cell>
        </row>
        <row r="1117">
          <cell r="C1117">
            <v>212219022</v>
          </cell>
          <cell r="D1117" t="str">
            <v>ALMAGUER CAUCA</v>
          </cell>
        </row>
        <row r="1118">
          <cell r="C1118">
            <v>210119001</v>
          </cell>
          <cell r="D1118" t="str">
            <v>POPAYAN - CAUCA</v>
          </cell>
        </row>
        <row r="1119">
          <cell r="C1119">
            <v>111919000</v>
          </cell>
          <cell r="D1119" t="str">
            <v>DEPARTAMENTO DEL CAUCA</v>
          </cell>
        </row>
        <row r="1120">
          <cell r="C1120">
            <v>212527025</v>
          </cell>
          <cell r="D1120" t="str">
            <v>ALTO BAUDO - CHOCO</v>
          </cell>
        </row>
        <row r="1121">
          <cell r="C1121">
            <v>112727000</v>
          </cell>
          <cell r="D1121" t="str">
            <v>DEPARTAMENTO DEL CHOCO</v>
          </cell>
        </row>
        <row r="1122">
          <cell r="C1122">
            <v>210127001</v>
          </cell>
          <cell r="D1122" t="str">
            <v>QUIBDO - CHOCO</v>
          </cell>
        </row>
        <row r="1123">
          <cell r="C1123">
            <v>210627006</v>
          </cell>
          <cell r="D1123" t="str">
            <v>PARTICIPACION EDUCACION ACANDI - CHOCO</v>
          </cell>
        </row>
        <row r="1124">
          <cell r="C1124">
            <v>217327073</v>
          </cell>
          <cell r="D1124" t="str">
            <v>BAGADO CHOCO</v>
          </cell>
        </row>
        <row r="1125">
          <cell r="C1125">
            <v>210527205</v>
          </cell>
          <cell r="D1125" t="str">
            <v>PARTICIPACION EDUCACION CONDOTO - CHOCO</v>
          </cell>
        </row>
        <row r="1126">
          <cell r="C1126">
            <v>214527245</v>
          </cell>
          <cell r="D1126" t="str">
            <v>PARTICIPACION EDUCACION EL CARMEN - CHOCO</v>
          </cell>
        </row>
        <row r="1127">
          <cell r="C1127">
            <v>216127361</v>
          </cell>
          <cell r="D1127" t="str">
            <v>PARTICIPACION EDUCACION ITSMINA - CHOCO</v>
          </cell>
        </row>
        <row r="1128">
          <cell r="C1128">
            <v>219127491</v>
          </cell>
          <cell r="D1128" t="str">
            <v>PARTICIPACION EDUCACION NOVITA - CHOCO</v>
          </cell>
        </row>
        <row r="1129">
          <cell r="C1129">
            <v>219527495</v>
          </cell>
          <cell r="D1129" t="str">
            <v>PARTICIPACION EDUCACION NUQUI - CHOCO</v>
          </cell>
        </row>
        <row r="1130">
          <cell r="C1130">
            <v>211527615</v>
          </cell>
          <cell r="D1130" t="str">
            <v>PARTICIPACION EDUCACION RIOSUCIO - CHOCO</v>
          </cell>
        </row>
        <row r="1131">
          <cell r="C1131">
            <v>216027660</v>
          </cell>
          <cell r="D1131" t="str">
            <v>EMPRESA DE SERVICIOS PUBLICOS DE SAN JOSE DEL PALMAR - CHOCO</v>
          </cell>
        </row>
        <row r="1132">
          <cell r="C1132">
            <v>218727787</v>
          </cell>
          <cell r="D1132" t="str">
            <v>PARTICIPACION EDUCACION TADO - CHOCO</v>
          </cell>
        </row>
        <row r="1133">
          <cell r="C1133">
            <v>210027800</v>
          </cell>
          <cell r="D1133" t="str">
            <v>UNGUIA - CHOCO</v>
          </cell>
        </row>
        <row r="1134">
          <cell r="C1134">
            <v>211327413</v>
          </cell>
          <cell r="D1134" t="str">
            <v>PARTICIPACION EDUCACION LLORO - CHOCO</v>
          </cell>
        </row>
        <row r="1135">
          <cell r="C1135">
            <v>217527075</v>
          </cell>
          <cell r="D1135" t="str">
            <v>PARTICIPACION EDUCACION BAHIA SOLANO - CHOCO</v>
          </cell>
        </row>
        <row r="1136">
          <cell r="C1136">
            <v>217227372</v>
          </cell>
          <cell r="D1136" t="str">
            <v>JURADO-CHOCO</v>
          </cell>
        </row>
        <row r="1137">
          <cell r="C1137">
            <v>215847058</v>
          </cell>
          <cell r="D1137" t="str">
            <v>PARTICIPACION EDUCACION ARIGUANI - MAGDALENA</v>
          </cell>
        </row>
        <row r="1138">
          <cell r="C1138">
            <v>217047570</v>
          </cell>
          <cell r="D1138" t="str">
            <v>PARTICIPACION EDUCACION PUEBLO VIEJO - MAGDALENA</v>
          </cell>
        </row>
        <row r="1139">
          <cell r="C1139">
            <v>210147001</v>
          </cell>
          <cell r="D1139" t="str">
            <v>DISTRITO TURISTICO DE SANTA MARTA MAGDALENA</v>
          </cell>
        </row>
        <row r="1140">
          <cell r="C1140">
            <v>215347053</v>
          </cell>
          <cell r="D1140" t="str">
            <v>PARTICIPACION EDUCACION ARACATACA - MAGDALENA</v>
          </cell>
        </row>
        <row r="1141">
          <cell r="C1141">
            <v>216147161</v>
          </cell>
          <cell r="D1141" t="str">
            <v>PARTICIPACION EDUCACION CERRO S.ANTONIO - MAGDALENA</v>
          </cell>
        </row>
        <row r="1142">
          <cell r="C1142">
            <v>218947189</v>
          </cell>
          <cell r="D1142" t="str">
            <v>CIENAGA - MAGDALENA</v>
          </cell>
        </row>
        <row r="1143">
          <cell r="C1143">
            <v>214547245</v>
          </cell>
          <cell r="D1143" t="str">
            <v>EL BANCO MAGDALENA</v>
          </cell>
        </row>
        <row r="1144">
          <cell r="C1144">
            <v>218847288</v>
          </cell>
          <cell r="D1144" t="str">
            <v>PARTICIPACION EDUCACION FUNDACION - MAGDALENA</v>
          </cell>
        </row>
        <row r="1145">
          <cell r="C1145">
            <v>211847318</v>
          </cell>
          <cell r="D1145" t="str">
            <v>MUNICIPIO DE GUAMAL MAGDALENA</v>
          </cell>
        </row>
        <row r="1146">
          <cell r="C1146">
            <v>214147541</v>
          </cell>
          <cell r="D1146" t="str">
            <v>PEDRAZA MAGDALENA</v>
          </cell>
        </row>
        <row r="1147">
          <cell r="C1147">
            <v>215847258</v>
          </cell>
          <cell r="D1147" t="str">
            <v>PARTICIPACION EDUCACION EL PINON - MAGDALENA</v>
          </cell>
        </row>
        <row r="1148">
          <cell r="C1148">
            <v>215147551</v>
          </cell>
          <cell r="D1148" t="str">
            <v>PARTICIPACION EDUCACION PIVIJAY - MAGDALENA</v>
          </cell>
        </row>
        <row r="1149">
          <cell r="C1149">
            <v>215547555</v>
          </cell>
          <cell r="D1149" t="str">
            <v>PLATO MAGDALENA</v>
          </cell>
        </row>
        <row r="1150">
          <cell r="C1150">
            <v>210547605</v>
          </cell>
          <cell r="D1150" t="str">
            <v>REMOLINO MAGDALENA</v>
          </cell>
        </row>
        <row r="1151">
          <cell r="C1151">
            <v>217547675</v>
          </cell>
          <cell r="D1151" t="str">
            <v>SALAMINA - MAGDALENA</v>
          </cell>
        </row>
        <row r="1152">
          <cell r="C1152">
            <v>219247692</v>
          </cell>
          <cell r="D1152" t="str">
            <v>SAN SEBASTIAN-MAGDALENA</v>
          </cell>
        </row>
        <row r="1153">
          <cell r="C1153">
            <v>210347703</v>
          </cell>
          <cell r="D1153" t="str">
            <v>SAN ZENON-MAGDALENA</v>
          </cell>
        </row>
        <row r="1154">
          <cell r="C1154">
            <v>210747707</v>
          </cell>
          <cell r="D1154" t="str">
            <v>SANTA ANA MAGDALENA</v>
          </cell>
        </row>
        <row r="1155">
          <cell r="C1155">
            <v>219847798</v>
          </cell>
          <cell r="D1155" t="str">
            <v>TENERIFE MAGDALENA</v>
          </cell>
        </row>
        <row r="1156">
          <cell r="C1156">
            <v>214547745</v>
          </cell>
          <cell r="D1156" t="str">
            <v>SITIONUEVO MAGDALENA</v>
          </cell>
        </row>
        <row r="1157">
          <cell r="C1157">
            <v>217215572</v>
          </cell>
          <cell r="D1157" t="str">
            <v>PARTICIPACION EDUCACION PUERTO BOYACA - BOYACA</v>
          </cell>
        </row>
        <row r="1158">
          <cell r="C1158">
            <v>217615176</v>
          </cell>
          <cell r="D1158" t="str">
            <v>CHIQUINQUIRA BOYACA</v>
          </cell>
        </row>
        <row r="1159">
          <cell r="C1159">
            <v>111515000</v>
          </cell>
          <cell r="D1159" t="str">
            <v>DEPARTAMENTO DE BOYACA</v>
          </cell>
        </row>
        <row r="1160">
          <cell r="C1160">
            <v>210115001</v>
          </cell>
          <cell r="D1160" t="str">
            <v>TUNJA BOYACA</v>
          </cell>
        </row>
        <row r="1161">
          <cell r="C1161">
            <v>210415804</v>
          </cell>
          <cell r="D1161" t="str">
            <v>PARTICIPACION EDUCACION TIBANA - BOYACA</v>
          </cell>
        </row>
        <row r="1162">
          <cell r="C1162">
            <v>212515325</v>
          </cell>
          <cell r="D1162" t="str">
            <v>PARTICIPACION EDUCACION GUAYATA - BOYACA</v>
          </cell>
        </row>
        <row r="1163">
          <cell r="C1163">
            <v>216115861</v>
          </cell>
          <cell r="D1163" t="str">
            <v>PARTICIPACION EDUCACION VENTAQUEMADA - BOYACA</v>
          </cell>
        </row>
        <row r="1164">
          <cell r="C1164">
            <v>216315763</v>
          </cell>
          <cell r="D1164" t="str">
            <v>PARTICIPACION EDUCACION SOTAQUIRA - BOYACA</v>
          </cell>
        </row>
        <row r="1165">
          <cell r="C1165">
            <v>212515425</v>
          </cell>
          <cell r="D1165" t="str">
            <v>PARTICIPACION EDUCACION MACANAL - BOYACA</v>
          </cell>
        </row>
        <row r="1166">
          <cell r="C1166">
            <v>211615516</v>
          </cell>
          <cell r="D1166" t="str">
            <v>PAIPA - BOYACA</v>
          </cell>
        </row>
        <row r="1167">
          <cell r="C1167">
            <v>210015600</v>
          </cell>
          <cell r="D1167" t="str">
            <v>PARTICIPACION EDUCACION RAQUIRA - BOYACA</v>
          </cell>
        </row>
        <row r="1168">
          <cell r="C1168">
            <v>210715407</v>
          </cell>
          <cell r="D1168" t="str">
            <v>VILLA DE LEYVA BOYACA</v>
          </cell>
        </row>
        <row r="1169">
          <cell r="C1169">
            <v>219915599</v>
          </cell>
          <cell r="D1169" t="str">
            <v>PARTICIPACION EDUCACION RAMIRIQUI - BOYACA</v>
          </cell>
        </row>
        <row r="1170">
          <cell r="C1170">
            <v>212215022</v>
          </cell>
          <cell r="D1170" t="str">
            <v>ALMEIDA - BOYACA</v>
          </cell>
        </row>
        <row r="1171">
          <cell r="C1171">
            <v>216015660</v>
          </cell>
          <cell r="D1171" t="str">
            <v>PARTICIPACION EDUCACION SAN EDUARDO - BOYACA</v>
          </cell>
        </row>
        <row r="1172">
          <cell r="C1172">
            <v>217615676</v>
          </cell>
          <cell r="D1172" t="str">
            <v>PARTICIPACION EDUCACION SAN MIGUEL DE SEMA - BOYACA</v>
          </cell>
        </row>
        <row r="1173">
          <cell r="C1173">
            <v>217915879</v>
          </cell>
          <cell r="D1173" t="str">
            <v>VIRACACHA BOYACA</v>
          </cell>
        </row>
        <row r="1174">
          <cell r="C1174">
            <v>217215172</v>
          </cell>
          <cell r="D1174" t="str">
            <v>PARTICIPACION EDUCACION CHINAVITA - BOYACA</v>
          </cell>
        </row>
        <row r="1175">
          <cell r="C1175">
            <v>210715507</v>
          </cell>
          <cell r="D1175" t="str">
            <v>OTANCHE - BOYACA</v>
          </cell>
        </row>
        <row r="1176">
          <cell r="C1176">
            <v>211215212</v>
          </cell>
          <cell r="D1176" t="str">
            <v>PARTICIPACION EDUCACION COPER - BOYACA</v>
          </cell>
        </row>
        <row r="1177">
          <cell r="C1177">
            <v>213115531</v>
          </cell>
          <cell r="D1177" t="str">
            <v>PAUNA - BOYACA</v>
          </cell>
        </row>
        <row r="1178">
          <cell r="C1178">
            <v>218115681</v>
          </cell>
          <cell r="D1178" t="str">
            <v>PARTICIPACION EDUCACION SAN PABLO DE BORBUR - BOYACA</v>
          </cell>
        </row>
        <row r="1179">
          <cell r="C1179">
            <v>216715367</v>
          </cell>
          <cell r="D1179" t="str">
            <v>PARTICIPACION EDUCACION JENESANO - BOYACA</v>
          </cell>
        </row>
        <row r="1180">
          <cell r="C1180">
            <v>212115621</v>
          </cell>
          <cell r="D1180" t="str">
            <v>RONDON - BOYACA</v>
          </cell>
        </row>
        <row r="1181">
          <cell r="C1181">
            <v>213515835</v>
          </cell>
          <cell r="D1181" t="str">
            <v>PARTICIPACION EDUCACION TURMEQUE - BOYACA</v>
          </cell>
        </row>
        <row r="1182">
          <cell r="C1182">
            <v>213115131</v>
          </cell>
          <cell r="D1182" t="str">
            <v>PARTICIPACION EDUCACION CALDAS - BOYACA</v>
          </cell>
        </row>
        <row r="1183">
          <cell r="C1183">
            <v>214015740</v>
          </cell>
          <cell r="D1183" t="str">
            <v>PARTICIPACION EDUCACION SIACHOQUE - BOYACA</v>
          </cell>
        </row>
        <row r="1184">
          <cell r="C1184">
            <v>210415204</v>
          </cell>
          <cell r="D1184" t="str">
            <v>PARTICIPACION EDUCACION COMBITA - BOYACA</v>
          </cell>
        </row>
        <row r="1185">
          <cell r="C1185">
            <v>218315183</v>
          </cell>
          <cell r="D1185" t="str">
            <v>PARTICIPACION EDUCACION CHITA - BOYACA</v>
          </cell>
        </row>
        <row r="1186">
          <cell r="C1186">
            <v>218915189</v>
          </cell>
          <cell r="D1186" t="str">
            <v>MUNICIPIO DE CIENEGA BOYACA</v>
          </cell>
        </row>
        <row r="1187">
          <cell r="C1187">
            <v>217615476</v>
          </cell>
          <cell r="D1187" t="str">
            <v>MUNICIPIO DE MOTAVITA BOYACA</v>
          </cell>
        </row>
        <row r="1188">
          <cell r="C1188">
            <v>212415224</v>
          </cell>
          <cell r="D1188" t="str">
            <v>PARTICIPACION EDUCACION CUCAITA - BOYACA</v>
          </cell>
        </row>
        <row r="1189">
          <cell r="C1189">
            <v>219715897</v>
          </cell>
          <cell r="D1189" t="str">
            <v>ZETAQUIRA BOYACA</v>
          </cell>
        </row>
        <row r="1190">
          <cell r="C1190">
            <v>216715667</v>
          </cell>
          <cell r="D1190" t="str">
            <v>PARTICIPACION EDUCACION SAN LUIS DE GACENO - BOYACA</v>
          </cell>
        </row>
        <row r="1191">
          <cell r="C1191">
            <v>210915109</v>
          </cell>
          <cell r="D1191" t="str">
            <v>PARTICIPACION EDUCACION BUENAVISTA - BOYACA</v>
          </cell>
        </row>
        <row r="1192">
          <cell r="C1192">
            <v>213715537</v>
          </cell>
          <cell r="D1192" t="str">
            <v>PAZ DE RIO - BOYACA</v>
          </cell>
        </row>
        <row r="1193">
          <cell r="C1193">
            <v>215315753</v>
          </cell>
          <cell r="D1193" t="str">
            <v>PARTICIPACION EDUCACION SOATA - BOYACA</v>
          </cell>
        </row>
        <row r="1194">
          <cell r="C1194">
            <v>210185001</v>
          </cell>
          <cell r="D1194" t="str">
            <v>YOPAL CASANARE</v>
          </cell>
        </row>
        <row r="1195">
          <cell r="C1195">
            <v>215915759</v>
          </cell>
          <cell r="D1195" t="str">
            <v>SOGAMOSO - BOYACA</v>
          </cell>
        </row>
        <row r="1196">
          <cell r="C1196">
            <v>213815238</v>
          </cell>
          <cell r="D1196" t="str">
            <v>DUITAMA - BOYACA</v>
          </cell>
        </row>
        <row r="1197">
          <cell r="C1197">
            <v>211085010</v>
          </cell>
          <cell r="D1197" t="str">
            <v>PARTICIPACION EDUCACION AGUAZUL - CASANARE</v>
          </cell>
        </row>
        <row r="1198">
          <cell r="C1198">
            <v>219115491</v>
          </cell>
          <cell r="D1198" t="str">
            <v>NOBSA - BOYACA</v>
          </cell>
        </row>
        <row r="1199">
          <cell r="C1199">
            <v>210615806</v>
          </cell>
          <cell r="D1199" t="str">
            <v>PARTICIPACION EDUCACION TIBASOSA - BOYACA</v>
          </cell>
        </row>
        <row r="1200">
          <cell r="C1200">
            <v>216415464</v>
          </cell>
          <cell r="D1200" t="str">
            <v>PARTICIPACION EDUCACION MONGUA - BOYACA</v>
          </cell>
        </row>
        <row r="1201">
          <cell r="C1201">
            <v>211515215</v>
          </cell>
          <cell r="D1201" t="str">
            <v>PARTICIPACION EDUCACION CORRALES - BOYACA</v>
          </cell>
        </row>
        <row r="1202">
          <cell r="C1202">
            <v>212615226</v>
          </cell>
          <cell r="D1202" t="str">
            <v>PARTICIPACION EDUCACION CUITIVA - BOYACA</v>
          </cell>
        </row>
        <row r="1203">
          <cell r="C1203">
            <v>216215362</v>
          </cell>
          <cell r="D1203" t="str">
            <v>PARTICIPACION EDUCACION IZA - BOYACA</v>
          </cell>
        </row>
        <row r="1204">
          <cell r="C1204">
            <v>219015790</v>
          </cell>
          <cell r="D1204" t="str">
            <v>PARTICIPACION EDUCACION TASCO - BOYACA</v>
          </cell>
        </row>
        <row r="1205">
          <cell r="C1205">
            <v>210315403</v>
          </cell>
          <cell r="D1205" t="str">
            <v>PARTICIPACION EDUCACION LA UVITA - BOYACA</v>
          </cell>
        </row>
        <row r="1206">
          <cell r="C1206">
            <v>217215272</v>
          </cell>
          <cell r="D1206" t="str">
            <v>PARTICIPACION EDUCACION FIRAVITOBA - BOYACA</v>
          </cell>
        </row>
        <row r="1207">
          <cell r="C1207">
            <v>219715097</v>
          </cell>
          <cell r="D1207" t="str">
            <v>PARTICIPACION EDUCACION BOAVITA - BOYACA</v>
          </cell>
        </row>
        <row r="1208">
          <cell r="C1208">
            <v>214215542</v>
          </cell>
          <cell r="D1208" t="str">
            <v>PESCA - BOYACA</v>
          </cell>
        </row>
        <row r="1209">
          <cell r="C1209">
            <v>217415774</v>
          </cell>
          <cell r="D1209" t="str">
            <v>PARTICIPACION EDUCACION SUSACON - BOYACA</v>
          </cell>
        </row>
        <row r="1210">
          <cell r="C1210">
            <v>216615466</v>
          </cell>
          <cell r="D1210" t="str">
            <v>PARTICIPACION EDUCACION MONGUI - BOYACA</v>
          </cell>
        </row>
        <row r="1211">
          <cell r="C1211">
            <v>216815368</v>
          </cell>
          <cell r="D1211" t="str">
            <v>PARTICIPACION EDUCACION JERICO - BOYACA</v>
          </cell>
        </row>
        <row r="1212">
          <cell r="C1212">
            <v>212015820</v>
          </cell>
          <cell r="D1212" t="str">
            <v>PARTICIPACION EDUCACION TOPAGA - BOYACA</v>
          </cell>
        </row>
        <row r="1213">
          <cell r="C1213">
            <v>219615296</v>
          </cell>
          <cell r="D1213" t="str">
            <v>PARTICIPACION EDUCACION GAMEZA - BOYACA</v>
          </cell>
        </row>
        <row r="1214">
          <cell r="C1214">
            <v>216215162</v>
          </cell>
          <cell r="D1214" t="str">
            <v>PARTICIPACION EDUCACION CERINZA - BOYACA</v>
          </cell>
        </row>
        <row r="1215">
          <cell r="C1215">
            <v>217315673</v>
          </cell>
          <cell r="D1215" t="str">
            <v>PARTICIPACION EDUCACION SAN MATEO - BOYACA</v>
          </cell>
        </row>
        <row r="1216">
          <cell r="C1216">
            <v>210085300</v>
          </cell>
          <cell r="D1216" t="str">
            <v>PARTICIPACION EDUCACION SABANALARGA - CASANARE</v>
          </cell>
        </row>
        <row r="1217">
          <cell r="C1217">
            <v>216285162</v>
          </cell>
          <cell r="D1217" t="str">
            <v>PARTICIPACION EDUCACION MONTERREY - CASANARE</v>
          </cell>
        </row>
        <row r="1218">
          <cell r="C1218">
            <v>214415244</v>
          </cell>
          <cell r="D1218" t="str">
            <v>EL COCUY BOYACA</v>
          </cell>
        </row>
        <row r="1219">
          <cell r="C1219">
            <v>213085430</v>
          </cell>
          <cell r="D1219" t="str">
            <v>TRINIDAD - CASANARE</v>
          </cell>
        </row>
        <row r="1220">
          <cell r="C1220">
            <v>211815218</v>
          </cell>
          <cell r="D1220" t="str">
            <v>PARTICIPACION EDUCACION COVARACHIA - BOYACA</v>
          </cell>
        </row>
        <row r="1221">
          <cell r="C1221">
            <v>213476834</v>
          </cell>
          <cell r="D1221" t="str">
            <v>TULUA - VALLE DEL CAUCA</v>
          </cell>
        </row>
        <row r="1222">
          <cell r="C1222">
            <v>212276622</v>
          </cell>
          <cell r="D1222" t="str">
            <v>ROLDANILLO - VALLE DEL CAUCA</v>
          </cell>
        </row>
        <row r="1223">
          <cell r="C1223">
            <v>211376113</v>
          </cell>
          <cell r="D1223" t="str">
            <v>BUGALAGRANDE - VALLE DEL CAUCA</v>
          </cell>
        </row>
        <row r="1224">
          <cell r="C1224">
            <v>211676616</v>
          </cell>
          <cell r="D1224" t="str">
            <v>RIOFRIO - VALLE DEL CAUCA</v>
          </cell>
        </row>
        <row r="1225">
          <cell r="C1225">
            <v>213676036</v>
          </cell>
          <cell r="D1225" t="str">
            <v>ANDALUCIA - VALLE DEL CAUCA</v>
          </cell>
        </row>
        <row r="1226">
          <cell r="C1226">
            <v>214776147</v>
          </cell>
          <cell r="D1226" t="str">
            <v>CARTAGO - VALLE DEL CAUCA</v>
          </cell>
        </row>
        <row r="1227">
          <cell r="C1227">
            <v>219576895</v>
          </cell>
          <cell r="D1227" t="str">
            <v>ZARZAL VALLE DEL CAUCA</v>
          </cell>
        </row>
        <row r="1228">
          <cell r="C1228">
            <v>212276122</v>
          </cell>
          <cell r="D1228" t="str">
            <v>CAICEDONIA - VALLE DEL CAUCA</v>
          </cell>
        </row>
        <row r="1229">
          <cell r="C1229">
            <v>212876828</v>
          </cell>
          <cell r="D1229" t="str">
            <v>TRUJILLO - VALLE DEL CAUCA</v>
          </cell>
        </row>
        <row r="1230">
          <cell r="C1230">
            <v>219776497</v>
          </cell>
          <cell r="D1230" t="str">
            <v>OBANDO - VALLE DEL CAUCA</v>
          </cell>
        </row>
        <row r="1231">
          <cell r="C1231">
            <v>210076100</v>
          </cell>
          <cell r="D1231" t="str">
            <v>BOLIVAR - VALLE DEL CAUCA</v>
          </cell>
        </row>
        <row r="1232">
          <cell r="C1232">
            <v>212376823</v>
          </cell>
          <cell r="D1232" t="str">
            <v>TORO VALLE DEL CAUCA</v>
          </cell>
        </row>
        <row r="1233">
          <cell r="C1233">
            <v>215476054</v>
          </cell>
          <cell r="D1233" t="str">
            <v>ARGELIA - VALLE DEL CAUCA</v>
          </cell>
        </row>
        <row r="1234">
          <cell r="C1234">
            <v>212076020</v>
          </cell>
          <cell r="D1234" t="str">
            <v>ALCALA VALLE</v>
          </cell>
        </row>
        <row r="1235">
          <cell r="C1235">
            <v>210076400</v>
          </cell>
          <cell r="D1235" t="str">
            <v>LA UNION VALLE</v>
          </cell>
        </row>
        <row r="1236">
          <cell r="C1236">
            <v>216376863</v>
          </cell>
          <cell r="D1236" t="str">
            <v>VERSALLES - VALLE DEL CAUCA</v>
          </cell>
        </row>
        <row r="1237">
          <cell r="C1237">
            <v>215076250</v>
          </cell>
          <cell r="D1237" t="str">
            <v>EL  DOVIO VALLE DEL CAUCA</v>
          </cell>
        </row>
        <row r="1238">
          <cell r="C1238">
            <v>210676606</v>
          </cell>
          <cell r="D1238" t="str">
            <v>RESTREPO  VALLE</v>
          </cell>
        </row>
        <row r="1239">
          <cell r="C1239">
            <v>115050000</v>
          </cell>
          <cell r="D1239" t="str">
            <v>DEPARTAMENTO DEL META</v>
          </cell>
        </row>
        <row r="1240">
          <cell r="C1240">
            <v>212350223</v>
          </cell>
          <cell r="D1240" t="str">
            <v>PARTICIPACION EDUCACION CUBARRAL - META</v>
          </cell>
        </row>
        <row r="1241">
          <cell r="C1241">
            <v>210650006</v>
          </cell>
          <cell r="D1241" t="str">
            <v>ACACIAS META</v>
          </cell>
        </row>
        <row r="1242">
          <cell r="C1242">
            <v>214550245</v>
          </cell>
          <cell r="D1242" t="str">
            <v>PARTICIPACION EDUCACION EL CALVARIO - META</v>
          </cell>
        </row>
        <row r="1243">
          <cell r="C1243">
            <v>210194001</v>
          </cell>
          <cell r="D1243" t="str">
            <v>PARTICIPACION EDUCACION INIRIDA - GUAINIA</v>
          </cell>
        </row>
        <row r="1244">
          <cell r="C1244">
            <v>119494000</v>
          </cell>
          <cell r="D1244" t="str">
            <v>DEPARTAMENTO DE GUAINIA</v>
          </cell>
        </row>
        <row r="1245">
          <cell r="C1245">
            <v>211150711</v>
          </cell>
          <cell r="D1245" t="str">
            <v>VISTAHERMOSA META</v>
          </cell>
        </row>
        <row r="1246">
          <cell r="C1246">
            <v>218750287</v>
          </cell>
          <cell r="D1246" t="str">
            <v>PARTICIPACION EDUCACION FUENTE DE ORO - META</v>
          </cell>
        </row>
        <row r="1247">
          <cell r="C1247">
            <v>212650226</v>
          </cell>
          <cell r="D1247" t="str">
            <v>CUMARAL - META</v>
          </cell>
        </row>
        <row r="1248">
          <cell r="C1248">
            <v>118585000</v>
          </cell>
          <cell r="D1248" t="str">
            <v>DEPARTAMENTO DE CASANARE</v>
          </cell>
        </row>
        <row r="1249">
          <cell r="C1249">
            <v>212450124</v>
          </cell>
          <cell r="D1249" t="str">
            <v>CABUYARO - META</v>
          </cell>
        </row>
        <row r="1250">
          <cell r="C1250">
            <v>210197001</v>
          </cell>
          <cell r="D1250" t="str">
            <v>PARTICIPACION EDUCACION MITU - VAUPES</v>
          </cell>
        </row>
        <row r="1251">
          <cell r="C1251">
            <v>215050350</v>
          </cell>
          <cell r="D1251" t="str">
            <v>MUNICIPIO DE LA MACARENA META</v>
          </cell>
        </row>
        <row r="1252">
          <cell r="C1252">
            <v>210050400</v>
          </cell>
          <cell r="D1252" t="str">
            <v>PARTICIPACION EDUCACION LEJANIAS - META</v>
          </cell>
        </row>
        <row r="1253">
          <cell r="C1253">
            <v>211350313</v>
          </cell>
          <cell r="D1253" t="str">
            <v>PARTICIPACION EDUCACION GRANADA - META</v>
          </cell>
        </row>
        <row r="1254">
          <cell r="C1254">
            <v>218650686</v>
          </cell>
          <cell r="D1254" t="str">
            <v>PARTICIPACION EDUCACION SAN JUANITO - META</v>
          </cell>
        </row>
        <row r="1255">
          <cell r="C1255">
            <v>215150251</v>
          </cell>
          <cell r="D1255" t="str">
            <v>PARTICIPACION EDUCACION EL CASTILLO - META</v>
          </cell>
        </row>
        <row r="1256">
          <cell r="C1256">
            <v>210199001</v>
          </cell>
          <cell r="D1256" t="str">
            <v>PUERTO CARRENO VICHADA</v>
          </cell>
        </row>
        <row r="1257">
          <cell r="C1257">
            <v>217750577</v>
          </cell>
          <cell r="D1257" t="str">
            <v>PUERTO LLERAS - META</v>
          </cell>
        </row>
        <row r="1258">
          <cell r="C1258">
            <v>213050330</v>
          </cell>
          <cell r="D1258" t="str">
            <v>PARTICIPACION EDUCACION MESETAS - META</v>
          </cell>
        </row>
        <row r="1259">
          <cell r="C1259">
            <v>210150001</v>
          </cell>
          <cell r="D1259" t="str">
            <v>VILLAVICENCIO - META</v>
          </cell>
        </row>
        <row r="1260">
          <cell r="C1260">
            <v>217350573</v>
          </cell>
          <cell r="D1260" t="str">
            <v>PUERTO LOPEZ - META</v>
          </cell>
        </row>
        <row r="1261">
          <cell r="C1261">
            <v>213085230</v>
          </cell>
          <cell r="D1261" t="str">
            <v>OROCUE CASANARE</v>
          </cell>
        </row>
        <row r="1262">
          <cell r="C1262">
            <v>214085440</v>
          </cell>
          <cell r="D1262" t="str">
            <v>PARTICIPACION EDUCACION VILLANUEVA - CASANARE</v>
          </cell>
        </row>
        <row r="1263">
          <cell r="C1263">
            <v>216581065</v>
          </cell>
          <cell r="D1263" t="str">
            <v>ARAUQUITA ARAUCA</v>
          </cell>
        </row>
        <row r="1264">
          <cell r="C1264">
            <v>218950689</v>
          </cell>
          <cell r="D1264" t="str">
            <v>PARTICIPACION EDUCACION SAN MARTIN - META</v>
          </cell>
        </row>
        <row r="1265">
          <cell r="C1265">
            <v>210144001</v>
          </cell>
          <cell r="D1265" t="str">
            <v>RIOHACHA GUAJIRA</v>
          </cell>
        </row>
        <row r="1266">
          <cell r="C1266">
            <v>114444000</v>
          </cell>
          <cell r="D1266" t="str">
            <v>ASAMBLEA DEPARTAMENTAL DE LA GUAJIRA</v>
          </cell>
        </row>
        <row r="1267">
          <cell r="C1267">
            <v>216044560</v>
          </cell>
          <cell r="D1267" t="str">
            <v>MANAURE GUAJIRA</v>
          </cell>
        </row>
        <row r="1268">
          <cell r="C1268">
            <v>214744847</v>
          </cell>
          <cell r="D1268" t="str">
            <v>URIBIA - GUAJIRA</v>
          </cell>
        </row>
        <row r="1269">
          <cell r="C1269">
            <v>215044650</v>
          </cell>
          <cell r="D1269" t="str">
            <v>PARTICIPACION EDUCACION SAN JUAN DEL CESAR GUAJIRA</v>
          </cell>
        </row>
        <row r="1270">
          <cell r="C1270">
            <v>217444874</v>
          </cell>
          <cell r="D1270" t="str">
            <v>PARTICIPACION EDUCACION VILLANUEVA - GUAJIRA</v>
          </cell>
        </row>
        <row r="1271">
          <cell r="C1271">
            <v>213044430</v>
          </cell>
          <cell r="D1271" t="str">
            <v>MAICAO - GUAJIRA</v>
          </cell>
        </row>
        <row r="1272">
          <cell r="C1272">
            <v>217944279</v>
          </cell>
          <cell r="D1272" t="str">
            <v>PARTICIPACION EDUCACION FONSECA - GUAJIRA</v>
          </cell>
        </row>
        <row r="1273">
          <cell r="C1273">
            <v>212470124</v>
          </cell>
          <cell r="D1273" t="str">
            <v>CAIMITO  SUCRE</v>
          </cell>
        </row>
        <row r="1274">
          <cell r="C1274">
            <v>212370523</v>
          </cell>
          <cell r="D1274" t="str">
            <v>PARTICIPACION EDUCACION PALMITO - SUCRE</v>
          </cell>
        </row>
        <row r="1275">
          <cell r="C1275">
            <v>210870708</v>
          </cell>
          <cell r="D1275" t="str">
            <v>PARTICIPACION EDUCACION SAN MARCOS - SUCRE</v>
          </cell>
        </row>
        <row r="1276">
          <cell r="C1276">
            <v>211370713</v>
          </cell>
          <cell r="D1276" t="str">
            <v>SAN ONOFRE-SUCRE</v>
          </cell>
        </row>
        <row r="1277">
          <cell r="C1277">
            <v>213070230</v>
          </cell>
          <cell r="D1277" t="str">
            <v>PARTICIPACION EDUCACION CHALAN - SUCRE</v>
          </cell>
        </row>
        <row r="1278">
          <cell r="C1278">
            <v>212070820</v>
          </cell>
          <cell r="D1278" t="str">
            <v>SANTIAGO DE TOLU SUCRE</v>
          </cell>
        </row>
        <row r="1279">
          <cell r="C1279">
            <v>210270702</v>
          </cell>
          <cell r="D1279" t="str">
            <v>PARTICIPACION EDUCACION SAN JUAN BETULIA - SUCRE</v>
          </cell>
        </row>
        <row r="1280">
          <cell r="C1280">
            <v>211070110</v>
          </cell>
          <cell r="D1280" t="str">
            <v>PARTICIPACION EDUCACION BUENAVISTA - SUCRE</v>
          </cell>
        </row>
        <row r="1281">
          <cell r="C1281">
            <v>211870418</v>
          </cell>
          <cell r="D1281" t="str">
            <v>PARTICIPACION EDUCACION LOS PALMITOS - SUCRE</v>
          </cell>
        </row>
        <row r="1282">
          <cell r="C1282">
            <v>217370473</v>
          </cell>
          <cell r="D1282" t="str">
            <v>MORROA  SUCRE</v>
          </cell>
        </row>
        <row r="1283">
          <cell r="C1283">
            <v>117070000</v>
          </cell>
          <cell r="D1283" t="str">
            <v>DEPARTAMENTO DE SUCRE</v>
          </cell>
        </row>
        <row r="1284">
          <cell r="C1284">
            <v>211570215</v>
          </cell>
          <cell r="D1284" t="str">
            <v>PARTICIPACION EDUCACION COROZAL - SUCRE</v>
          </cell>
        </row>
        <row r="1285">
          <cell r="C1285">
            <v>210470204</v>
          </cell>
          <cell r="D1285" t="str">
            <v>PARTICIPACION EDUCACION COLOSO - SUCRE</v>
          </cell>
        </row>
        <row r="1286">
          <cell r="C1286">
            <v>217870678</v>
          </cell>
          <cell r="D1286" t="str">
            <v>SAN BENITO ABAD-SUCRE</v>
          </cell>
        </row>
        <row r="1287">
          <cell r="C1287">
            <v>217070670</v>
          </cell>
          <cell r="D1287" t="str">
            <v>PARTICIPACION EDUCACION SAMPUES - SUCRE</v>
          </cell>
        </row>
        <row r="1288">
          <cell r="C1288">
            <v>212970429</v>
          </cell>
          <cell r="D1288" t="str">
            <v>PARTICIPACION EDUCACION MAJAGUAL - SUCRE</v>
          </cell>
        </row>
        <row r="1289">
          <cell r="C1289">
            <v>217170771</v>
          </cell>
          <cell r="D1289" t="str">
            <v>PARTICIPACION EDUCACION SUCRE - SUCRE</v>
          </cell>
        </row>
        <row r="1290">
          <cell r="C1290">
            <v>211770717</v>
          </cell>
          <cell r="D1290" t="str">
            <v>PARTICIPACION EDUCACION SAN PEDRO - SUCRE</v>
          </cell>
        </row>
        <row r="1291">
          <cell r="C1291">
            <v>211420614</v>
          </cell>
          <cell r="D1291" t="str">
            <v>PARTICIPACION EDUCACION RIO DE ORO - CESAR</v>
          </cell>
        </row>
        <row r="1292">
          <cell r="C1292">
            <v>217520175</v>
          </cell>
          <cell r="D1292" t="str">
            <v>CHIMICHAGUA CESAR</v>
          </cell>
        </row>
        <row r="1293">
          <cell r="C1293">
            <v>217020770</v>
          </cell>
          <cell r="D1293" t="str">
            <v>PARTICIPACION EDUCACION SAN MARTIN - CESAR</v>
          </cell>
        </row>
        <row r="1294">
          <cell r="C1294">
            <v>216020060</v>
          </cell>
          <cell r="D1294" t="str">
            <v>BOSCONIA - CESAR</v>
          </cell>
        </row>
        <row r="1295">
          <cell r="C1295">
            <v>213220032</v>
          </cell>
          <cell r="D1295" t="str">
            <v>PARTICIPACION EDUCACION ASTREA - CESAR</v>
          </cell>
        </row>
        <row r="1296">
          <cell r="C1296">
            <v>214320443</v>
          </cell>
          <cell r="D1296" t="str">
            <v>PARTICIPACION EDUCACION MANAURE - CESAR</v>
          </cell>
        </row>
        <row r="1297">
          <cell r="C1297">
            <v>112020000</v>
          </cell>
          <cell r="D1297" t="str">
            <v>DEPARTAMENTO DEL CESAR</v>
          </cell>
        </row>
        <row r="1298">
          <cell r="C1298">
            <v>118888000</v>
          </cell>
          <cell r="D1298" t="str">
            <v>DEPARTAMENTO DE SAN ANDRES Y PROVIDENCIA</v>
          </cell>
        </row>
        <row r="1299">
          <cell r="C1299">
            <v>112525000</v>
          </cell>
          <cell r="D1299" t="str">
            <v>DEPARTAMENTO DE CUNDINAMARCA</v>
          </cell>
        </row>
        <row r="1300">
          <cell r="C1300">
            <v>217525175</v>
          </cell>
          <cell r="D1300" t="str">
            <v>PARTICIPACION EDUCACION CHIA - CUNDINAMARCA</v>
          </cell>
        </row>
        <row r="1301">
          <cell r="C1301">
            <v>215825658</v>
          </cell>
          <cell r="D1301" t="str">
            <v>MUNICIPIO SAN FRANCISCO CUNDINAMARCA</v>
          </cell>
        </row>
        <row r="1302">
          <cell r="C1302">
            <v>214325843</v>
          </cell>
          <cell r="D1302" t="str">
            <v>UBATE CUNDINAMARCA</v>
          </cell>
        </row>
        <row r="1303">
          <cell r="C1303">
            <v>210191001</v>
          </cell>
          <cell r="D1303" t="str">
            <v>PARTICIPACION EDUCACION LETICIA - AMAZONAS</v>
          </cell>
        </row>
        <row r="1304">
          <cell r="C1304">
            <v>217525875</v>
          </cell>
          <cell r="D1304" t="str">
            <v>PARTICIPACION EDUCACION VILLETA - CUNDINAMARCA</v>
          </cell>
        </row>
        <row r="1305">
          <cell r="C1305">
            <v>216925769</v>
          </cell>
          <cell r="D1305" t="str">
            <v>PARTICIPACION EDUCACION SUBACHOQUE - CUNDINAMARCA</v>
          </cell>
        </row>
        <row r="1306">
          <cell r="C1306">
            <v>219925899</v>
          </cell>
          <cell r="D1306" t="str">
            <v>ZIPAQUIRA CUNDINAMARCA</v>
          </cell>
        </row>
        <row r="1307">
          <cell r="C1307">
            <v>218825288</v>
          </cell>
          <cell r="D1307" t="str">
            <v>PARTICIPACION EDUCACION FUQUENE - CUNDINAMARCA</v>
          </cell>
        </row>
        <row r="1308">
          <cell r="C1308">
            <v>213025430</v>
          </cell>
          <cell r="D1308" t="str">
            <v>PARTICIPACION EDUCACION MADRID - CUNDINAMARCA</v>
          </cell>
        </row>
        <row r="1309">
          <cell r="C1309">
            <v>216925269</v>
          </cell>
          <cell r="D1309" t="str">
            <v>FACATATIVA CUNDINAMARCA</v>
          </cell>
        </row>
        <row r="1310">
          <cell r="C1310">
            <v>210725407</v>
          </cell>
          <cell r="D1310" t="str">
            <v>LENGUAZAQUE - CUNDINAMARCA</v>
          </cell>
        </row>
        <row r="1311">
          <cell r="C1311">
            <v>219725297</v>
          </cell>
          <cell r="D1311" t="str">
            <v>PARTICIPACION EDUCACION GACHETA - CUNDINAMARCA</v>
          </cell>
        </row>
        <row r="1312">
          <cell r="C1312">
            <v>119191000</v>
          </cell>
          <cell r="D1312" t="str">
            <v>DEPARTAMENTO DEL AMAZONAS</v>
          </cell>
        </row>
        <row r="1313">
          <cell r="C1313">
            <v>217325473</v>
          </cell>
          <cell r="D1313" t="str">
            <v>PARTICIPACION EDUCACION MOSQUERA - CUNDINAMARCA</v>
          </cell>
        </row>
        <row r="1314">
          <cell r="C1314">
            <v>218325183</v>
          </cell>
          <cell r="D1314" t="str">
            <v>CHOCONTA CUNDINAMARCA</v>
          </cell>
        </row>
        <row r="1315">
          <cell r="C1315">
            <v>211725317</v>
          </cell>
          <cell r="D1315" t="str">
            <v>PARTICIPACION EDUCACION GUACHETA - CUNDINAMARCA</v>
          </cell>
        </row>
        <row r="1316">
          <cell r="C1316">
            <v>217925279</v>
          </cell>
          <cell r="D1316" t="str">
            <v>PARTICIPACION EDUCACION FOMEQUE - CUNDINAMARCA</v>
          </cell>
        </row>
        <row r="1317">
          <cell r="C1317">
            <v>218625486</v>
          </cell>
          <cell r="D1317" t="str">
            <v>PARTICIPACION EDUCACION NEMOCON - CUNDINAMARCA</v>
          </cell>
        </row>
        <row r="1318">
          <cell r="C1318">
            <v>215425154</v>
          </cell>
          <cell r="D1318" t="str">
            <v>CARMEN DE CARUPA CUNDINAMARCA</v>
          </cell>
        </row>
        <row r="1319">
          <cell r="C1319">
            <v>219425394</v>
          </cell>
          <cell r="D1319" t="str">
            <v>LA PALMA - CUNDINAMARCA</v>
          </cell>
        </row>
        <row r="1320">
          <cell r="C1320">
            <v>214025740</v>
          </cell>
          <cell r="D1320" t="str">
            <v>PARTICIPACION EDUCACION SIBATE - CUNDINAMARCA</v>
          </cell>
        </row>
        <row r="1321">
          <cell r="C1321">
            <v>214525745</v>
          </cell>
          <cell r="D1321" t="str">
            <v>SIMIJACA CUNDINAMARCA</v>
          </cell>
        </row>
        <row r="1322">
          <cell r="C1322">
            <v>213925839</v>
          </cell>
          <cell r="D1322" t="str">
            <v>PARTICIPACION EDUCACION UBALA - CUNDINAMARCA</v>
          </cell>
        </row>
        <row r="1323">
          <cell r="C1323">
            <v>214525845</v>
          </cell>
          <cell r="D1323" t="str">
            <v>UNE - CUNDINAMARCA</v>
          </cell>
        </row>
        <row r="1324">
          <cell r="C1324">
            <v>212625326</v>
          </cell>
          <cell r="D1324" t="str">
            <v>PARTICIPACION EDUCACION GUATAVITA - CUNDINAMARCA</v>
          </cell>
        </row>
        <row r="1325">
          <cell r="C1325">
            <v>217725777</v>
          </cell>
          <cell r="D1325" t="str">
            <v>SUPATA CUNDINAMARCA</v>
          </cell>
        </row>
        <row r="1326">
          <cell r="C1326">
            <v>216825168</v>
          </cell>
          <cell r="D1326" t="str">
            <v>CHAGUANI CUNDINAMARCA</v>
          </cell>
        </row>
        <row r="1327">
          <cell r="C1327">
            <v>212625426</v>
          </cell>
          <cell r="D1327" t="str">
            <v>MACHETA - CUNDINAMARCA</v>
          </cell>
        </row>
        <row r="1328">
          <cell r="C1328">
            <v>212425224</v>
          </cell>
          <cell r="D1328" t="str">
            <v>PARTICIPACION EDUCACION CUCUNUBA - CUNDINAMARCA</v>
          </cell>
        </row>
        <row r="1329">
          <cell r="C1329">
            <v>215125851</v>
          </cell>
          <cell r="D1329" t="str">
            <v>UTICA-CUNDINAMARCA</v>
          </cell>
        </row>
        <row r="1330">
          <cell r="C1330">
            <v>217225572</v>
          </cell>
          <cell r="D1330" t="str">
            <v>PARTICIPACION EDUCACION PUERTO SALGAR - CUNDINAMARCA</v>
          </cell>
        </row>
        <row r="1331">
          <cell r="C1331">
            <v>218125181</v>
          </cell>
          <cell r="D1331" t="str">
            <v>CHOACHI - CUNDINAMARCA</v>
          </cell>
        </row>
        <row r="1332">
          <cell r="C1332">
            <v>213625736</v>
          </cell>
          <cell r="D1332" t="str">
            <v>PARTICIPACION EDUCACION SESQUILE - CUNDINAMARCA</v>
          </cell>
        </row>
        <row r="1333">
          <cell r="C1333">
            <v>219525295</v>
          </cell>
          <cell r="D1333" t="str">
            <v>PARTICIPACION EDUCACION GACHANCIPA - CUNDINAMARCA</v>
          </cell>
        </row>
        <row r="1334">
          <cell r="C1334">
            <v>218125281</v>
          </cell>
          <cell r="D1334" t="str">
            <v>MUNICIPIO DE FOSCA CUNDINAMARCA</v>
          </cell>
        </row>
        <row r="1335">
          <cell r="C1335">
            <v>216225662</v>
          </cell>
          <cell r="D1335" t="str">
            <v>SAN JUAN DE RIOSECO - CUNDINAMARCA</v>
          </cell>
        </row>
        <row r="1336">
          <cell r="C1336">
            <v>214025040</v>
          </cell>
          <cell r="D1336" t="str">
            <v>PARTICIPACION EDUCACION ANOLAIMA - CUNDINAMARCA</v>
          </cell>
        </row>
        <row r="1337">
          <cell r="C1337">
            <v>211725817</v>
          </cell>
          <cell r="D1337" t="str">
            <v>PARTICIPACION EDUCACION TOCANCIPA - CUNDINAMARCA</v>
          </cell>
        </row>
        <row r="1338">
          <cell r="C1338">
            <v>217225772</v>
          </cell>
          <cell r="D1338" t="str">
            <v>PARTICIPACION EDUCACION SUESCA - CUNDINAMARCA</v>
          </cell>
        </row>
        <row r="1339">
          <cell r="C1339">
            <v>219625596</v>
          </cell>
          <cell r="D1339" t="str">
            <v>PARTICIPACION EDUCACION QUIPILE - CUNDINAMARCA</v>
          </cell>
        </row>
        <row r="1340">
          <cell r="C1340">
            <v>219225592</v>
          </cell>
          <cell r="D1340" t="str">
            <v>PARTICIPACION EDUCACION QUEBRADANEGRA - CUNDINAMARCA</v>
          </cell>
        </row>
        <row r="1341">
          <cell r="C1341">
            <v>218625286</v>
          </cell>
          <cell r="D1341" t="str">
            <v>PARTICIPACION EDUCACION FUNZA - CUNDINAMARCA</v>
          </cell>
        </row>
        <row r="1342">
          <cell r="C1342">
            <v>212225322</v>
          </cell>
          <cell r="D1342" t="str">
            <v>PARTICIPACION EDUCACION GUASCA - CUNDINAMARCA</v>
          </cell>
        </row>
        <row r="1343">
          <cell r="C1343">
            <v>218525785</v>
          </cell>
          <cell r="D1343" t="str">
            <v>PARTICIPACION EDUCACION TABIO - CUNDINAMARCA</v>
          </cell>
        </row>
        <row r="1344">
          <cell r="C1344">
            <v>217325873</v>
          </cell>
          <cell r="D1344" t="str">
            <v>PARTICIPACION EDUCACION VILLAPINZON - CUNDINAMARCA</v>
          </cell>
        </row>
        <row r="1345">
          <cell r="C1345">
            <v>217125871</v>
          </cell>
          <cell r="D1345" t="str">
            <v>VILLAGOMEZ CUNDINAMARCA</v>
          </cell>
        </row>
        <row r="1346">
          <cell r="C1346">
            <v>216225862</v>
          </cell>
          <cell r="D1346" t="str">
            <v>PARTICIPACION EDUCACION VERGARA - CUNDINAMARCA</v>
          </cell>
        </row>
        <row r="1347">
          <cell r="C1347">
            <v>211925019</v>
          </cell>
          <cell r="D1347" t="str">
            <v>PARTICIPACION EDUCACION ALBAN - CUNDINAMARCA</v>
          </cell>
        </row>
        <row r="1348">
          <cell r="C1348">
            <v>210111001</v>
          </cell>
          <cell r="D1348" t="str">
            <v>BOGOTA DISTRITO CAPITAL</v>
          </cell>
        </row>
        <row r="1349">
          <cell r="C1349">
            <v>215825258</v>
          </cell>
          <cell r="D1349" t="str">
            <v>EL PENON - CUNDINAMARCA</v>
          </cell>
        </row>
        <row r="1350">
          <cell r="C1350">
            <v>215125151</v>
          </cell>
          <cell r="D1350" t="str">
            <v>CAQUEZA - CUNDINAMARCA</v>
          </cell>
        </row>
        <row r="1351">
          <cell r="C1351">
            <v>212625126</v>
          </cell>
          <cell r="D1351" t="str">
            <v>PARTICIPACION EDUCACION CAJICA - CUNDINAMARCA</v>
          </cell>
        </row>
        <row r="1352">
          <cell r="C1352">
            <v>210025200</v>
          </cell>
          <cell r="D1352" t="str">
            <v>COGUA - CUNDINAMARCA</v>
          </cell>
        </row>
        <row r="1353">
          <cell r="C1353">
            <v>217825178</v>
          </cell>
          <cell r="D1353" t="str">
            <v>PARTICIPACION EDUCACION CHIPAQUE - CUNDINAMARCA</v>
          </cell>
        </row>
        <row r="1354">
          <cell r="C1354">
            <v>215825758</v>
          </cell>
          <cell r="D1354" t="str">
            <v>PARTICIPACION EDUCACION SOPO - CUNDINAMARCA</v>
          </cell>
        </row>
        <row r="1355">
          <cell r="C1355">
            <v>213825438</v>
          </cell>
          <cell r="D1355" t="str">
            <v>MUNICIPIO DE MEDINA CUNDINAMARCA</v>
          </cell>
        </row>
        <row r="1356">
          <cell r="C1356">
            <v>211325513</v>
          </cell>
          <cell r="D1356" t="str">
            <v>PARTICIPACION EDUCACION PACHO - CUNDINAMARCA</v>
          </cell>
        </row>
        <row r="1357">
          <cell r="C1357">
            <v>218125781</v>
          </cell>
          <cell r="D1357" t="str">
            <v>PARTICIPACION EDUCACION SUTATAUSA - CUNDINAMARCA</v>
          </cell>
        </row>
        <row r="1358">
          <cell r="C1358">
            <v>219325793</v>
          </cell>
          <cell r="D1358" t="str">
            <v>PARTICIPACION EDUCACION TAUSA - CUNDINAMARCA</v>
          </cell>
        </row>
        <row r="1359">
          <cell r="C1359">
            <v>217925779</v>
          </cell>
          <cell r="D1359" t="str">
            <v>PARTICIPACION EDUCACION SUSA - CUNDINAMARCA</v>
          </cell>
        </row>
        <row r="1360">
          <cell r="C1360">
            <v>212025320</v>
          </cell>
          <cell r="D1360" t="str">
            <v>PARTICIPACION EDUCACION GUADUAS - CUNDINAMARCA</v>
          </cell>
        </row>
        <row r="1361">
          <cell r="C1361">
            <v>211825518</v>
          </cell>
          <cell r="D1361" t="str">
            <v>PAIME-CUNDINAMARCA</v>
          </cell>
        </row>
        <row r="1362">
          <cell r="C1362">
            <v>211425214</v>
          </cell>
          <cell r="D1362" t="str">
            <v>PARTICIPACION EDUCACION COTA - CUNDINAMARCA</v>
          </cell>
        </row>
        <row r="1363">
          <cell r="C1363">
            <v>218825488</v>
          </cell>
          <cell r="D1363" t="str">
            <v>PARTICIPACION EDUCACION NILO - CUNDINAMARCA</v>
          </cell>
        </row>
        <row r="1364">
          <cell r="C1364">
            <v>219525095</v>
          </cell>
          <cell r="D1364" t="str">
            <v>PARTICIPACION EDUCACION BITUIMA - CUNDINAMARCA</v>
          </cell>
        </row>
        <row r="1365">
          <cell r="C1365">
            <v>216725867</v>
          </cell>
          <cell r="D1365" t="str">
            <v>PARTICIPACION EDUCACION VIANI - CUNDINAMARCA</v>
          </cell>
        </row>
        <row r="1366">
          <cell r="C1366">
            <v>214825148</v>
          </cell>
          <cell r="D1366" t="str">
            <v>PARTICIPACION EDUCACION CAPARRAPI - CUNDINAMARCA</v>
          </cell>
        </row>
        <row r="1367">
          <cell r="C1367">
            <v>217725377</v>
          </cell>
          <cell r="D1367" t="str">
            <v>PARTICIPACION EDUCACION LA CALERA - CUNDINAMARCA</v>
          </cell>
        </row>
        <row r="1368">
          <cell r="C1368">
            <v>219125491</v>
          </cell>
          <cell r="D1368" t="str">
            <v>PARTICIPACION EDUCACION NOCAIMA - CUNDINAMARCA</v>
          </cell>
        </row>
        <row r="1369">
          <cell r="C1369">
            <v>219825398</v>
          </cell>
          <cell r="D1369" t="str">
            <v>PARTICIPACION EDUCACION LA PE-A - CUNDINAMARCA</v>
          </cell>
        </row>
        <row r="1370">
          <cell r="C1370">
            <v>923270346</v>
          </cell>
          <cell r="D1370" t="str">
            <v>GUACHENE CAUCA</v>
          </cell>
        </row>
        <row r="1371">
          <cell r="C1371">
            <v>923271489</v>
          </cell>
          <cell r="D1371" t="str">
            <v>NOROSI BOLIVAR</v>
          </cell>
        </row>
        <row r="1372">
          <cell r="C1372">
            <v>822000000</v>
          </cell>
          <cell r="D1372" t="str">
            <v>UNIVERSIDAD NACIONAL ABIERTA Y</v>
          </cell>
        </row>
        <row r="1373">
          <cell r="C1373">
            <v>122613000</v>
          </cell>
          <cell r="D1373" t="str">
            <v>UNIVERSIDAD DE CARTAGENA</v>
          </cell>
        </row>
        <row r="1374">
          <cell r="C1374">
            <v>127625000</v>
          </cell>
          <cell r="D1374" t="str">
            <v>UNIVERSIDAD DE CUNDINAMARCA</v>
          </cell>
        </row>
        <row r="1375">
          <cell r="C1375">
            <v>129373000</v>
          </cell>
          <cell r="D1375" t="str">
            <v>UNIVERSIDAD DEL TOLIMA</v>
          </cell>
        </row>
        <row r="1376">
          <cell r="C1376">
            <v>26141000</v>
          </cell>
          <cell r="D1376" t="str">
            <v>UNIVERSIDAD SURCOLOMBIANA DE N</v>
          </cell>
        </row>
        <row r="1377">
          <cell r="C1377">
            <v>222711001</v>
          </cell>
          <cell r="D1377" t="str">
            <v>UNIVERSIDAD DISTRITAL FRANCISC</v>
          </cell>
        </row>
        <row r="1378">
          <cell r="C1378">
            <v>41100000</v>
          </cell>
          <cell r="D1378" t="str">
            <v>LA PREVISORA VIDA</v>
          </cell>
        </row>
        <row r="1379">
          <cell r="C1379">
            <v>32800000</v>
          </cell>
          <cell r="D1379" t="str">
            <v>SERVICIO AEREO TERRITORIOS NACIONALES SATENA</v>
          </cell>
        </row>
        <row r="1380">
          <cell r="C1380">
            <v>220105380</v>
          </cell>
          <cell r="D1380" t="str">
            <v>INSTITUTO MUNICIPAL DE DEPORTE Y RECREACION DE LA ESTRELLA</v>
          </cell>
        </row>
        <row r="1381">
          <cell r="C1381">
            <v>220176606</v>
          </cell>
          <cell r="D1381" t="str">
            <v>INSTITUTO MUNICIPAL DEPORTE Y RECREACION RESTREPO VALLE</v>
          </cell>
        </row>
        <row r="1382">
          <cell r="C1382">
            <v>219015690</v>
          </cell>
          <cell r="D1382" t="str">
            <v>PARTICIPACION EDUCACION SANTA MARIA - BOYACA</v>
          </cell>
        </row>
        <row r="1383">
          <cell r="C1383">
            <v>218515185</v>
          </cell>
          <cell r="D1383" t="str">
            <v>CHITARAQUE - BOYACA</v>
          </cell>
        </row>
        <row r="1384">
          <cell r="C1384">
            <v>215115051</v>
          </cell>
          <cell r="D1384" t="str">
            <v>ARCABUCO - BOYACA</v>
          </cell>
        </row>
        <row r="1385">
          <cell r="C1385">
            <v>230166383</v>
          </cell>
          <cell r="D1385" t="str">
            <v>EMPESAS PUBLICAS MUNICIPALES DE LA CELIA</v>
          </cell>
        </row>
        <row r="1386">
          <cell r="C1386">
            <v>230115753</v>
          </cell>
          <cell r="D1386" t="str">
            <v>EMPRESA DE SERVICIOS PUBLICOS DE SOATA</v>
          </cell>
        </row>
        <row r="1387">
          <cell r="C1387">
            <v>218152381</v>
          </cell>
          <cell r="D1387" t="str">
            <v>PARTICIPACION EDUCACION LA FLORIDA - NARIÐO</v>
          </cell>
        </row>
        <row r="1388">
          <cell r="C1388">
            <v>220215516</v>
          </cell>
          <cell r="D1388" t="str">
            <v>INSTITUTO DE VIVIENDA DE PAIPA</v>
          </cell>
        </row>
        <row r="1389">
          <cell r="C1389">
            <v>218015380</v>
          </cell>
          <cell r="D1389" t="str">
            <v>PARTICIPACION EDUCACION LA CAPILLA - BOYACA</v>
          </cell>
        </row>
        <row r="1390">
          <cell r="C1390">
            <v>212268522</v>
          </cell>
          <cell r="D1390" t="str">
            <v>PARTICIPACION EDUCACION PALMAR - SANTANDER</v>
          </cell>
        </row>
        <row r="1391">
          <cell r="C1391">
            <v>223915238</v>
          </cell>
          <cell r="D1391" t="str">
            <v>INSTITUTO DE CULTURA Y TURISMO DE DUITAMA</v>
          </cell>
        </row>
        <row r="1392">
          <cell r="C1392">
            <v>230119455</v>
          </cell>
          <cell r="D1392" t="str">
            <v>EMPRESAS MUNICIPALES DE MIRANDA</v>
          </cell>
        </row>
        <row r="1393">
          <cell r="C1393">
            <v>220115806</v>
          </cell>
          <cell r="D1393" t="str">
            <v>FONDO DE VIVIENDA DE INTERES SOCIAL Y REFORMA URBANA DE TIBASOSA</v>
          </cell>
        </row>
        <row r="1394">
          <cell r="C1394">
            <v>44700000</v>
          </cell>
          <cell r="D1394" t="str">
            <v>FIDUCIARIA POPULAR SA</v>
          </cell>
        </row>
        <row r="1395">
          <cell r="C1395">
            <v>220225999</v>
          </cell>
          <cell r="D1395" t="str">
            <v>ASOCIACION DE MUNICIPIOS DE UBATE</v>
          </cell>
        </row>
        <row r="1396">
          <cell r="C1396">
            <v>221015999</v>
          </cell>
          <cell r="D1396" t="str">
            <v>ASOCIACION DE MUNICIPIOS DE RICAURTE BAJO</v>
          </cell>
        </row>
        <row r="1397">
          <cell r="C1397">
            <v>923270904</v>
          </cell>
          <cell r="D1397" t="str">
            <v>HOSPITAL SAN VICENTE DE PAUL DE FOMEQUE</v>
          </cell>
        </row>
        <row r="1398">
          <cell r="C1398">
            <v>12800000</v>
          </cell>
          <cell r="D1398" t="str">
            <v>SUPERINTENDENCIA DE INDUSTRIA Y </v>
          </cell>
        </row>
        <row r="1399">
          <cell r="C1399">
            <v>230473275</v>
          </cell>
          <cell r="D1399" t="str">
            <v>EMPRESA DE SERVICIOS </v>
          </cell>
        </row>
        <row r="1400">
          <cell r="C1400">
            <v>230118001</v>
          </cell>
          <cell r="D1400" t="str">
            <v>EDIFICIO TERMINAL DE TRANSPORTES DE FLORENCIA</v>
          </cell>
        </row>
        <row r="1401">
          <cell r="C1401">
            <v>230252356</v>
          </cell>
          <cell r="D1401" t="str">
            <v>E.S.P. INSTITUTO DE SERVICIOS VARIOS </v>
          </cell>
        </row>
        <row r="1402">
          <cell r="C1402">
            <v>825000000</v>
          </cell>
          <cell r="D1402" t="str">
            <v>SUPERINTENDENCIA DE VIGILANCIA Y SEGURIDAD PRIVADA</v>
          </cell>
        </row>
        <row r="1403">
          <cell r="C1403">
            <v>230119532</v>
          </cell>
          <cell r="D1403" t="str">
            <v>EMPRESA MUNICIPAL DE ACUEDUCTO ALCANTARILLADO Y ASEO DE PATIA</v>
          </cell>
        </row>
        <row r="1404">
          <cell r="C1404">
            <v>263425430</v>
          </cell>
          <cell r="D1404" t="str">
            <v>INSTITUTO MUNICIPAL PARA EL DEPORTE DE MADRID</v>
          </cell>
        </row>
        <row r="1405">
          <cell r="C1405">
            <v>221313001</v>
          </cell>
          <cell r="D1405" t="str">
            <v>INSTITUTO DISTRITAL DE DEPORTE IDER</v>
          </cell>
        </row>
        <row r="1406">
          <cell r="C1406">
            <v>220454999</v>
          </cell>
          <cell r="D1406" t="str">
            <v>ASOCIACION MUNICIPIOS CGAE PROVINCIA DE OCANA</v>
          </cell>
        </row>
        <row r="1407">
          <cell r="C1407">
            <v>828100000</v>
          </cell>
          <cell r="D1407" t="str">
            <v>SUPERINTENDENCIA DE SERVICIOS PUBLICOS DOMICILIARIOS</v>
          </cell>
        </row>
        <row r="1408">
          <cell r="C1408">
            <v>230108770</v>
          </cell>
          <cell r="D1408" t="str">
            <v>ACUEDUCTO MUNICIPAL DE SUAN</v>
          </cell>
        </row>
        <row r="1409">
          <cell r="C1409">
            <v>220208433</v>
          </cell>
          <cell r="D1409" t="str">
            <v>INSTITUTO MUNICIPAL DE CULTURA DE MALAMBO</v>
          </cell>
        </row>
        <row r="1410">
          <cell r="C1410">
            <v>225668001</v>
          </cell>
          <cell r="D1410" t="str">
            <v>INSTITUTO DE LA JUVENTUD EL DEPORTE Y LA RECREACION DE BUCARAMANGAS</v>
          </cell>
        </row>
        <row r="1411">
          <cell r="C1411">
            <v>92900000</v>
          </cell>
          <cell r="D1411" t="str">
            <v>CENTRO DE SALUD SANTO DOMINGO</v>
          </cell>
        </row>
        <row r="1412">
          <cell r="C1412">
            <v>923269600</v>
          </cell>
          <cell r="D1412" t="str">
            <v>CENTRO DE SALUD DE TONA</v>
          </cell>
        </row>
        <row r="1413">
          <cell r="C1413">
            <v>923269158</v>
          </cell>
          <cell r="D1413" t="str">
            <v>ESE SAN CAYETANO GUAPOTA</v>
          </cell>
        </row>
        <row r="1414">
          <cell r="C1414">
            <v>923269826</v>
          </cell>
          <cell r="D1414" t="str">
            <v>IPS CENTRO DE SALUD SANTA BARBARA</v>
          </cell>
        </row>
        <row r="1415">
          <cell r="C1415">
            <v>221805999</v>
          </cell>
          <cell r="D1415" t="str">
            <v>ASOCIACION DE MUNICIPIOS DEL MAGDALENA MEDIO</v>
          </cell>
        </row>
        <row r="1416">
          <cell r="C1416">
            <v>270168209</v>
          </cell>
          <cell r="D1416" t="str">
            <v>CENTRO DE SALUD SAN CAYETAN</v>
          </cell>
        </row>
        <row r="1417">
          <cell r="C1417">
            <v>270168121</v>
          </cell>
          <cell r="D1417" t="str">
            <v>I P S CENTRO DE SALUD DE CABRERA</v>
          </cell>
        </row>
        <row r="1418">
          <cell r="C1418">
            <v>220168235</v>
          </cell>
          <cell r="D1418" t="str">
            <v>IPS CENTRO DE SALUD EL CARMEN DE CHUCURI</v>
          </cell>
        </row>
        <row r="1419">
          <cell r="C1419">
            <v>220213657</v>
          </cell>
          <cell r="D1419" t="str">
            <v>INSTITUTO DE DEPORTES Y RECREACION DE SAN JUAN NEPOMUCENO</v>
          </cell>
        </row>
        <row r="1420">
          <cell r="C1420">
            <v>220113667</v>
          </cell>
          <cell r="D1420" t="str">
            <v>E.S.E. HOSPITAL LOCAL SAN MARTIN DE LOBA</v>
          </cell>
        </row>
        <row r="1421">
          <cell r="C1421">
            <v>923270840</v>
          </cell>
          <cell r="D1421" t="str">
            <v>E.S.E. HOSPITAL SANTA ROSA DE LIMA</v>
          </cell>
        </row>
        <row r="1422">
          <cell r="C1422">
            <v>224154001</v>
          </cell>
          <cell r="D1422" t="str">
            <v>EMPRESA SOCIAL DEL ESTADO IMSALUD DE  CUCUTA</v>
          </cell>
        </row>
        <row r="1423">
          <cell r="C1423">
            <v>220125535</v>
          </cell>
          <cell r="D1423" t="str">
            <v>INSTITUTO MUNICIPAL DEL DEPORTE Y LA RECREACION DE PASCA</v>
          </cell>
        </row>
        <row r="1424">
          <cell r="C1424">
            <v>220125805</v>
          </cell>
          <cell r="D1424" t="str">
            <v>INSTITUTO MUNICIPAL DE DEPORTES DE TIBACUY</v>
          </cell>
        </row>
        <row r="1425">
          <cell r="C1425">
            <v>220125324</v>
          </cell>
          <cell r="D1425" t="str">
            <v>JUNTA MUNICIPAL DE DEPORTES Y RECREACION DE GUATAVITA</v>
          </cell>
        </row>
        <row r="1426">
          <cell r="C1426">
            <v>230373624</v>
          </cell>
          <cell r="D1426" t="str">
            <v>EMPRESA DE SERVICIOS PUBLICOS DOMICILIARIOS DE ROVIRA EMSPUROVIRA</v>
          </cell>
        </row>
        <row r="1427">
          <cell r="C1427">
            <v>230173585</v>
          </cell>
          <cell r="D1427" t="str">
            <v>EMPRESA DE SERVICIOS PUBLICOS DOMICILIARIOS DE PURIFICACION</v>
          </cell>
        </row>
        <row r="1428">
          <cell r="C1428">
            <v>230173200</v>
          </cell>
          <cell r="D1428" t="str">
            <v>EMPRESA DE SERVICIOS PUBLICOS DE COELLO TOLIMA ESP</v>
          </cell>
        </row>
        <row r="1429">
          <cell r="C1429">
            <v>230173675</v>
          </cell>
          <cell r="D1429" t="str">
            <v>EMPRESA DE SERVICIOS PÚBLICOS DE SAN ANTONIO TOLIMA</v>
          </cell>
        </row>
        <row r="1430">
          <cell r="C1430">
            <v>230173236</v>
          </cell>
          <cell r="D1430" t="str">
            <v>EMPRESA DE SERVICIOS PUBLICOS DE DOLORES (TOLIMA)</v>
          </cell>
        </row>
        <row r="1431">
          <cell r="C1431">
            <v>230105440</v>
          </cell>
          <cell r="D1431" t="str">
            <v>EMPRESA DE SERVICIOS PUBLICOS DE ASEO SAN JOSE DE LA MARINILLA</v>
          </cell>
        </row>
        <row r="1432">
          <cell r="C1432">
            <v>230105240</v>
          </cell>
          <cell r="D1432" t="str">
            <v>EMPRESA DE SERVICIOS PUBLICOS DE EBEJICO</v>
          </cell>
        </row>
        <row r="1433">
          <cell r="C1433">
            <v>240105631</v>
          </cell>
          <cell r="D1433" t="str">
            <v>FONDO DE VIVIENDA DE INTERES SOCIAL Y REFORMA URBANA SABANETA</v>
          </cell>
        </row>
        <row r="1434">
          <cell r="C1434">
            <v>230105313</v>
          </cell>
          <cell r="D1434" t="str">
            <v>EMPRESA MUNICIPAL DE SERVICIOS PUBLICOS DE GRANADA</v>
          </cell>
        </row>
        <row r="1435">
          <cell r="C1435">
            <v>230105761</v>
          </cell>
          <cell r="D1435" t="str">
            <v>EMPRESAS PUBLICAS MUNICIPALES DE SOPETRAN</v>
          </cell>
        </row>
        <row r="1436">
          <cell r="C1436">
            <v>220205631</v>
          </cell>
          <cell r="D1436" t="str">
            <v>EMPRESA DE ALUMBRADO PUBLICO - MUNICIPIO DE SABANETA</v>
          </cell>
        </row>
        <row r="1437">
          <cell r="C1437">
            <v>230205690</v>
          </cell>
          <cell r="D1437" t="str">
            <v>EMPRESA DE SERVICIOS PUBLICOS DOMICILIARIOS DE SANTO DOMINGO E.S.P</v>
          </cell>
        </row>
        <row r="1438">
          <cell r="C1438">
            <v>923271194</v>
          </cell>
          <cell r="D1438" t="str">
            <v>EMPRESA DE SERVICIOS DE SAN ANTERO ACUESAN ESP</v>
          </cell>
        </row>
        <row r="1439">
          <cell r="C1439">
            <v>220241551</v>
          </cell>
          <cell r="D1439" t="str">
            <v>EMPRESA DE VIVIENDA DE INTERES SOCIAL DE PITALITO</v>
          </cell>
        </row>
        <row r="1440">
          <cell r="C1440">
            <v>230141020</v>
          </cell>
          <cell r="D1440" t="str">
            <v>SERVICIOS PUBLICOS EMSERAL ALGECIRAS</v>
          </cell>
        </row>
        <row r="1441">
          <cell r="C1441">
            <v>230141319</v>
          </cell>
          <cell r="D1441" t="str">
            <v>EMPRESA DE SERVIOS PUBLICOS DE AGUA POTABLE  ALCANTARILLADO Y ASEO DE GUADALUPE HUILA</v>
          </cell>
        </row>
        <row r="1442">
          <cell r="C1442">
            <v>923271195</v>
          </cell>
          <cell r="D1442" t="str">
            <v>EMPRESA DE SERVICIOS PUBLICOS DE POTOSI</v>
          </cell>
        </row>
        <row r="1443">
          <cell r="C1443">
            <v>923271163</v>
          </cell>
          <cell r="D1443" t="str">
            <v>INSTITUTO MUNICIPAL DEL DEPORTE Y LA RECREACION FUNES</v>
          </cell>
        </row>
        <row r="1444">
          <cell r="C1444">
            <v>923271223</v>
          </cell>
          <cell r="D1444" t="str">
            <v>EMPRESA DE SERVICIOS PUBLICOS DE ALBAN EMPOALBAN E.S.P.</v>
          </cell>
        </row>
        <row r="1445">
          <cell r="C1445">
            <v>221076520</v>
          </cell>
          <cell r="D1445" t="str">
            <v>INSTITUTO MUNICIPAL DEL DEPORTE DE PALMIRA</v>
          </cell>
        </row>
        <row r="1446">
          <cell r="C1446">
            <v>220276275</v>
          </cell>
          <cell r="D1446" t="str">
            <v>EMPRESAS PUBLICAS DE FLORIDA E.S.P.</v>
          </cell>
        </row>
        <row r="1447">
          <cell r="C1447">
            <v>230166456</v>
          </cell>
          <cell r="D1447" t="str">
            <v>EMPRESA DE SERVICIOS PUBLICOS DE MISTRATO</v>
          </cell>
        </row>
        <row r="1448">
          <cell r="C1448">
            <v>230166075</v>
          </cell>
          <cell r="D1448" t="str">
            <v>EMPRESA DE SERVICIOS PUBLICOS EMILIO GARTNER</v>
          </cell>
        </row>
        <row r="1449">
          <cell r="C1449">
            <v>230166572</v>
          </cell>
          <cell r="D1449" t="str">
            <v>EMPRESA DE SERVICIOS PUBLICOS DE PUEBLO RICO ESP</v>
          </cell>
        </row>
        <row r="1450">
          <cell r="C1450">
            <v>265019698</v>
          </cell>
          <cell r="D1450" t="str">
            <v>INSTITUTO MUNICIPAL  PARA EL DEPORTE  DE SANTANDER DE QUILICHAO</v>
          </cell>
        </row>
        <row r="1451">
          <cell r="C1451">
            <v>923269417</v>
          </cell>
          <cell r="D1451" t="str">
            <v>EMPRESA DE ACUEDUCTO Y ALCANTARILLADO DE SILVIA</v>
          </cell>
        </row>
        <row r="1452">
          <cell r="C1452">
            <v>230119622</v>
          </cell>
          <cell r="D1452" t="str">
            <v>EMPRESA MUNICIPAL DE SERVICIOS PÚBLICOS DE ROSAS (CAUCA)</v>
          </cell>
        </row>
        <row r="1453">
          <cell r="C1453">
            <v>923270922</v>
          </cell>
          <cell r="D1453" t="str">
            <v>JUNTA MUNICIPAL DE DEPORTES DE MONIQUIRA</v>
          </cell>
        </row>
        <row r="1454">
          <cell r="C1454">
            <v>220115897</v>
          </cell>
          <cell r="D1454" t="str">
            <v>CENTRO DE SALUD DE ZETAQUIRA UAE</v>
          </cell>
        </row>
        <row r="1455">
          <cell r="C1455">
            <v>220315232</v>
          </cell>
          <cell r="D1455" t="str">
            <v>EMPRESA SOCIAL DEL ESTADO CENTRO DE SALUD SAN PEDRO DE IGUAQUE</v>
          </cell>
        </row>
        <row r="1456">
          <cell r="C1456">
            <v>270115224</v>
          </cell>
          <cell r="D1456" t="str">
            <v>EMPRESA SOCIAL DEL ESTADO CENTRO DE SALUD DE CUCAITA</v>
          </cell>
        </row>
        <row r="1457">
          <cell r="C1457">
            <v>270115681</v>
          </cell>
          <cell r="D1457" t="str">
            <v>EMPRESA SOCIAL DEL ESTADO CENTRO DE SALUD DE SAN PABLO DE BORBUR</v>
          </cell>
        </row>
        <row r="1458">
          <cell r="C1458">
            <v>270115621</v>
          </cell>
          <cell r="D1458" t="str">
            <v>EMPRESA SOCIAL DEL ESTADO CENTRO DE SALUD SAN RAFAEL DE RONDON</v>
          </cell>
        </row>
        <row r="1459">
          <cell r="C1459">
            <v>220115185</v>
          </cell>
          <cell r="D1459" t="str">
            <v>EMPRESA SOCIAL DE ESTADO CENTRO DE SALUD DE CHITARAQUE</v>
          </cell>
        </row>
        <row r="1460">
          <cell r="C1460">
            <v>270115837</v>
          </cell>
          <cell r="D1460" t="str">
            <v>EMPRESA SOCIAL DEL ESTADO CENTRO DE SALUD SAN MIGUEL DE TUTA</v>
          </cell>
        </row>
        <row r="1461">
          <cell r="C1461">
            <v>270115740</v>
          </cell>
          <cell r="D1461" t="str">
            <v>EMPRESA SOCIAL DEL ESTADO CENTRO DE SALUD DE SIACHOQUE</v>
          </cell>
        </row>
        <row r="1462">
          <cell r="C1462">
            <v>220115106</v>
          </cell>
          <cell r="D1462" t="str">
            <v>E.S.E. CENTRO DE SALUD BRICEÑO</v>
          </cell>
        </row>
        <row r="1463">
          <cell r="C1463">
            <v>270115135</v>
          </cell>
          <cell r="D1463" t="str">
            <v>EMPRESA SOCIAL DEL ESTADO CENTRO DE SALUD DE CAMPOHERMOSO</v>
          </cell>
        </row>
        <row r="1464">
          <cell r="C1464">
            <v>92600000</v>
          </cell>
          <cell r="D1464" t="str">
            <v>EMPRESA SOCIAL DEL ESTADO CENTRO DE SALUD DE SACHICA</v>
          </cell>
        </row>
        <row r="1465">
          <cell r="C1465">
            <v>234376834</v>
          </cell>
          <cell r="D1465" t="str">
            <v>EMPRESA DE MERCADO PUBLICO DE TULUA</v>
          </cell>
        </row>
        <row r="1466">
          <cell r="C1466">
            <v>230176823</v>
          </cell>
          <cell r="D1466" t="str">
            <v>EMPRESA DE SERVICIOS PUBLICOS ESP DE TORO</v>
          </cell>
        </row>
        <row r="1467">
          <cell r="C1467">
            <v>923270071</v>
          </cell>
          <cell r="D1467" t="str">
            <v>INSTITUTO DE CULTURA Y TURISMO DE ACACIAS</v>
          </cell>
        </row>
        <row r="1468">
          <cell r="C1468">
            <v>240150006</v>
          </cell>
          <cell r="D1468" t="str">
            <v>EMPRESA DE VIVIENDA MUNICIPAL DE ACACIAS</v>
          </cell>
        </row>
        <row r="1469">
          <cell r="C1469">
            <v>89000000</v>
          </cell>
          <cell r="D1469" t="str">
            <v>ASOCIACION DE MUNICIPIOS DEL ARIARI</v>
          </cell>
        </row>
        <row r="1470">
          <cell r="C1470">
            <v>225870001</v>
          </cell>
          <cell r="D1470" t="str">
            <v>FONDO DE VIVIENDA DE INTERES SOCIAL FOVIS SINCELEJO</v>
          </cell>
        </row>
        <row r="1471">
          <cell r="C1471">
            <v>121570000</v>
          </cell>
          <cell r="D1471" t="str">
            <v>HOSPITAL LOCAL NTRA SENORA DEL SOCORRO ESE SINCE</v>
          </cell>
        </row>
        <row r="1472">
          <cell r="C1472">
            <v>226420001</v>
          </cell>
          <cell r="D1472" t="str">
            <v>INSTITUTO MUNICIPAL DE DEPORTES Y RECREACION DE VALLEDUPAR</v>
          </cell>
        </row>
        <row r="1473">
          <cell r="C1473">
            <v>220144999</v>
          </cell>
          <cell r="D1473" t="str">
            <v>ASOCIACION DE MUNICIPIOS DEL SUR DE LA GUAJIRA</v>
          </cell>
        </row>
        <row r="1474">
          <cell r="C1474">
            <v>267115759</v>
          </cell>
          <cell r="D1474" t="str">
            <v>INSTITUTO PARA EL FOMENTO DE LA RECREACION Y EL DEPORTE DE SOGAMOSO</v>
          </cell>
        </row>
        <row r="1475">
          <cell r="C1475">
            <v>220115516</v>
          </cell>
          <cell r="D1475" t="str">
            <v>INSTITUTO DE </v>
          </cell>
        </row>
        <row r="1476">
          <cell r="C1476">
            <v>262615806</v>
          </cell>
          <cell r="D1476" t="str">
            <v>EMPRESA DE SERVICIOS PUBLICOS DE TIBASOSA</v>
          </cell>
        </row>
        <row r="1477">
          <cell r="C1477">
            <v>270115518</v>
          </cell>
          <cell r="D1477" t="str">
            <v>EMPRESA SOCIAL DEL ESTADO CENTRO DE SALUD DE PAJARITO</v>
          </cell>
        </row>
        <row r="1478">
          <cell r="C1478">
            <v>270115403</v>
          </cell>
          <cell r="D1478" t="str">
            <v>EMPRESA SOCIAL DEL ESTADO CENTRO DE SALUD DE LA UVITA</v>
          </cell>
        </row>
        <row r="1479">
          <cell r="C1479">
            <v>270115533</v>
          </cell>
          <cell r="D1479" t="str">
            <v>EMPRESA SOCIAL DEL ESTADO CENTRO DE SALUD DE PAYA</v>
          </cell>
        </row>
        <row r="1480">
          <cell r="C1480">
            <v>270115272</v>
          </cell>
          <cell r="D1480" t="str">
            <v>EMPRESA SOCIAL DEL ESTADO CENTRO DE SALUD DE FIRAVITOBA</v>
          </cell>
        </row>
        <row r="1481">
          <cell r="C1481">
            <v>270115377</v>
          </cell>
          <cell r="D1481" t="str">
            <v>EMPRESA SOCIAL DEL ESTADO CENTRO DE SALUD DE LABRANZAGRANDE</v>
          </cell>
        </row>
        <row r="1482">
          <cell r="C1482">
            <v>95300000</v>
          </cell>
          <cell r="D1482" t="str">
            <v>EMPRESA SOCIAL DEL ESTADO CENTRO DE SALUD BETEITIVA</v>
          </cell>
        </row>
        <row r="1483">
          <cell r="C1483">
            <v>270115723</v>
          </cell>
          <cell r="D1483" t="str">
            <v>EMPRESA SOCIAL DEL ESTADO MANUEL ARTURO HIGUERA</v>
          </cell>
        </row>
        <row r="1484">
          <cell r="C1484">
            <v>220115464</v>
          </cell>
          <cell r="D1484" t="str">
            <v>EMPRESA SOCIAL DEL ESTADO CENTRO DE SALUD SAN JERONIMO DE MONGUA</v>
          </cell>
        </row>
        <row r="1485">
          <cell r="C1485">
            <v>268918001</v>
          </cell>
          <cell r="D1485" t="str">
            <v>HOSPITAL COMUNAL LAS MALVINAS</v>
          </cell>
        </row>
        <row r="1486">
          <cell r="C1486">
            <v>230118256</v>
          </cell>
          <cell r="D1486" t="str">
            <v>EMPRESA MUNICIPAL DE SERVICIOS PUBLICOS DE EL PAUJIL</v>
          </cell>
        </row>
        <row r="1487">
          <cell r="C1487">
            <v>220125214</v>
          </cell>
          <cell r="D1487" t="str">
            <v>INSTITUTO MUNICIPAL DE RECREACION Y DEPORTE DE COTA</v>
          </cell>
        </row>
        <row r="1488">
          <cell r="C1488">
            <v>267325286</v>
          </cell>
          <cell r="D1488" t="str">
            <v>INSTITUTO MUNICIPAL PARA LA RECREACION Y EL DEPORTE COLDEPORTES FUNZA</v>
          </cell>
        </row>
        <row r="1489">
          <cell r="C1489">
            <v>85700000</v>
          </cell>
          <cell r="D1489" t="str">
            <v>JUNTA MUNICIPAL DE DEPORTES DE SESQUILE</v>
          </cell>
        </row>
        <row r="1490">
          <cell r="C1490">
            <v>220125754</v>
          </cell>
          <cell r="D1490" t="str">
            <v>EMPRESA SOCIAL DEL ESTADO CENTRO DE SALUD DE SOACHA</v>
          </cell>
        </row>
        <row r="1491">
          <cell r="C1491">
            <v>269625126</v>
          </cell>
          <cell r="D1491" t="str">
            <v>AGUAS DE CAJICA S.A. EMPRESAS DE SERVICIOS PUBLICOS</v>
          </cell>
        </row>
        <row r="1492">
          <cell r="C1492">
            <v>220125873</v>
          </cell>
          <cell r="D1492" t="str">
            <v>INSTITUTO PARA EL DEPORTE Y LA RECREACION DE VILLAPINZON</v>
          </cell>
        </row>
        <row r="1493">
          <cell r="C1493">
            <v>923269151</v>
          </cell>
          <cell r="D1493" t="str">
            <v>EMPRESA DE SERVICIOS PUBLICOS VARIOS DE  PUPIALES</v>
          </cell>
        </row>
        <row r="1494">
          <cell r="C1494">
            <v>923270851</v>
          </cell>
          <cell r="D1494" t="str">
            <v>INSTITUTO  MUNICIPAL DE DEPORTE Y RECREACION DE CUMARIBO - IMDER</v>
          </cell>
        </row>
        <row r="1495">
          <cell r="C1495">
            <v>230185250</v>
          </cell>
          <cell r="D1495" t="str">
            <v>EMPRESA DE SERVICIOS PUBLICOS DE PAZ DE ARIPORO</v>
          </cell>
        </row>
        <row r="1496">
          <cell r="C1496">
            <v>230185300</v>
          </cell>
          <cell r="D1496" t="str">
            <v>EMPRESA MUNICIPAL DE SERVICIOS PUBLICOS SABANALARGA</v>
          </cell>
        </row>
        <row r="1497">
          <cell r="C1497">
            <v>86800000</v>
          </cell>
          <cell r="D1497" t="str">
            <v>EMPRESA MUNICIPAL DE SERVICIOS PUBLICOS DE AGUAZUL</v>
          </cell>
        </row>
        <row r="1498">
          <cell r="C1498">
            <v>96700000</v>
          </cell>
          <cell r="D1498" t="str">
            <v>INSTITUTO DE DESARROLLO URBANO Y RURAL DE YOPAL</v>
          </cell>
        </row>
        <row r="1499">
          <cell r="C1499">
            <v>124686000</v>
          </cell>
          <cell r="D1499" t="str">
            <v>HOSPITAL DE ORITO</v>
          </cell>
        </row>
        <row r="1500">
          <cell r="C1500">
            <v>110505000</v>
          </cell>
          <cell r="D1500" t="str">
            <v>DEPARTAMENTO DE ANTIOQUIA</v>
          </cell>
        </row>
        <row r="1501">
          <cell r="C1501">
            <v>238763130</v>
          </cell>
          <cell r="D1501" t="str">
            <v>EMPRESAS PUBLICAS DE CALARCA</v>
          </cell>
        </row>
        <row r="1502">
          <cell r="C1502">
            <v>216468264</v>
          </cell>
          <cell r="D1502" t="str">
            <v>UNIDAD MUNICIPAL DE ASISTENCIA TECNICA AGROPECUARIA UMATA DE ENCINO</v>
          </cell>
        </row>
        <row r="1503">
          <cell r="C1503">
            <v>210154001</v>
          </cell>
          <cell r="D1503" t="str">
            <v>UNIDAD MUNICIPAL DE ASISTENCIA TECNICA UMATA</v>
          </cell>
        </row>
        <row r="1504">
          <cell r="C1504">
            <v>216054660</v>
          </cell>
          <cell r="D1504" t="str">
            <v>UNIDAD MUNICIPAL DE ASISTENCIA TECNICA AGROPECURARIA DE SALAZAR - NORTE DE SANTANDER</v>
          </cell>
        </row>
        <row r="1505">
          <cell r="C1505">
            <v>217354673</v>
          </cell>
          <cell r="D1505" t="str">
            <v>ENTE DEPORTIVO MUNICIPAL SAN CAYETANO - NORTE DE SANTANDER</v>
          </cell>
        </row>
        <row r="1506">
          <cell r="C1506">
            <v>217454874</v>
          </cell>
          <cell r="D1506" t="str">
            <v>FONDO LOCAL DE SALUD VILLA ROSARIO - NORTE DE SANTANDER</v>
          </cell>
        </row>
        <row r="1507">
          <cell r="C1507">
            <v>220125743</v>
          </cell>
          <cell r="D1507" t="str">
            <v>INSTITUTO MUNICIPAL DEL DEPORTE Y LA RECREACION DE SILVANIA</v>
          </cell>
        </row>
        <row r="1508">
          <cell r="C1508">
            <v>219025290</v>
          </cell>
          <cell r="D1508" t="str">
            <v>UNIDAD MUNICIPAL DE ASISTENCIA TECNICA AMBIENTAL FUSAGASUGA - CUNDINAMARCA</v>
          </cell>
        </row>
        <row r="1509">
          <cell r="C1509">
            <v>230117614</v>
          </cell>
          <cell r="D1509" t="str">
            <v>EMPRESAS PUBLICAS DE RIOSUCIO CALDAS</v>
          </cell>
        </row>
        <row r="1510">
          <cell r="C1510">
            <v>180205000</v>
          </cell>
          <cell r="D1510" t="str">
            <v>E.S.E HOSPITAL SAN ROQUE</v>
          </cell>
        </row>
        <row r="1511">
          <cell r="C1511">
            <v>220105631</v>
          </cell>
          <cell r="D1511" t="str">
            <v>INSTITUTO PARA EL DEPORTE Y LA RECREACION DE SABANETA</v>
          </cell>
        </row>
        <row r="1512">
          <cell r="C1512">
            <v>923270835</v>
          </cell>
          <cell r="D1512" t="str">
            <v>HOSPITAL LOCAL SAN RAFAEL</v>
          </cell>
        </row>
        <row r="1513">
          <cell r="C1513">
            <v>213219532</v>
          </cell>
          <cell r="D1513" t="str">
            <v>UMATA PARTICIPACION EDUCACION PATIA (EL BORDO) - CAUCA</v>
          </cell>
        </row>
        <row r="1514">
          <cell r="C1514">
            <v>216027660</v>
          </cell>
          <cell r="D1514" t="str">
            <v>EMPRESA DE SERVICIOS PUBLICOS DE SAN JOSE DEL PALMAR - CHOCO</v>
          </cell>
        </row>
        <row r="1515">
          <cell r="C1515">
            <v>210147001</v>
          </cell>
          <cell r="D1515" t="str">
            <v>DISTRITO TURISTICO DE SANTA MARTA MAGDALENA</v>
          </cell>
        </row>
        <row r="1516">
          <cell r="C1516">
            <v>214744847</v>
          </cell>
          <cell r="D1516" t="str">
            <v>URIBIA - GUAJIRA</v>
          </cell>
        </row>
        <row r="1517">
          <cell r="C1517">
            <v>215044650</v>
          </cell>
          <cell r="D1517" t="str">
            <v>PARTICIPACION EDUCACION SAN JUAN DEL CESAR GUAJIRA</v>
          </cell>
        </row>
        <row r="1518">
          <cell r="C1518">
            <v>233420001</v>
          </cell>
          <cell r="D1518" t="str">
            <v>EMPRESA DE SERVICIOS PUBLICOS DE VALLEDUPAR</v>
          </cell>
        </row>
        <row r="1519">
          <cell r="C1519">
            <v>217020770</v>
          </cell>
          <cell r="D1519" t="str">
            <v>PARTICIPACION EDUCACION SAN MARTIN - CESAR</v>
          </cell>
        </row>
        <row r="1520">
          <cell r="C1520">
            <v>210111001</v>
          </cell>
          <cell r="D1520" t="str">
            <v>BOGOTA DISTRITO CAPITAL</v>
          </cell>
        </row>
        <row r="1521">
          <cell r="C1521">
            <v>265425175</v>
          </cell>
          <cell r="D1521" t="str">
            <v>EMPRESA DE SERVICIOS PUBLICOS DE CHIA-EMSERCHIA ESP</v>
          </cell>
        </row>
        <row r="1522">
          <cell r="C1522">
            <v>231008001</v>
          </cell>
          <cell r="D1522" t="str">
            <v>CONSEJERIA ESPECIAL PARA ASUNTOS PORTUARIOS DISTRITO DE BARRANQUILLA CEAP</v>
          </cell>
        </row>
        <row r="1523">
          <cell r="C1523">
            <v>923271275</v>
          </cell>
          <cell r="D1523" t="str">
            <v>INSTITUTO DE CULTURA Y TURISMO DE PUERTO LOPEZ</v>
          </cell>
        </row>
        <row r="1524">
          <cell r="C1524">
            <v>220350573</v>
          </cell>
          <cell r="D1524" t="str">
            <v>INSTITUTO MUNICIPAL DE DEPORTE Y RECREACION DE PUERTO LOPEZ</v>
          </cell>
        </row>
        <row r="1525">
          <cell r="C1525">
            <v>230185162</v>
          </cell>
          <cell r="D1525" t="str">
            <v>EMPRESA DE SERVICIOS PUBLICOS DE MONTERREY</v>
          </cell>
        </row>
        <row r="1526">
          <cell r="C1526">
            <v>230486001</v>
          </cell>
          <cell r="D1526" t="str">
            <v>EMPRESA MUNICIPAL DE SERVICIOS PUBLICOS DOMICILIARIOS DE MOCOA ESMOCOA ESP</v>
          </cell>
        </row>
        <row r="1527">
          <cell r="C1527">
            <v>923269416</v>
          </cell>
          <cell r="D1527" t="str">
            <v>EMPRESA DE ASEO MUNICIPAL DE CANDELARIA</v>
          </cell>
        </row>
        <row r="1528">
          <cell r="C1528">
            <v>220325645</v>
          </cell>
          <cell r="D1528" t="str">
            <v>EMPRESA SOCIAL DEL ESTADO CENTRO DE SALUD DE SAN ANTONIO DEL TEQUENDAMA</v>
          </cell>
        </row>
        <row r="1529">
          <cell r="C1529">
            <v>923269824</v>
          </cell>
          <cell r="D1529" t="str">
            <v>UNIDAD ADMINISTRATIVA ESPECIAL DE SERVICIOS PUBLICOS</v>
          </cell>
        </row>
        <row r="1530">
          <cell r="C1530">
            <v>923270339</v>
          </cell>
          <cell r="D1530" t="str">
            <v>INSTITUTO FINANCIERO PARA EL DESARROLLO DEL CAQUETA</v>
          </cell>
        </row>
        <row r="1531">
          <cell r="C1531">
            <v>923269133</v>
          </cell>
          <cell r="D1531" t="str">
            <v>ESE HOSPITAL REGIONAL DE GARCIA ROVIRA</v>
          </cell>
        </row>
        <row r="1532">
          <cell r="C1532">
            <v>923270865</v>
          </cell>
          <cell r="D1532" t="str">
            <v>ACUEDUCTO REGIONAL COSTERO SA ESP ARC</v>
          </cell>
        </row>
        <row r="1533">
          <cell r="C1533">
            <v>923269418</v>
          </cell>
          <cell r="D1533" t="str">
            <v>INSTITUTO DE TRANSITO Y TRANSPORTE DE ACACIAS</v>
          </cell>
        </row>
        <row r="1534">
          <cell r="C1534">
            <v>923269597</v>
          </cell>
          <cell r="D1534" t="str">
            <v>EMPRESA MUNICIPAL DE ACUEDUCTO ALCANTARILLADO Y ASEO DE LA UNION SUCRE SA ESP</v>
          </cell>
        </row>
        <row r="1535">
          <cell r="C1535">
            <v>923269821</v>
          </cell>
          <cell r="D1535" t="str">
            <v>EMPRESA DE SERVICIOS PUBLICOS DE COTA - EMSERCOTA S A</v>
          </cell>
        </row>
        <row r="1536">
          <cell r="C1536">
            <v>923270837</v>
          </cell>
          <cell r="D1536" t="str">
            <v>EMPRESA SOCIAL DEL ESTADO CENTRO DE SALUD SAN JOSE DE ALBAN</v>
          </cell>
        </row>
        <row r="1537">
          <cell r="C1537">
            <v>923270853</v>
          </cell>
          <cell r="D1537" t="str">
            <v>INSTITUTO MUNICIPAL DE CULTURA Y TURISMO DE CAJICA</v>
          </cell>
        </row>
        <row r="1538">
          <cell r="C1538">
            <v>923270894</v>
          </cell>
          <cell r="D1538" t="str">
            <v>EMPRESA SOCIAL DEL ESTADO CENTRO DE SALUD SAN BERNARDO</v>
          </cell>
        </row>
        <row r="1539">
          <cell r="C1539">
            <v>923270909</v>
          </cell>
          <cell r="D1539" t="str">
            <v>CENTRO DE SALUD LA BUENA ESPERANZA</v>
          </cell>
        </row>
        <row r="1540">
          <cell r="C1540">
            <v>923271167</v>
          </cell>
          <cell r="D1540" t="str">
            <v>EMPRESA DE SERVICIOS PUBLICOS DOMICILIARIOS  DE TENJO</v>
          </cell>
        </row>
        <row r="1541">
          <cell r="C1541">
            <v>923271106</v>
          </cell>
          <cell r="D1541" t="str">
            <v>EMPRESA DE SERVICIOS PUBLICOS DE VEGACHI</v>
          </cell>
        </row>
        <row r="1542">
          <cell r="C1542">
            <v>923271218</v>
          </cell>
          <cell r="D1542" t="str">
            <v>EMPRESA SOCIAL DEL ESTADO DE SAN JUAN DE BETULIA</v>
          </cell>
        </row>
        <row r="1543">
          <cell r="C1543">
            <v>923271270</v>
          </cell>
          <cell r="D1543" t="str">
            <v>INSTITUTO DE DESARROLLO URBANO DE BELLO</v>
          </cell>
        </row>
        <row r="1544">
          <cell r="C1544">
            <v>923271348</v>
          </cell>
          <cell r="D1544" t="str">
            <v>EMPRESA SOCIAL DEL ESTADO HOSPITAL SAN ANTONIO DE PADUA</v>
          </cell>
        </row>
        <row r="1545">
          <cell r="C1545">
            <v>923271357</v>
          </cell>
          <cell r="D1545" t="str">
            <v>EMPRESA DE VIVIENDA DEL GUAVIARE</v>
          </cell>
        </row>
        <row r="1546">
          <cell r="C1546">
            <v>143966000</v>
          </cell>
          <cell r="D1546" t="str">
            <v>INSTITUTO FINANCIERO PARA EL DESARROLLO DE RISARALDA</v>
          </cell>
        </row>
        <row r="1547">
          <cell r="C1547">
            <v>230141668</v>
          </cell>
          <cell r="D1547" t="str">
            <v>EMPRESA DE SERVICIOS PUBLICOS DE SAN AGUSTIN</v>
          </cell>
        </row>
        <row r="1548">
          <cell r="C1548">
            <v>230105321</v>
          </cell>
          <cell r="D1548" t="str">
            <v>EMPRESA AUTONOMA DEL MUNICIPIO DE GUATAPE</v>
          </cell>
        </row>
        <row r="1549">
          <cell r="C1549">
            <v>220185001</v>
          </cell>
          <cell r="D1549" t="str">
            <v>INSTITUTO PARA EL DEPORTE Y LA RECREACION DE YOPA</v>
          </cell>
        </row>
        <row r="1550">
          <cell r="C1550">
            <v>230176892</v>
          </cell>
          <cell r="D1550" t="str">
            <v>INSTITUTO MUNICIPAL DE REFORMA URBANA Y E VIVIENDA DE INTERES SOCIAL DE YUMBO</v>
          </cell>
        </row>
        <row r="1551">
          <cell r="C1551">
            <v>221005999</v>
          </cell>
          <cell r="D1551" t="str">
            <v>ASOCIACION MUNICIPIOS ALTIPLANO ORIENTE ANTIOQUENO</v>
          </cell>
        </row>
        <row r="1552">
          <cell r="C1552">
            <v>269008758</v>
          </cell>
          <cell r="D1552" t="str">
            <v>INSTITUTO MUNICIPAL DE DEPORTE Y RECREACION DE SOLEDAD</v>
          </cell>
        </row>
        <row r="1553">
          <cell r="C1553">
            <v>230173861</v>
          </cell>
          <cell r="D1553" t="str">
            <v>EMPRESAS DE SERVICIOS PUBLICOS DE VENADILLO</v>
          </cell>
        </row>
        <row r="1554">
          <cell r="C1554">
            <v>910300000</v>
          </cell>
          <cell r="D1554" t="str">
            <v>DIAN</v>
          </cell>
        </row>
        <row r="1555">
          <cell r="C1555">
            <v>910300000</v>
          </cell>
          <cell r="D1555" t="str">
            <v>DIAN</v>
          </cell>
        </row>
        <row r="1556">
          <cell r="C1556">
            <v>910300000</v>
          </cell>
          <cell r="D1556" t="str">
            <v>DIAN</v>
          </cell>
        </row>
        <row r="1557">
          <cell r="C1557">
            <v>910300000</v>
          </cell>
          <cell r="D1557" t="str">
            <v>DIAN</v>
          </cell>
        </row>
        <row r="1558">
          <cell r="C1558">
            <v>910300000</v>
          </cell>
          <cell r="D1558" t="str">
            <v>DIAN</v>
          </cell>
        </row>
        <row r="1559">
          <cell r="C1559">
            <v>910300000</v>
          </cell>
          <cell r="D1559" t="str">
            <v>DIAN</v>
          </cell>
        </row>
        <row r="1560">
          <cell r="C1560">
            <v>910300000</v>
          </cell>
          <cell r="D1560" t="str">
            <v>DIAN</v>
          </cell>
        </row>
        <row r="1561">
          <cell r="C1561">
            <v>10200000</v>
          </cell>
          <cell r="D1561" t="str">
            <v>CONTRALORIA GENERAL DE LA REPUBLICA   CUOTA DE AUDITAJE</v>
          </cell>
        </row>
        <row r="1562">
          <cell r="C1562">
            <v>821400000</v>
          </cell>
          <cell r="D1562" t="str">
            <v>UNIVERSIDAD COLEGIO MAYOR DE CUNDINAMARCA</v>
          </cell>
        </row>
        <row r="1563">
          <cell r="C1563">
            <v>821700000</v>
          </cell>
          <cell r="D1563" t="str">
            <v>UNIVERSIDAD MILITAR  NUEVA GRA</v>
          </cell>
        </row>
        <row r="1564">
          <cell r="C1564">
            <v>822000000</v>
          </cell>
          <cell r="D1564" t="str">
            <v>UNIVERSIDAD NACIONAL ABIERTA Y</v>
          </cell>
        </row>
        <row r="1565">
          <cell r="C1565">
            <v>128868000</v>
          </cell>
          <cell r="D1565" t="str">
            <v>UNIVERSIDAD INDUSTRIAL DE SANTANDER - UIS -</v>
          </cell>
        </row>
        <row r="1566">
          <cell r="C1566">
            <v>122613000</v>
          </cell>
          <cell r="D1566" t="str">
            <v>UNIVERSIDAD DE CARTAGENA</v>
          </cell>
        </row>
        <row r="1567">
          <cell r="C1567">
            <v>127625000</v>
          </cell>
          <cell r="D1567" t="str">
            <v>UNIVERSIDAD DE CUNDINAMARCA</v>
          </cell>
        </row>
        <row r="1568">
          <cell r="C1568">
            <v>129373000</v>
          </cell>
          <cell r="D1568" t="str">
            <v>UNIVERSIDAD DEL TOLIMA</v>
          </cell>
        </row>
        <row r="1569">
          <cell r="C1569">
            <v>27017000</v>
          </cell>
          <cell r="D1569" t="str">
            <v>UNIVERSIDAD DE CALDAS</v>
          </cell>
        </row>
        <row r="1570">
          <cell r="C1570">
            <v>120205000</v>
          </cell>
          <cell r="D1570" t="str">
            <v>UNIVERSIDAD DE ANTIOQUIA</v>
          </cell>
        </row>
        <row r="1571">
          <cell r="C1571">
            <v>27123000</v>
          </cell>
          <cell r="D1571" t="str">
            <v>UNIVERSIDAD DE CÓRDOBA</v>
          </cell>
        </row>
        <row r="1572">
          <cell r="C1572">
            <v>26141000</v>
          </cell>
          <cell r="D1572" t="str">
            <v>UNIVERSIDAD SURCOLOMBIANA DE N</v>
          </cell>
        </row>
        <row r="1573">
          <cell r="C1573">
            <v>24666000</v>
          </cell>
          <cell r="D1573" t="str">
            <v>UNIVERSIDAD TECNOLÓGICA DE PEREIRA</v>
          </cell>
        </row>
        <row r="1574">
          <cell r="C1574">
            <v>27219000</v>
          </cell>
          <cell r="D1574" t="str">
            <v>UNIVERSIDAD DEL CAUCA</v>
          </cell>
        </row>
        <row r="1575">
          <cell r="C1575">
            <v>28450000</v>
          </cell>
          <cell r="D1575" t="str">
            <v>UNIVERSIDAD DE LOS LLANOS</v>
          </cell>
        </row>
        <row r="1576">
          <cell r="C1576">
            <v>27400000</v>
          </cell>
          <cell r="D1576" t="str">
            <v>UNIVESIDAD NACIONAL DE COLOMBIA</v>
          </cell>
        </row>
        <row r="1577">
          <cell r="C1577">
            <v>27500000</v>
          </cell>
          <cell r="D1577" t="str">
            <v>UNIVERSIDAD PEDAGAOGICA NACIONAL</v>
          </cell>
        </row>
        <row r="1578">
          <cell r="C1578">
            <v>222711001</v>
          </cell>
          <cell r="D1578" t="str">
            <v>UNIVERSIDAD DISTRITAL FRANCISC</v>
          </cell>
        </row>
        <row r="1579">
          <cell r="C1579">
            <v>11300000</v>
          </cell>
          <cell r="D1579" t="str">
            <v>MINISTERIO DE EDUCACION NACIONAL</v>
          </cell>
        </row>
        <row r="1580">
          <cell r="C1580">
            <v>11300000</v>
          </cell>
          <cell r="D1580" t="str">
            <v>MINISTERIO DE EDUCACION NACIONAL</v>
          </cell>
        </row>
        <row r="1581">
          <cell r="C1581">
            <v>219854398</v>
          </cell>
          <cell r="D1581" t="str">
            <v>LA PLAYA - NORTE DE SANTANDER</v>
          </cell>
        </row>
        <row r="1582">
          <cell r="C1582">
            <v>212468524</v>
          </cell>
          <cell r="D1582" t="str">
            <v>PARTICIPACION EDUCACION PALMAS DEL SOCORRO - SANTANDER</v>
          </cell>
        </row>
        <row r="1583">
          <cell r="C1583">
            <v>216825368</v>
          </cell>
          <cell r="D1583" t="str">
            <v>PARTICIPACION EDUCACION JERUSALEN - CUNDINAMARCA</v>
          </cell>
        </row>
        <row r="1584">
          <cell r="C1584">
            <v>219725797</v>
          </cell>
          <cell r="D1584" t="str">
            <v>PARTICIPACION EDUCACION TENA - CUNDINAMARCA</v>
          </cell>
        </row>
        <row r="1585">
          <cell r="C1585">
            <v>215519355</v>
          </cell>
          <cell r="D1585" t="str">
            <v>MUNICIPIO DE INZA CAUCA</v>
          </cell>
        </row>
        <row r="1586">
          <cell r="C1586">
            <v>214754347</v>
          </cell>
          <cell r="D1586" t="str">
            <v>HERRAN - NORTE DE SANTANDER</v>
          </cell>
        </row>
        <row r="1587">
          <cell r="C1587">
            <v>210115401</v>
          </cell>
          <cell r="D1587" t="str">
            <v>PARTICIPACION EDUCACION LA VICTORIA - BOYACA</v>
          </cell>
        </row>
        <row r="1588">
          <cell r="C1588">
            <v>211854518</v>
          </cell>
          <cell r="D1588" t="str">
            <v>PAMPLONA - NORTE DE SANTANDER</v>
          </cell>
        </row>
        <row r="1589">
          <cell r="C1589">
            <v>213985139</v>
          </cell>
          <cell r="D1589" t="str">
            <v>PARTICIPACION EDUCACION MANI - CASANARE</v>
          </cell>
        </row>
        <row r="1590">
          <cell r="C1590">
            <v>216173461</v>
          </cell>
          <cell r="D1590" t="str">
            <v>PARTICIPACION EDUCACION MURILLO - TOLIMA</v>
          </cell>
        </row>
        <row r="1591">
          <cell r="C1591">
            <v>212425324</v>
          </cell>
          <cell r="D1591" t="str">
            <v>PARTICIPACION EDUCACION GUATAQUI - CUNDINAMARCA</v>
          </cell>
        </row>
        <row r="1592">
          <cell r="C1592">
            <v>212215522</v>
          </cell>
          <cell r="D1592" t="str">
            <v>PANQUEBA - BOYACA</v>
          </cell>
        </row>
        <row r="1593">
          <cell r="C1593">
            <v>211715317</v>
          </cell>
          <cell r="D1593" t="str">
            <v>PARTICIPACION EDUCACION GUACAMAYAS - BOYACA</v>
          </cell>
        </row>
        <row r="1594">
          <cell r="C1594">
            <v>212215822</v>
          </cell>
          <cell r="D1594" t="str">
            <v>PARTICIPACION EDUCACION TOTA - BOYACA</v>
          </cell>
        </row>
        <row r="1595">
          <cell r="C1595">
            <v>212585125</v>
          </cell>
          <cell r="D1595" t="str">
            <v>PARTICIPACION EDUCACION HATO COROZAL - CASANARE</v>
          </cell>
        </row>
        <row r="1596">
          <cell r="C1596">
            <v>211085410</v>
          </cell>
          <cell r="D1596" t="str">
            <v>PARTICIPACION EDUCACION TAURAMENA - CASANARE</v>
          </cell>
        </row>
        <row r="1597">
          <cell r="C1597">
            <v>212354223</v>
          </cell>
          <cell r="D1597" t="str">
            <v>CUCUTILLA - NORTE DE SANTANDER</v>
          </cell>
        </row>
        <row r="1598">
          <cell r="C1598">
            <v>215905659</v>
          </cell>
          <cell r="D1598" t="str">
            <v>PARTICIPACION EDUCACION SAN JUAN URABA - ANTIOQUIA</v>
          </cell>
        </row>
        <row r="1599">
          <cell r="C1599">
            <v>212215322</v>
          </cell>
          <cell r="D1599" t="str">
            <v>PARTICIPACION EDUCACION GUATEQUE - BOYACA</v>
          </cell>
        </row>
        <row r="1600">
          <cell r="C1600">
            <v>212081220</v>
          </cell>
          <cell r="D1600" t="str">
            <v>PARTICIPACION EDUCACION CRAVO NORTE - ARAUCA</v>
          </cell>
        </row>
        <row r="1601">
          <cell r="C1601">
            <v>218715187</v>
          </cell>
          <cell r="D1601" t="str">
            <v>PARTICIPACION EDUCACION CHIVATA - BOYACA</v>
          </cell>
        </row>
        <row r="1602">
          <cell r="C1602">
            <v>211752317</v>
          </cell>
          <cell r="D1602" t="str">
            <v>GUACHUCAL - NARINO</v>
          </cell>
        </row>
        <row r="1603">
          <cell r="C1603">
            <v>216415764</v>
          </cell>
          <cell r="D1603" t="str">
            <v>SORACA - BOYACA</v>
          </cell>
        </row>
        <row r="1604">
          <cell r="C1604">
            <v>217413074</v>
          </cell>
          <cell r="D1604" t="str">
            <v>MUNICIPIO DE BARRANCO DE LOBA</v>
          </cell>
        </row>
        <row r="1605">
          <cell r="C1605">
            <v>214615646</v>
          </cell>
          <cell r="D1605" t="str">
            <v>PARTICIPACION EDUCACION SAMACA - BOYACA</v>
          </cell>
        </row>
        <row r="1606">
          <cell r="C1606">
            <v>210054800</v>
          </cell>
          <cell r="D1606" t="str">
            <v>TEORAMA - NORTE DE SANTANDER</v>
          </cell>
        </row>
        <row r="1607">
          <cell r="C1607">
            <v>219215092</v>
          </cell>
          <cell r="D1607" t="str">
            <v>PARTICIPACION EDUCACION BETEITIVA - BOYACA</v>
          </cell>
        </row>
        <row r="1608">
          <cell r="C1608">
            <v>211986219</v>
          </cell>
          <cell r="D1608" t="str">
            <v>COLON  PUTUMAYO</v>
          </cell>
        </row>
        <row r="1609">
          <cell r="C1609">
            <v>210525805</v>
          </cell>
          <cell r="D1609" t="str">
            <v>PARTICIPACION EDUCACION TIBACUY - CUNDINAMARCA</v>
          </cell>
        </row>
        <row r="1610">
          <cell r="C1610">
            <v>210752207</v>
          </cell>
          <cell r="D1610" t="str">
            <v>MUNICIPIO DE CONSACA NARINO</v>
          </cell>
        </row>
        <row r="1611">
          <cell r="C1611">
            <v>215452354</v>
          </cell>
          <cell r="D1611" t="str">
            <v>PARTICIPACION EDUCACION IMUES - NARIÐO</v>
          </cell>
        </row>
        <row r="1612">
          <cell r="C1612">
            <v>210552405</v>
          </cell>
          <cell r="D1612" t="str">
            <v>PARTICIPACION EDUCACION LEIVA - NARIÐO</v>
          </cell>
        </row>
        <row r="1613">
          <cell r="C1613">
            <v>211852418</v>
          </cell>
          <cell r="D1613" t="str">
            <v>PARTICIPACION EDUCACION LOS ANDES - NARIÐO</v>
          </cell>
        </row>
        <row r="1614">
          <cell r="C1614">
            <v>213608436</v>
          </cell>
          <cell r="D1614" t="str">
            <v>MUNICIPIO DE MANATI ATLANTICO</v>
          </cell>
        </row>
        <row r="1615">
          <cell r="C1615">
            <v>217508675</v>
          </cell>
          <cell r="D1615" t="str">
            <v>MUNICIPIO DE SANTA LUCIA ATLANTICO</v>
          </cell>
        </row>
        <row r="1616">
          <cell r="C1616">
            <v>216215762</v>
          </cell>
          <cell r="D1616" t="str">
            <v>PARTICIPACION EDUCACION SORA - BOYACA</v>
          </cell>
        </row>
        <row r="1617">
          <cell r="C1617">
            <v>219952699</v>
          </cell>
          <cell r="D1617" t="str">
            <v>PARTICIPACION EDUCACION SANTACRUZ - NARIÐO</v>
          </cell>
        </row>
        <row r="1618">
          <cell r="C1618">
            <v>219815798</v>
          </cell>
          <cell r="D1618" t="str">
            <v>TENZA - BOYACA</v>
          </cell>
        </row>
        <row r="1619">
          <cell r="C1619">
            <v>210352203</v>
          </cell>
          <cell r="D1619" t="str">
            <v>PARTICIPACION EDUCACION COLON-GENOVA - NARIÐO</v>
          </cell>
        </row>
        <row r="1620">
          <cell r="C1620">
            <v>213815638</v>
          </cell>
          <cell r="D1620" t="str">
            <v>PARTICIPACION EDUCACION SACHICA - BOYACA</v>
          </cell>
        </row>
        <row r="1621">
          <cell r="C1621">
            <v>219315293</v>
          </cell>
          <cell r="D1621" t="str">
            <v>GACHANTIVA BOYACA</v>
          </cell>
        </row>
        <row r="1622">
          <cell r="C1622">
            <v>214052540</v>
          </cell>
          <cell r="D1622" t="str">
            <v>PARTICIPACION EDUCACION POLICARPA - NARIÐO</v>
          </cell>
        </row>
        <row r="1623">
          <cell r="C1623">
            <v>217305873</v>
          </cell>
          <cell r="D1623" t="str">
            <v>VIGIA DEL FUERTE ANTIOQUIA</v>
          </cell>
        </row>
        <row r="1624">
          <cell r="C1624">
            <v>218615686</v>
          </cell>
          <cell r="D1624" t="str">
            <v>SANTANA - BOYACA</v>
          </cell>
        </row>
        <row r="1625">
          <cell r="C1625">
            <v>215805658</v>
          </cell>
          <cell r="D1625" t="str">
            <v>SAN JOSE DE LA MONTANA - ANTIOQUIA</v>
          </cell>
        </row>
        <row r="1626">
          <cell r="C1626">
            <v>215205652</v>
          </cell>
          <cell r="D1626" t="str">
            <v>PARTICIPACION EDUCACION SAN FRANCISCO - ANTIOQUIA</v>
          </cell>
        </row>
        <row r="1627">
          <cell r="C1627">
            <v>210415104</v>
          </cell>
          <cell r="D1627" t="str">
            <v>BOYACA - BOYACA</v>
          </cell>
        </row>
        <row r="1628">
          <cell r="C1628">
            <v>214215442</v>
          </cell>
          <cell r="D1628" t="str">
            <v>PARTICIPACION EDUCACION MARIPI - BOYACA</v>
          </cell>
        </row>
        <row r="1629">
          <cell r="C1629">
            <v>218652786</v>
          </cell>
          <cell r="D1629" t="str">
            <v>PARTICIPACION EDUCACION TAMINANGO - NARIÐO</v>
          </cell>
        </row>
        <row r="1630">
          <cell r="C1630">
            <v>219915299</v>
          </cell>
          <cell r="D1630" t="str">
            <v>PARTICIPACION EDUCACION GARAGOA - BOYACA</v>
          </cell>
        </row>
        <row r="1631">
          <cell r="C1631">
            <v>210015500</v>
          </cell>
          <cell r="D1631" t="str">
            <v>OICATA - BOYACA</v>
          </cell>
        </row>
        <row r="1632">
          <cell r="C1632">
            <v>217615276</v>
          </cell>
          <cell r="D1632" t="str">
            <v>PARTICIPACION EDUCACION FLORESTA - BOYACA</v>
          </cell>
        </row>
        <row r="1633">
          <cell r="C1633">
            <v>215515755</v>
          </cell>
          <cell r="D1633" t="str">
            <v>PARTICIPACION EDUCACION SOCOTA - BOYACA</v>
          </cell>
        </row>
        <row r="1634">
          <cell r="C1634">
            <v>213715837</v>
          </cell>
          <cell r="D1634" t="str">
            <v>TUTA - BOYACA</v>
          </cell>
        </row>
        <row r="1635">
          <cell r="C1635">
            <v>213515135</v>
          </cell>
          <cell r="D1635" t="str">
            <v>PARTICIPACION EDUCACION CAMPOHERMOSO - BOYACA</v>
          </cell>
        </row>
        <row r="1636">
          <cell r="C1636">
            <v>213013430</v>
          </cell>
          <cell r="D1636" t="str">
            <v>MAGANGUE - BOLIVAR</v>
          </cell>
        </row>
        <row r="1637">
          <cell r="C1637">
            <v>210815808</v>
          </cell>
          <cell r="D1637" t="str">
            <v>PARTICIPACION EDUCACION TINJACA - BOYACA</v>
          </cell>
        </row>
        <row r="1638">
          <cell r="C1638">
            <v>211115511</v>
          </cell>
          <cell r="D1638" t="str">
            <v>PACHAVITA - BOYACA</v>
          </cell>
        </row>
        <row r="1639">
          <cell r="C1639">
            <v>213215632</v>
          </cell>
          <cell r="D1639" t="str">
            <v>PARTICIPACION EDUCACION SABOYA - BOYACA</v>
          </cell>
        </row>
        <row r="1640">
          <cell r="C1640">
            <v>217815778</v>
          </cell>
          <cell r="D1640" t="str">
            <v>MUNICIPIO DE SUTATENZA BOYACA</v>
          </cell>
        </row>
        <row r="1641">
          <cell r="C1641">
            <v>219015690</v>
          </cell>
          <cell r="D1641" t="str">
            <v>PARTICIPACION EDUCACION SANTA MARIA - BOYACA</v>
          </cell>
        </row>
        <row r="1642">
          <cell r="C1642">
            <v>218015580</v>
          </cell>
          <cell r="D1642" t="str">
            <v>PARTICIPACION EDUCACION QUIPAMA - BOYACA</v>
          </cell>
        </row>
        <row r="1643">
          <cell r="C1643">
            <v>215515455</v>
          </cell>
          <cell r="D1643" t="str">
            <v>PARTICIPACION EDUCACION MIRAFLORES - BOYACA</v>
          </cell>
        </row>
        <row r="1644">
          <cell r="C1644">
            <v>216115761</v>
          </cell>
          <cell r="D1644" t="str">
            <v>PARTICIPACION EDUCACION SOMONDOCO - BOYACA</v>
          </cell>
        </row>
        <row r="1645">
          <cell r="C1645">
            <v>217615776</v>
          </cell>
          <cell r="D1645" t="str">
            <v>SUTAMARCHAN - BOYACA</v>
          </cell>
        </row>
        <row r="1646">
          <cell r="C1646">
            <v>214815248</v>
          </cell>
          <cell r="D1646" t="str">
            <v>PARTICIPACION EDUCACION EL ESPINO - BOYACA</v>
          </cell>
        </row>
        <row r="1647">
          <cell r="C1647">
            <v>215666456</v>
          </cell>
          <cell r="D1647" t="str">
            <v>PARTICIPACION EDUCACION MISTRATO - RISARALDA</v>
          </cell>
        </row>
        <row r="1648">
          <cell r="C1648">
            <v>212419824</v>
          </cell>
          <cell r="D1648" t="str">
            <v>PARTICIPACION EDUCACION TOTORO - CAUCA</v>
          </cell>
        </row>
        <row r="1649">
          <cell r="C1649">
            <v>219415494</v>
          </cell>
          <cell r="D1649" t="str">
            <v>NUEVO COLON - BOYACA</v>
          </cell>
        </row>
        <row r="1650">
          <cell r="C1650">
            <v>218515185</v>
          </cell>
          <cell r="D1650" t="str">
            <v>CHITARAQUE - BOYACA</v>
          </cell>
        </row>
        <row r="1651">
          <cell r="C1651">
            <v>211552215</v>
          </cell>
          <cell r="D1651" t="str">
            <v>PARTICIPACION EDUCACION CORDOBA - NARIÐO</v>
          </cell>
        </row>
        <row r="1652">
          <cell r="C1652">
            <v>218352083</v>
          </cell>
          <cell r="D1652" t="str">
            <v>PARTICIPACION EDUCACION BELEN - NARIÐO</v>
          </cell>
        </row>
        <row r="1653">
          <cell r="C1653">
            <v>216013760</v>
          </cell>
          <cell r="D1653" t="str">
            <v>PARTICIPACION EDUCACION SOPLAVIENTO - BOLIVAR</v>
          </cell>
        </row>
        <row r="1654">
          <cell r="C1654">
            <v>215713657</v>
          </cell>
          <cell r="D1654" t="str">
            <v>PARTICIPACION EDUCACION S.JUAN NEPOMUCENO - BOLIVAR</v>
          </cell>
        </row>
        <row r="1655">
          <cell r="C1655">
            <v>216052560</v>
          </cell>
          <cell r="D1655" t="str">
            <v>PARTICIPACION EDUCACION POTOSI - NARIÐO</v>
          </cell>
        </row>
        <row r="1656">
          <cell r="C1656">
            <v>210613006</v>
          </cell>
          <cell r="D1656" t="str">
            <v>PARTICIPACION EDUCACION ACHI - BOLIVAR</v>
          </cell>
        </row>
        <row r="1657">
          <cell r="C1657">
            <v>219315693</v>
          </cell>
          <cell r="D1657" t="str">
            <v>PARTICIPACION EDUCACION SANTA ROSA DE VITERB - BOYACA</v>
          </cell>
        </row>
        <row r="1658">
          <cell r="C1658">
            <v>216154261</v>
          </cell>
          <cell r="D1658" t="str">
            <v>EL ZULIA - NORTE DE SANTANDER</v>
          </cell>
        </row>
        <row r="1659">
          <cell r="C1659">
            <v>216713667</v>
          </cell>
          <cell r="D1659" t="str">
            <v>SAN MARTIN DE LOBA BOLIVAR</v>
          </cell>
        </row>
        <row r="1660">
          <cell r="C1660">
            <v>210554405</v>
          </cell>
          <cell r="D1660" t="str">
            <v>LOS PATIOS - NORTE DE SANTANDER</v>
          </cell>
        </row>
        <row r="1661">
          <cell r="C1661">
            <v>218813688</v>
          </cell>
          <cell r="D1661" t="str">
            <v>PARTICIPACION EDUCACION SANTA ROSA SUR - BOLIVAR</v>
          </cell>
        </row>
        <row r="1662">
          <cell r="C1662">
            <v>211415514</v>
          </cell>
          <cell r="D1662" t="str">
            <v>PAEZ - BOYACA</v>
          </cell>
        </row>
        <row r="1663">
          <cell r="C1663">
            <v>210070400</v>
          </cell>
          <cell r="D1663" t="str">
            <v>MUNICIPIO LA UNION SUCRE</v>
          </cell>
        </row>
        <row r="1664">
          <cell r="C1664">
            <v>216018860</v>
          </cell>
          <cell r="D1664" t="str">
            <v>VALPARAISO CAQUETA</v>
          </cell>
        </row>
        <row r="1665">
          <cell r="C1665">
            <v>212015720</v>
          </cell>
          <cell r="D1665" t="str">
            <v>PARTICIPACION EDUCACION SATIVANORTE - BOYACA</v>
          </cell>
        </row>
        <row r="1666">
          <cell r="C1666">
            <v>211819418</v>
          </cell>
          <cell r="D1666" t="str">
            <v>MUNICIPIO DE LOPEZ DE MICAY CAUCA</v>
          </cell>
        </row>
        <row r="1667">
          <cell r="C1667">
            <v>213208832</v>
          </cell>
          <cell r="D1667" t="str">
            <v>PARTICIPACION EDUCACION TUBARA - ATLANTICO</v>
          </cell>
        </row>
        <row r="1668">
          <cell r="C1668">
            <v>218586885</v>
          </cell>
          <cell r="D1668" t="str">
            <v>VILLAGARZON - PUTUMAYO</v>
          </cell>
        </row>
        <row r="1669">
          <cell r="C1669">
            <v>215544855</v>
          </cell>
          <cell r="D1669" t="str">
            <v>PARTICIPACION EDUCACION URUMITA - GUAJIRA</v>
          </cell>
        </row>
        <row r="1670">
          <cell r="C1670">
            <v>217368573</v>
          </cell>
          <cell r="D1670" t="str">
            <v>PARTICIPACION EDUCACION PUERTO PARRA - SANTANDER</v>
          </cell>
        </row>
        <row r="1671">
          <cell r="C1671">
            <v>216570265</v>
          </cell>
          <cell r="D1671" t="str">
            <v>GUARANDA - SUCRE</v>
          </cell>
        </row>
        <row r="1672">
          <cell r="C1672">
            <v>211615816</v>
          </cell>
          <cell r="D1672" t="str">
            <v>PARTICIPACION EDUCACION TOGUI - BOYACA</v>
          </cell>
        </row>
        <row r="1673">
          <cell r="C1673">
            <v>215115051</v>
          </cell>
          <cell r="D1673" t="str">
            <v>ARCABUCO - BOYACA</v>
          </cell>
        </row>
        <row r="1674">
          <cell r="C1674">
            <v>213315533</v>
          </cell>
          <cell r="D1674" t="str">
            <v>PAYA - BOYACA</v>
          </cell>
        </row>
        <row r="1675">
          <cell r="C1675">
            <v>210023500</v>
          </cell>
          <cell r="D1675" t="str">
            <v>PARTICIPACION EDUCACION MO-ITOS - CORDOBA</v>
          </cell>
        </row>
        <row r="1676">
          <cell r="C1676">
            <v>211815518</v>
          </cell>
          <cell r="D1676" t="str">
            <v>PAJARITO - BOYACA</v>
          </cell>
        </row>
        <row r="1677">
          <cell r="C1677">
            <v>215015550</v>
          </cell>
          <cell r="D1677" t="str">
            <v>PARTICIPACION EDUCACION PISVA - BOYACA</v>
          </cell>
        </row>
        <row r="1678">
          <cell r="C1678">
            <v>216018460</v>
          </cell>
          <cell r="D1678" t="str">
            <v>MUNICIPIO DE MILAN CAQUETA</v>
          </cell>
        </row>
        <row r="1679">
          <cell r="C1679">
            <v>217208372</v>
          </cell>
          <cell r="D1679" t="str">
            <v>PARTICIPACION EDUCACION JUAN DE ACOSTA - ATLANTICO</v>
          </cell>
        </row>
        <row r="1680">
          <cell r="C1680">
            <v>211054810</v>
          </cell>
          <cell r="D1680" t="str">
            <v>TIBU - NORTE DE SANTANDER</v>
          </cell>
        </row>
        <row r="1681">
          <cell r="C1681">
            <v>217047170</v>
          </cell>
          <cell r="D1681" t="str">
            <v>CHIBOLO MAGDALENA</v>
          </cell>
        </row>
        <row r="1682">
          <cell r="C1682">
            <v>212325823</v>
          </cell>
          <cell r="D1682" t="str">
            <v>TOPAIPI CUNDINAMARCA</v>
          </cell>
        </row>
        <row r="1683">
          <cell r="C1683">
            <v>210225402</v>
          </cell>
          <cell r="D1683" t="str">
            <v>LA VEGA - CUNDINAMARCA</v>
          </cell>
        </row>
        <row r="1684">
          <cell r="C1684">
            <v>213025530</v>
          </cell>
          <cell r="D1684" t="str">
            <v>PARTICIPACION EDUCACION PARATEBUENO - CUNDINAMARCA</v>
          </cell>
        </row>
        <row r="1685">
          <cell r="C1685">
            <v>218015180</v>
          </cell>
          <cell r="D1685" t="str">
            <v>PARTICIPACION EDUCACION CHISCAS - BOYACA</v>
          </cell>
        </row>
        <row r="1686">
          <cell r="C1686">
            <v>217023670</v>
          </cell>
          <cell r="D1686" t="str">
            <v>PARTICIPACION EDUCACION SAN ANDRES D SOTAVEN - CORDOBA</v>
          </cell>
        </row>
        <row r="1687">
          <cell r="C1687">
            <v>215808558</v>
          </cell>
          <cell r="D1687" t="str">
            <v>POLONUEVO - ATLANTICO</v>
          </cell>
        </row>
        <row r="1688">
          <cell r="C1688">
            <v>214715047</v>
          </cell>
          <cell r="D1688" t="str">
            <v>AQUITANIA - BOYACA</v>
          </cell>
        </row>
        <row r="1689">
          <cell r="C1689">
            <v>218015480</v>
          </cell>
          <cell r="D1689" t="str">
            <v>PARTICIPACION EDUCACION MUZO - BOYACA</v>
          </cell>
        </row>
        <row r="1690">
          <cell r="C1690">
            <v>216850568</v>
          </cell>
          <cell r="D1690" t="str">
            <v>PARTICIPACION EDUCACION PUERTO GAITAN - META</v>
          </cell>
        </row>
        <row r="1691">
          <cell r="C1691">
            <v>218623586</v>
          </cell>
          <cell r="D1691" t="str">
            <v>PARTICIPACION EDUCACION PURISIMA - CORDOBA</v>
          </cell>
        </row>
        <row r="1692">
          <cell r="C1692">
            <v>212325123</v>
          </cell>
          <cell r="D1692" t="str">
            <v>PARTICIPACION EDUCACION CACHIPAY - CUNDINAMARCA</v>
          </cell>
        </row>
        <row r="1693">
          <cell r="C1693">
            <v>216415664</v>
          </cell>
          <cell r="D1693" t="str">
            <v>PARTICIPACION EDUCACION SAN JOSE DE PARE - BOYACA</v>
          </cell>
        </row>
        <row r="1694">
          <cell r="C1694">
            <v>212352323</v>
          </cell>
          <cell r="D1694" t="str">
            <v>PARTICIPACION EDUCACION GUALMATAN - NARIÐO</v>
          </cell>
        </row>
        <row r="1695">
          <cell r="C1695">
            <v>211819318</v>
          </cell>
          <cell r="D1695" t="str">
            <v>GUAPI - CAUCA</v>
          </cell>
        </row>
        <row r="1696">
          <cell r="C1696">
            <v>218025580</v>
          </cell>
          <cell r="D1696" t="str">
            <v>PARTICIPACION EDUCACION PULI - CUNDINAMARCA</v>
          </cell>
        </row>
        <row r="1697">
          <cell r="C1697">
            <v>211585015</v>
          </cell>
          <cell r="D1697" t="str">
            <v>PARTICIPACION EDUCACION CHAMEZA - CASANARE</v>
          </cell>
        </row>
        <row r="1698">
          <cell r="C1698">
            <v>217717877</v>
          </cell>
          <cell r="D1698" t="str">
            <v>VITERBO - CALDAS</v>
          </cell>
        </row>
        <row r="1699">
          <cell r="C1699">
            <v>111818000</v>
          </cell>
          <cell r="D1699" t="str">
            <v>DEPARTAMENTO DEL CAQUETA</v>
          </cell>
        </row>
        <row r="1700">
          <cell r="C1700">
            <v>211044110</v>
          </cell>
          <cell r="D1700" t="str">
            <v>EL MOLINO - GUAJIRA</v>
          </cell>
        </row>
        <row r="1701">
          <cell r="C1701">
            <v>215325053</v>
          </cell>
          <cell r="D1701" t="str">
            <v>ARBELAEZ CUNDINAMARCA</v>
          </cell>
        </row>
        <row r="1702">
          <cell r="C1702">
            <v>214925649</v>
          </cell>
          <cell r="D1702" t="str">
            <v>PARTICIPACION EDUCACION SAN BERNARDO - CUNDINAMARCA</v>
          </cell>
        </row>
        <row r="1703">
          <cell r="C1703">
            <v>211525815</v>
          </cell>
          <cell r="D1703" t="str">
            <v>PARTICIPACION EDUCACION TOCAIMA - CUNDINAMARCA</v>
          </cell>
        </row>
        <row r="1704">
          <cell r="C1704">
            <v>12400000</v>
          </cell>
          <cell r="D1704" t="str">
            <v>DIRECCION SECCIONAL DE ADMINISTRACION JUDICIAL DE BOGOTA</v>
          </cell>
        </row>
        <row r="1705">
          <cell r="C1705">
            <v>116868000</v>
          </cell>
          <cell r="D1705" t="str">
            <v>ASAMBLEA DE SANTANDER</v>
          </cell>
        </row>
        <row r="1706">
          <cell r="C1706">
            <v>119999000</v>
          </cell>
          <cell r="D1706" t="str">
            <v>DEPARTAMENTO DE VICHADA</v>
          </cell>
        </row>
        <row r="1707">
          <cell r="C1707">
            <v>118686000</v>
          </cell>
          <cell r="D1707" t="str">
            <v>DEPARTAMENTO DEL PUTUMAYO</v>
          </cell>
        </row>
        <row r="1708">
          <cell r="C1708">
            <v>214908849</v>
          </cell>
          <cell r="D1708" t="str">
            <v>USIACURI - ATLANTICO</v>
          </cell>
        </row>
        <row r="1709">
          <cell r="C1709">
            <v>217308573</v>
          </cell>
          <cell r="D1709" t="str">
            <v>PARTICIPACION EDUCACION PUERTO COLOMBIA - ATLANTICO</v>
          </cell>
        </row>
        <row r="1710">
          <cell r="C1710">
            <v>212008520</v>
          </cell>
          <cell r="D1710" t="str">
            <v>PARTICIPACION EDUCACION PALMAR D VARELA - ATLANTICO</v>
          </cell>
        </row>
        <row r="1711">
          <cell r="C1711">
            <v>214908549</v>
          </cell>
          <cell r="D1711" t="str">
            <v>PARTICIPACION EDUCACION PIOJO - ATLANTICO</v>
          </cell>
        </row>
        <row r="1712">
          <cell r="C1712">
            <v>213708137</v>
          </cell>
          <cell r="D1712" t="str">
            <v>PARTICIPACION EDUCACION CAMPO DE LA CRUZ - ATLANTICO</v>
          </cell>
        </row>
        <row r="1713">
          <cell r="C1713">
            <v>214108141</v>
          </cell>
          <cell r="D1713" t="str">
            <v>PARTICIPACION EDUCACION CANDELARIA - ATLANTICO</v>
          </cell>
        </row>
        <row r="1714">
          <cell r="C1714">
            <v>219925099</v>
          </cell>
          <cell r="D1714" t="str">
            <v>PARTICIPACION EDUCACION BOJACA - CUNDINAMARCA</v>
          </cell>
        </row>
        <row r="1715">
          <cell r="C1715">
            <v>218625086</v>
          </cell>
          <cell r="D1715" t="str">
            <v>BELTRAN CUNDINAMARCA</v>
          </cell>
        </row>
        <row r="1716">
          <cell r="C1716">
            <v>219325293</v>
          </cell>
          <cell r="D1716" t="str">
            <v>GACHALA - CUNDINAMARCA</v>
          </cell>
        </row>
        <row r="1717">
          <cell r="C1717">
            <v>219925299</v>
          </cell>
          <cell r="D1717" t="str">
            <v>PARTICIPACION EDUCACION GAMA - CUNDINAMARCA</v>
          </cell>
        </row>
        <row r="1718">
          <cell r="C1718">
            <v>212825328</v>
          </cell>
          <cell r="D1718" t="str">
            <v>PARTICIPACION EDUCACION GUAYABAL DE SIQUIMA - CUNDINAMARCA</v>
          </cell>
        </row>
        <row r="1719">
          <cell r="C1719">
            <v>213525335</v>
          </cell>
          <cell r="D1719" t="str">
            <v>PARTICIPACION EDUCACION GUAYABETAL - CUNDINAMARCA</v>
          </cell>
        </row>
        <row r="1720">
          <cell r="C1720">
            <v>213925339</v>
          </cell>
          <cell r="D1720" t="str">
            <v>PARTICIPACION EDUCACION GUTIERREZ - CUNDINAMARCA</v>
          </cell>
        </row>
        <row r="1721">
          <cell r="C1721">
            <v>217225372</v>
          </cell>
          <cell r="D1721" t="str">
            <v>PARTICIPACION EDUCACION JUNIN - CUNDINAMARCA</v>
          </cell>
        </row>
        <row r="1722">
          <cell r="C1722">
            <v>213625436</v>
          </cell>
          <cell r="D1722" t="str">
            <v>PARTICIPACION EDUCACION MANTA - CUNDINAMARCA</v>
          </cell>
        </row>
        <row r="1723">
          <cell r="C1723">
            <v>218925489</v>
          </cell>
          <cell r="D1723" t="str">
            <v>PARTICIPACION EDUCACION NIMAIMA - CUNDINAMARCA</v>
          </cell>
        </row>
        <row r="1724">
          <cell r="C1724">
            <v>219425594</v>
          </cell>
          <cell r="D1724" t="str">
            <v>PARTICIPACION EDUCACION QUETAME - CUNDINAMARCA</v>
          </cell>
        </row>
        <row r="1725">
          <cell r="C1725">
            <v>215325653</v>
          </cell>
          <cell r="D1725" t="str">
            <v>PARTICIPACION EDUCACION SAN CAYETANO - CUNDINAMARCA</v>
          </cell>
        </row>
        <row r="1726">
          <cell r="C1726">
            <v>211825718</v>
          </cell>
          <cell r="D1726" t="str">
            <v>PARTICIPACION EDUCACION SASAIMA - CUNDINAMARCA</v>
          </cell>
        </row>
        <row r="1727">
          <cell r="C1727">
            <v>215425754</v>
          </cell>
          <cell r="D1727" t="str">
            <v>SOACHA - CUNDINAMARCA</v>
          </cell>
        </row>
        <row r="1728">
          <cell r="C1728">
            <v>218525885</v>
          </cell>
          <cell r="D1728" t="str">
            <v>PARTICIPACION EDUCACION YACOPI - CUNDINAMARCA</v>
          </cell>
        </row>
        <row r="1729">
          <cell r="C1729">
            <v>219825898</v>
          </cell>
          <cell r="D1729" t="str">
            <v>ZIPACON CUNDINAMARCA</v>
          </cell>
        </row>
        <row r="1730">
          <cell r="C1730">
            <v>210725807</v>
          </cell>
          <cell r="D1730" t="str">
            <v>TIBIRITA CUNDINAMARCA</v>
          </cell>
        </row>
        <row r="1731">
          <cell r="C1731">
            <v>213808638</v>
          </cell>
          <cell r="D1731" t="str">
            <v>SABANALARGA ATLANTICO</v>
          </cell>
        </row>
        <row r="1732">
          <cell r="C1732">
            <v>219925799</v>
          </cell>
          <cell r="D1732" t="str">
            <v>PARTICIPACION EDUCACION TENJO - CUNDINAMARCA</v>
          </cell>
        </row>
        <row r="1733">
          <cell r="C1733">
            <v>211617616</v>
          </cell>
          <cell r="D1733" t="str">
            <v>PARTICIPACION EDUCACION RISARALDA - CALDAS</v>
          </cell>
        </row>
        <row r="1734">
          <cell r="C1734">
            <v>214213442</v>
          </cell>
          <cell r="D1734" t="str">
            <v>MARIA LA BAJA - BOLIVAR</v>
          </cell>
        </row>
        <row r="1735">
          <cell r="C1735">
            <v>214013440</v>
          </cell>
          <cell r="D1735" t="str">
            <v>PARTICIPACION EDUCACION MARGARITA - BOLIVAR</v>
          </cell>
        </row>
        <row r="1736">
          <cell r="C1736">
            <v>213313433</v>
          </cell>
          <cell r="D1736" t="str">
            <v>PARTICIPACION EDUCACION MAHATES - BOLIVAR</v>
          </cell>
        </row>
        <row r="1737">
          <cell r="C1737">
            <v>218013780</v>
          </cell>
          <cell r="D1737" t="str">
            <v>PARTICIPACION EDUCACION TALAIGUA NUEVO - BOLIVAR</v>
          </cell>
        </row>
        <row r="1738">
          <cell r="C1738">
            <v>214125841</v>
          </cell>
          <cell r="D1738" t="str">
            <v>PARTICIPACION EDUCACION UBAQUE - CUNDINAMARCA</v>
          </cell>
        </row>
        <row r="1739">
          <cell r="C1739">
            <v>217727077</v>
          </cell>
          <cell r="D1739" t="str">
            <v>PARTICIPACION EDUCACION BAJO BAUDO-PIZA - CHOCO</v>
          </cell>
        </row>
        <row r="1740">
          <cell r="C1740">
            <v>214527745</v>
          </cell>
          <cell r="D1740" t="str">
            <v>PARTICIPACION EDUCACION SIPI - CHOCO</v>
          </cell>
        </row>
        <row r="1741">
          <cell r="C1741">
            <v>210118001</v>
          </cell>
          <cell r="D1741" t="str">
            <v>FLORENCIA - CAQUETA</v>
          </cell>
        </row>
        <row r="1742">
          <cell r="C1742">
            <v>219418094</v>
          </cell>
          <cell r="D1742" t="str">
            <v>BELEN DE LOS ANDAQUIES  CAQUETA</v>
          </cell>
        </row>
        <row r="1743">
          <cell r="C1743">
            <v>215018150</v>
          </cell>
          <cell r="D1743" t="str">
            <v>PARTICIPACION EDUCACION CARTAGENA DE CHAIRA - CAQUETA</v>
          </cell>
        </row>
        <row r="1744">
          <cell r="C1744">
            <v>210518205</v>
          </cell>
          <cell r="D1744" t="str">
            <v>CURILLO CAQUETA</v>
          </cell>
        </row>
        <row r="1745">
          <cell r="C1745">
            <v>214718247</v>
          </cell>
          <cell r="D1745" t="str">
            <v>PARTICIPACION EDUCACION EL DONCELLO - CAQUETA</v>
          </cell>
        </row>
        <row r="1746">
          <cell r="C1746">
            <v>215618256</v>
          </cell>
          <cell r="D1746" t="str">
            <v>MUNICIPIO EL PAUJIL CAQUETA</v>
          </cell>
        </row>
        <row r="1747">
          <cell r="C1747">
            <v>211018410</v>
          </cell>
          <cell r="D1747" t="str">
            <v>LA MONTANITA - CAQUETA</v>
          </cell>
        </row>
        <row r="1748">
          <cell r="C1748">
            <v>217918479</v>
          </cell>
          <cell r="D1748" t="str">
            <v>PARTICIPACION EDUCACION MORELIA - CAQUETA</v>
          </cell>
        </row>
        <row r="1749">
          <cell r="C1749">
            <v>219218592</v>
          </cell>
          <cell r="D1749" t="str">
            <v>MUNICIPIO DE PUERTO RICO CAQUETA</v>
          </cell>
        </row>
        <row r="1750">
          <cell r="C1750">
            <v>211018610</v>
          </cell>
          <cell r="D1750" t="str">
            <v>MUNICIPIO DE SAN JOSE DEL FRAGUA  CAQUETA</v>
          </cell>
        </row>
        <row r="1751">
          <cell r="C1751">
            <v>215318753</v>
          </cell>
          <cell r="D1751" t="str">
            <v>SAN VICENTE DEL CAGUAN CAQUETA</v>
          </cell>
        </row>
        <row r="1752">
          <cell r="C1752">
            <v>215618756</v>
          </cell>
          <cell r="D1752" t="str">
            <v>SOLANO CAQUETA</v>
          </cell>
        </row>
        <row r="1753">
          <cell r="C1753">
            <v>218518785</v>
          </cell>
          <cell r="D1753" t="str">
            <v>PARTICIPACION EDUCACION SOLITA - CAQUETA</v>
          </cell>
        </row>
        <row r="1754">
          <cell r="C1754">
            <v>210019100</v>
          </cell>
          <cell r="D1754" t="str">
            <v>MUNICIPIO DE BOLIVAR CAUCA</v>
          </cell>
        </row>
        <row r="1755">
          <cell r="C1755">
            <v>211319513</v>
          </cell>
          <cell r="D1755" t="str">
            <v>PARTICIPACION EDUCACION PADILLA - CAUCA</v>
          </cell>
        </row>
        <row r="1756">
          <cell r="C1756">
            <v>211719517</v>
          </cell>
          <cell r="D1756" t="str">
            <v>PAEZ - CAUCA</v>
          </cell>
        </row>
        <row r="1757">
          <cell r="C1757">
            <v>212219622</v>
          </cell>
          <cell r="D1757" t="str">
            <v>PARTICIPACION EDUCACION ROSAS - CAUCA</v>
          </cell>
        </row>
        <row r="1758">
          <cell r="C1758">
            <v>210119701</v>
          </cell>
          <cell r="D1758" t="str">
            <v>MUNICIPIO DE SANTA ROSA CAUCA</v>
          </cell>
        </row>
        <row r="1759">
          <cell r="C1759">
            <v>214319743</v>
          </cell>
          <cell r="D1759" t="str">
            <v>PARTICIPACION EDUCACION SILVIA - CAUCA</v>
          </cell>
        </row>
        <row r="1760">
          <cell r="C1760">
            <v>211320013</v>
          </cell>
          <cell r="D1760" t="str">
            <v>AGUSTIN CODAZZI - CESAR</v>
          </cell>
        </row>
        <row r="1761">
          <cell r="C1761">
            <v>211120011</v>
          </cell>
          <cell r="D1761" t="str">
            <v>AGUACHICA - CESAR</v>
          </cell>
        </row>
        <row r="1762">
          <cell r="C1762">
            <v>214520045</v>
          </cell>
          <cell r="D1762" t="str">
            <v>PARTICIPACION EDUCACION BECERRIL - CESAR</v>
          </cell>
        </row>
        <row r="1763">
          <cell r="C1763">
            <v>212820228</v>
          </cell>
          <cell r="D1763" t="str">
            <v>MUNICIPIO DE CURUMANI CESAR</v>
          </cell>
        </row>
        <row r="1764">
          <cell r="C1764">
            <v>217820178</v>
          </cell>
          <cell r="D1764" t="str">
            <v>CHIRIGUANA - CESAR</v>
          </cell>
        </row>
        <row r="1765">
          <cell r="C1765">
            <v>213820238</v>
          </cell>
          <cell r="D1765" t="str">
            <v>EL COPEY - CESAR</v>
          </cell>
        </row>
        <row r="1766">
          <cell r="C1766">
            <v>215020250</v>
          </cell>
          <cell r="D1766" t="str">
            <v>EL PASO CESAR</v>
          </cell>
        </row>
        <row r="1767">
          <cell r="C1767">
            <v>219520295</v>
          </cell>
          <cell r="D1767" t="str">
            <v>GAMARRA - CESAR</v>
          </cell>
        </row>
        <row r="1768">
          <cell r="C1768">
            <v>211020310</v>
          </cell>
          <cell r="D1768" t="str">
            <v>GONZALEZ - CESAR</v>
          </cell>
        </row>
        <row r="1769">
          <cell r="C1769">
            <v>218320383</v>
          </cell>
          <cell r="D1769" t="str">
            <v>LA GLORIA CESAR</v>
          </cell>
        </row>
        <row r="1770">
          <cell r="C1770">
            <v>212120621</v>
          </cell>
          <cell r="D1770" t="str">
            <v>LA PAZ - CESAR</v>
          </cell>
        </row>
        <row r="1771">
          <cell r="C1771">
            <v>211720517</v>
          </cell>
          <cell r="D1771" t="str">
            <v>MUNCIPIO DE PAILITAS CESAR</v>
          </cell>
        </row>
        <row r="1772">
          <cell r="C1772">
            <v>215020550</v>
          </cell>
          <cell r="D1772" t="str">
            <v>PELAYA - CESAR</v>
          </cell>
        </row>
        <row r="1773">
          <cell r="C1773">
            <v>211020710</v>
          </cell>
          <cell r="D1773" t="str">
            <v>PARTICIPACION EDUCACION SAN ALBERTO - CESAR</v>
          </cell>
        </row>
        <row r="1774">
          <cell r="C1774">
            <v>215020750</v>
          </cell>
          <cell r="D1774" t="str">
            <v>PARTICIPACION EDUCACION SAN DIEGO - CESAR</v>
          </cell>
        </row>
        <row r="1775">
          <cell r="C1775">
            <v>218720787</v>
          </cell>
          <cell r="D1775" t="str">
            <v>TAMALAMEQUE CESAR</v>
          </cell>
        </row>
        <row r="1776">
          <cell r="C1776">
            <v>210123001</v>
          </cell>
          <cell r="D1776" t="str">
            <v>MONTERIA - CORDOBA</v>
          </cell>
        </row>
        <row r="1777">
          <cell r="C1777">
            <v>216823068</v>
          </cell>
          <cell r="D1777" t="str">
            <v>MUNICIPIO DE AYAPEL CORDOBA</v>
          </cell>
        </row>
        <row r="1778">
          <cell r="C1778">
            <v>217923079</v>
          </cell>
          <cell r="D1778" t="str">
            <v>PARTICIPACION EDUCACION BUENAVISTA - CORDOBA</v>
          </cell>
        </row>
        <row r="1779">
          <cell r="C1779">
            <v>216223162</v>
          </cell>
          <cell r="D1779" t="str">
            <v>CERETE - CORDOBA</v>
          </cell>
        </row>
        <row r="1780">
          <cell r="C1780">
            <v>218923189</v>
          </cell>
          <cell r="D1780" t="str">
            <v>PARTICIPACION EDUCACION CIENAGA DE ORO - CORDOBA</v>
          </cell>
        </row>
        <row r="1781">
          <cell r="C1781">
            <v>218223182</v>
          </cell>
          <cell r="D1781" t="str">
            <v>PARTICIPACION EDUCACION CHINU - CORDOBA</v>
          </cell>
        </row>
        <row r="1782">
          <cell r="C1782">
            <v>211723417</v>
          </cell>
          <cell r="D1782" t="str">
            <v>LORICA - CORDOBA</v>
          </cell>
        </row>
        <row r="1783">
          <cell r="C1783">
            <v>216623466</v>
          </cell>
          <cell r="D1783" t="str">
            <v>MONTELIBANO - CORDOBA</v>
          </cell>
        </row>
        <row r="1784">
          <cell r="C1784">
            <v>215523555</v>
          </cell>
          <cell r="D1784" t="str">
            <v>PARTICIPACION EDUCACION PLANETA RICA - CORDOBA</v>
          </cell>
        </row>
        <row r="1785">
          <cell r="C1785">
            <v>217023570</v>
          </cell>
          <cell r="D1785" t="str">
            <v>PARTICIPACION EDUCACION PUEBLO NUEVO - CORDOBA</v>
          </cell>
        </row>
        <row r="1786">
          <cell r="C1786">
            <v>217423574</v>
          </cell>
          <cell r="D1786" t="str">
            <v>PARTICIPACION EDUCACION PUERTO ESCONDIDO - CORDOBA</v>
          </cell>
        </row>
        <row r="1787">
          <cell r="C1787">
            <v>218023580</v>
          </cell>
          <cell r="D1787" t="str">
            <v>PARTICIPACION EDUCACION PUERTO LIBERTADOR - CORDOBA</v>
          </cell>
        </row>
        <row r="1788">
          <cell r="C1788">
            <v>216023660</v>
          </cell>
          <cell r="D1788" t="str">
            <v>SAHAGUN - CORDOBA</v>
          </cell>
        </row>
        <row r="1789">
          <cell r="C1789">
            <v>217223672</v>
          </cell>
          <cell r="D1789" t="str">
            <v>SAN ANTERO - CORDOBA</v>
          </cell>
        </row>
        <row r="1790">
          <cell r="C1790">
            <v>217523675</v>
          </cell>
          <cell r="D1790" t="str">
            <v>PARTICIPACION EDUCACION SAN BERNARDO V. - CORDOBA</v>
          </cell>
        </row>
        <row r="1791">
          <cell r="C1791">
            <v>218623686</v>
          </cell>
          <cell r="D1791" t="str">
            <v>SAN PELAYO - CORDOBA</v>
          </cell>
        </row>
        <row r="1792">
          <cell r="C1792">
            <v>210723807</v>
          </cell>
          <cell r="D1792" t="str">
            <v>PARTICIPACION EDUCACION TIERRALTA - CORDOBA</v>
          </cell>
        </row>
        <row r="1793">
          <cell r="C1793">
            <v>215523855</v>
          </cell>
          <cell r="D1793" t="str">
            <v>PARTICIPACION EDUCACION VALENCIA - CORDOBA</v>
          </cell>
        </row>
        <row r="1794">
          <cell r="C1794">
            <v>215941359</v>
          </cell>
          <cell r="D1794" t="str">
            <v>PARTICIPACION EDUCACION ISNOS - HUILA</v>
          </cell>
        </row>
        <row r="1795">
          <cell r="C1795">
            <v>219741797</v>
          </cell>
          <cell r="D1795" t="str">
            <v>PARTICIPACION EDUCACION TESALIA - HUILA</v>
          </cell>
        </row>
        <row r="1796">
          <cell r="C1796">
            <v>218541885</v>
          </cell>
          <cell r="D1796" t="str">
            <v>YAGUARA HUILA</v>
          </cell>
        </row>
        <row r="1797">
          <cell r="C1797">
            <v>215050150</v>
          </cell>
          <cell r="D1797" t="str">
            <v>PARTICIPACION EDUCACION CASTILLA LA NUEVA - META</v>
          </cell>
        </row>
        <row r="1798">
          <cell r="C1798">
            <v>211850318</v>
          </cell>
          <cell r="D1798" t="str">
            <v>PARTICIPACION EDUCACION GUAMAL - META</v>
          </cell>
        </row>
        <row r="1799">
          <cell r="C1799">
            <v>219050590</v>
          </cell>
          <cell r="D1799" t="str">
            <v>PARTICIPACION EDUCACION PUERTO RICO - META</v>
          </cell>
        </row>
        <row r="1800">
          <cell r="C1800">
            <v>210650606</v>
          </cell>
          <cell r="D1800" t="str">
            <v>RESTREPO - META</v>
          </cell>
        </row>
        <row r="1801">
          <cell r="C1801">
            <v>218050680</v>
          </cell>
          <cell r="D1801" t="str">
            <v>SAN CARLOS DE GUAROA META</v>
          </cell>
        </row>
        <row r="1802">
          <cell r="C1802">
            <v>218350683</v>
          </cell>
          <cell r="D1802" t="str">
            <v>PARTICIPACION EDUCACION SAN JUAN DE ARAMA - META</v>
          </cell>
        </row>
        <row r="1803">
          <cell r="C1803">
            <v>210120001</v>
          </cell>
          <cell r="D1803" t="str">
            <v>VALLEDUPAR CESAR</v>
          </cell>
        </row>
        <row r="1804">
          <cell r="C1804">
            <v>212252022</v>
          </cell>
          <cell r="D1804" t="str">
            <v>PARTICIPACION EDUCACION ALDANA - NARIÐO</v>
          </cell>
        </row>
        <row r="1805">
          <cell r="C1805">
            <v>211952019</v>
          </cell>
          <cell r="D1805" t="str">
            <v>PARTICIPACION EDUCACION ALBAN - NARIÐO</v>
          </cell>
        </row>
        <row r="1806">
          <cell r="C1806">
            <v>213652036</v>
          </cell>
          <cell r="D1806" t="str">
            <v>PARTICIPACION EDUCACION ANCUYA - NARIÐO</v>
          </cell>
        </row>
        <row r="1807">
          <cell r="C1807">
            <v>215152051</v>
          </cell>
          <cell r="D1807" t="str">
            <v>ARBOLEDA NARINO</v>
          </cell>
        </row>
        <row r="1808">
          <cell r="C1808">
            <v>211052110</v>
          </cell>
          <cell r="D1808" t="str">
            <v>MUNICIPIO DE BUESACO NARINO</v>
          </cell>
        </row>
        <row r="1809">
          <cell r="C1809">
            <v>211052210</v>
          </cell>
          <cell r="D1809" t="str">
            <v>CONTADERO - NARINO</v>
          </cell>
        </row>
        <row r="1810">
          <cell r="C1810">
            <v>212752227</v>
          </cell>
          <cell r="D1810" t="str">
            <v>PARTICIPACION EDUCACION CUMBAL - NARIÐO</v>
          </cell>
        </row>
        <row r="1811">
          <cell r="C1811">
            <v>212452224</v>
          </cell>
          <cell r="D1811" t="str">
            <v>PARTICIPACION EDUCACION CUASPUD-CARLOSAMA - NARIÐO</v>
          </cell>
        </row>
        <row r="1812">
          <cell r="C1812">
            <v>213352233</v>
          </cell>
          <cell r="D1812" t="str">
            <v>CUMBITARA NARINO</v>
          </cell>
        </row>
        <row r="1813">
          <cell r="C1813">
            <v>215652256</v>
          </cell>
          <cell r="D1813" t="str">
            <v>MUNICIPIO EL ROSARIO NARINO</v>
          </cell>
        </row>
        <row r="1814">
          <cell r="C1814">
            <v>215852258</v>
          </cell>
          <cell r="D1814" t="str">
            <v>PARTICIPACION EDUCACION EL TABLON - NARIÐO</v>
          </cell>
        </row>
        <row r="1815">
          <cell r="C1815">
            <v>216052260</v>
          </cell>
          <cell r="D1815" t="str">
            <v>PARTICIPACION EDUCACION EL TAMBO - NARIÐO</v>
          </cell>
        </row>
        <row r="1816">
          <cell r="C1816">
            <v>218752287</v>
          </cell>
          <cell r="D1816" t="str">
            <v>PARTICIPACION EDUCACION FUNES - NARIÐO</v>
          </cell>
        </row>
        <row r="1817">
          <cell r="C1817">
            <v>212052320</v>
          </cell>
          <cell r="D1817" t="str">
            <v>PARTICIPACION EDUCACION GUAITARILLA - NARIÐO</v>
          </cell>
        </row>
        <row r="1818">
          <cell r="C1818">
            <v>215252352</v>
          </cell>
          <cell r="D1818" t="str">
            <v>PARTICIPACION EDUCACION ILES - NARIÐO</v>
          </cell>
        </row>
        <row r="1819">
          <cell r="C1819">
            <v>215652356</v>
          </cell>
          <cell r="D1819" t="str">
            <v>PARTICIPACION EDUCACION IPIALES - NARIÐO</v>
          </cell>
        </row>
        <row r="1820">
          <cell r="C1820">
            <v>217852378</v>
          </cell>
          <cell r="D1820" t="str">
            <v>LA CRUZ - NARINO</v>
          </cell>
        </row>
        <row r="1821">
          <cell r="C1821">
            <v>218152381</v>
          </cell>
          <cell r="D1821" t="str">
            <v>PARTICIPACION EDUCACION LA FLORIDA - NARIÐO</v>
          </cell>
        </row>
        <row r="1822">
          <cell r="C1822">
            <v>219952399</v>
          </cell>
          <cell r="D1822" t="str">
            <v>PARTICIPACION EDUCACION LA UNION - NARIÐO</v>
          </cell>
        </row>
        <row r="1823">
          <cell r="C1823">
            <v>211152411</v>
          </cell>
          <cell r="D1823" t="str">
            <v>PARTICIPACION EDUCACION LINARES - NARIÐO</v>
          </cell>
        </row>
        <row r="1824">
          <cell r="C1824">
            <v>213552435</v>
          </cell>
          <cell r="D1824" t="str">
            <v>PARTICIPACION EDUCACION MALLAMA - NARIÐO</v>
          </cell>
        </row>
        <row r="1825">
          <cell r="C1825">
            <v>217352473</v>
          </cell>
          <cell r="D1825" t="str">
            <v>MOSQUERA NARINO</v>
          </cell>
        </row>
        <row r="1826">
          <cell r="C1826">
            <v>219052490</v>
          </cell>
          <cell r="D1826" t="str">
            <v>PARTICIPACION EDUCACION OLAYA HERRERA - NARIÐO</v>
          </cell>
        </row>
        <row r="1827">
          <cell r="C1827">
            <v>210652506</v>
          </cell>
          <cell r="D1827" t="str">
            <v>PARTICIPACION EDUCACION OSPINA - NARIÐO</v>
          </cell>
        </row>
        <row r="1828">
          <cell r="C1828">
            <v>218552585</v>
          </cell>
          <cell r="D1828" t="str">
            <v>PARTICIPACION EDUCACION PUPIALES - NARIÐO</v>
          </cell>
        </row>
        <row r="1829">
          <cell r="C1829">
            <v>211252612</v>
          </cell>
          <cell r="D1829" t="str">
            <v>RICAURTE - NARINO</v>
          </cell>
        </row>
        <row r="1830">
          <cell r="C1830">
            <v>212152621</v>
          </cell>
          <cell r="D1830" t="str">
            <v>PARTICIPACION EDUCACION ROBERTO PAYAN - NARIÐO</v>
          </cell>
        </row>
        <row r="1831">
          <cell r="C1831">
            <v>217852678</v>
          </cell>
          <cell r="D1831" t="str">
            <v>PARTICIPACION EDUCACION SAMANIEGO - NARIÐO</v>
          </cell>
        </row>
        <row r="1832">
          <cell r="C1832">
            <v>218352683</v>
          </cell>
          <cell r="D1832" t="str">
            <v>SANDONA - NARIÐO</v>
          </cell>
        </row>
        <row r="1833">
          <cell r="C1833">
            <v>218752687</v>
          </cell>
          <cell r="D1833" t="str">
            <v>SAN LORENZO - NARINO</v>
          </cell>
        </row>
        <row r="1834">
          <cell r="C1834">
            <v>219352693</v>
          </cell>
          <cell r="D1834" t="str">
            <v>PARTICIPACION EDUCACION SAN PABLO - NARIÐO</v>
          </cell>
        </row>
        <row r="1835">
          <cell r="C1835">
            <v>219652696</v>
          </cell>
          <cell r="D1835" t="str">
            <v>PARTICIPACION EDUCACION SANTA BARBARA - NARIÐO</v>
          </cell>
        </row>
        <row r="1836">
          <cell r="C1836">
            <v>212052720</v>
          </cell>
          <cell r="D1836" t="str">
            <v>PARTICIPACION EDUCACION SAPUYES - NARIÐO</v>
          </cell>
        </row>
        <row r="1837">
          <cell r="C1837">
            <v>218852788</v>
          </cell>
          <cell r="D1837" t="str">
            <v>TANGUA - NARINO</v>
          </cell>
        </row>
        <row r="1838">
          <cell r="C1838">
            <v>213852838</v>
          </cell>
          <cell r="D1838" t="str">
            <v>PARTICIPACION EDUCACION TUQUERRES - NARIÐO</v>
          </cell>
        </row>
        <row r="1839">
          <cell r="C1839">
            <v>218552885</v>
          </cell>
          <cell r="D1839" t="str">
            <v>MUNICIPIO DE YACUANQUER NARINO</v>
          </cell>
        </row>
        <row r="1840">
          <cell r="C1840">
            <v>211015810</v>
          </cell>
          <cell r="D1840" t="str">
            <v>PARTICIPACION EDUCACION TIPACOQUE - BOYACA</v>
          </cell>
        </row>
        <row r="1841">
          <cell r="C1841">
            <v>212315223</v>
          </cell>
          <cell r="D1841" t="str">
            <v>PARTICIPACION EDUCACION CUBARA - BOYACA</v>
          </cell>
        </row>
        <row r="1842">
          <cell r="C1842">
            <v>218715087</v>
          </cell>
          <cell r="D1842" t="str">
            <v>BELEN - BOYACA</v>
          </cell>
        </row>
        <row r="1843">
          <cell r="C1843">
            <v>213215332</v>
          </cell>
          <cell r="D1843" t="str">
            <v>PARTICIPACION EDUCACION GUICAN - BOYACA</v>
          </cell>
        </row>
        <row r="1844">
          <cell r="C1844">
            <v>217715377</v>
          </cell>
          <cell r="D1844" t="str">
            <v>PARTICIPACION EDUCACION LABRANZAGRANDE - BOYACA</v>
          </cell>
        </row>
        <row r="1845">
          <cell r="C1845">
            <v>215715757</v>
          </cell>
          <cell r="D1845" t="str">
            <v>PARTICIPACION EDUCACION SOCHA - BOYACA</v>
          </cell>
        </row>
        <row r="1846">
          <cell r="C1846">
            <v>217844078</v>
          </cell>
          <cell r="D1846" t="str">
            <v>PARTICIPACION EDUCACION BARRANCAS - GUAJIRA</v>
          </cell>
        </row>
        <row r="1847">
          <cell r="C1847">
            <v>212554125</v>
          </cell>
          <cell r="D1847" t="str">
            <v>CACOTA NORTE DE SANTANDER</v>
          </cell>
        </row>
        <row r="1848">
          <cell r="C1848">
            <v>210654206</v>
          </cell>
          <cell r="D1848" t="str">
            <v>CONVENCION - NORTE DE SANTANDER</v>
          </cell>
        </row>
        <row r="1849">
          <cell r="C1849">
            <v>213954239</v>
          </cell>
          <cell r="D1849" t="str">
            <v>DURANIA - NORTE DE SANTANDER</v>
          </cell>
        </row>
        <row r="1850">
          <cell r="C1850">
            <v>214554245</v>
          </cell>
          <cell r="D1850" t="str">
            <v>EL CARMEN  NORTE DE SANTANDER</v>
          </cell>
        </row>
        <row r="1851">
          <cell r="C1851">
            <v>214454344</v>
          </cell>
          <cell r="D1851" t="str">
            <v>HACARI - NORTE DE SANTANDER</v>
          </cell>
        </row>
        <row r="1852">
          <cell r="C1852">
            <v>219954599</v>
          </cell>
          <cell r="D1852" t="str">
            <v>RAGONVALIA NORTE DE SANTANDER</v>
          </cell>
        </row>
        <row r="1853">
          <cell r="C1853">
            <v>217054670</v>
          </cell>
          <cell r="D1853" t="str">
            <v>SAN CALIXTO - NORTE DE SANTANDER</v>
          </cell>
        </row>
        <row r="1854">
          <cell r="C1854">
            <v>218054680</v>
          </cell>
          <cell r="D1854" t="str">
            <v>SANTIAGO - NORTE DE SANTANDER</v>
          </cell>
        </row>
        <row r="1855">
          <cell r="C1855">
            <v>212054720</v>
          </cell>
          <cell r="D1855" t="str">
            <v>SARDINATA - NORTE DE SANTANDER</v>
          </cell>
        </row>
        <row r="1856">
          <cell r="C1856">
            <v>217066170</v>
          </cell>
          <cell r="D1856" t="str">
            <v>DOSQUEBRADAS  RISARALDA</v>
          </cell>
        </row>
        <row r="1857">
          <cell r="C1857">
            <v>214066440</v>
          </cell>
          <cell r="D1857" t="str">
            <v>PARTICIPACION EDUCACION MARSELLA - RISARALDA</v>
          </cell>
        </row>
        <row r="1858">
          <cell r="C1858">
            <v>219015090</v>
          </cell>
          <cell r="D1858" t="str">
            <v>MUNICIPIO DE BERBEO   BOYACA</v>
          </cell>
        </row>
        <row r="1859">
          <cell r="C1859">
            <v>212585225</v>
          </cell>
          <cell r="D1859" t="str">
            <v>PARTICIPACION EDUCACION NUNCHIA - CASANARE</v>
          </cell>
        </row>
        <row r="1860">
          <cell r="C1860">
            <v>216385263</v>
          </cell>
          <cell r="D1860" t="str">
            <v>PARTICIPACION EDUCACION PORE - CASANARE</v>
          </cell>
        </row>
        <row r="1861">
          <cell r="C1861">
            <v>210085400</v>
          </cell>
          <cell r="D1861" t="str">
            <v>PARTICIPACION EDUCACION TAMARA - CASANARE</v>
          </cell>
        </row>
        <row r="1862">
          <cell r="C1862">
            <v>212315723</v>
          </cell>
          <cell r="D1862" t="str">
            <v>MUNICIPIO DE SATIVASUR BOYACA</v>
          </cell>
        </row>
        <row r="1863">
          <cell r="C1863">
            <v>212068020</v>
          </cell>
          <cell r="D1863" t="str">
            <v>PARTICIPACION EDUCACION ALBANIA - SANTANDER</v>
          </cell>
        </row>
        <row r="1864">
          <cell r="C1864">
            <v>212968229</v>
          </cell>
          <cell r="D1864" t="str">
            <v>CURITI - SANTANDER</v>
          </cell>
        </row>
        <row r="1865">
          <cell r="C1865">
            <v>214215842</v>
          </cell>
          <cell r="D1865" t="str">
            <v>PARTICIPACION EDUCACION UMBITA - BOYACA</v>
          </cell>
        </row>
        <row r="1866">
          <cell r="C1866">
            <v>213915839</v>
          </cell>
          <cell r="D1866" t="str">
            <v>TUTASA BOYACA</v>
          </cell>
        </row>
        <row r="1867">
          <cell r="C1867">
            <v>213215832</v>
          </cell>
          <cell r="D1867" t="str">
            <v>PARTICIPACION EDUCACION TUNUNGUA - BOYACA</v>
          </cell>
        </row>
        <row r="1868">
          <cell r="C1868">
            <v>211415814</v>
          </cell>
          <cell r="D1868" t="str">
            <v>PARTICIPACION EDUCACION TOCA - BOYACA</v>
          </cell>
        </row>
        <row r="1869">
          <cell r="C1869">
            <v>219615696</v>
          </cell>
          <cell r="D1869" t="str">
            <v>PARTICIPACION EDUCACION SANTA SOFIA - BOYACA</v>
          </cell>
        </row>
        <row r="1870">
          <cell r="C1870">
            <v>216915469</v>
          </cell>
          <cell r="D1870" t="str">
            <v>PARTICIPACION EDUCACION MONIQUIRA - BOYACA</v>
          </cell>
        </row>
        <row r="1871">
          <cell r="C1871">
            <v>218015380</v>
          </cell>
          <cell r="D1871" t="str">
            <v>PARTICIPACION EDUCACION LA CAPILLA - BOYACA</v>
          </cell>
        </row>
        <row r="1872">
          <cell r="C1872">
            <v>219868298</v>
          </cell>
          <cell r="D1872" t="str">
            <v>PARTICIPACION EDUCACION GAMBITA - SANTANDER</v>
          </cell>
        </row>
        <row r="1873">
          <cell r="C1873">
            <v>212068320</v>
          </cell>
          <cell r="D1873" t="str">
            <v>GUADALUPE  SANTANDER</v>
          </cell>
        </row>
        <row r="1874">
          <cell r="C1874">
            <v>211415114</v>
          </cell>
          <cell r="D1874" t="str">
            <v>PARTICIPACION EDUCACION BUSBANZA - BOYACA</v>
          </cell>
        </row>
        <row r="1875">
          <cell r="C1875">
            <v>210615106</v>
          </cell>
          <cell r="D1875" t="str">
            <v>PARTICIPACION EDUCACION BRICE-O - BOYACA</v>
          </cell>
        </row>
        <row r="1876">
          <cell r="C1876">
            <v>213215232</v>
          </cell>
          <cell r="D1876" t="str">
            <v>CHIQUIZA BOYACA</v>
          </cell>
        </row>
        <row r="1877">
          <cell r="C1877">
            <v>212268522</v>
          </cell>
          <cell r="D1877" t="str">
            <v>PARTICIPACION EDUCACION PALMAR - SANTANDER</v>
          </cell>
        </row>
        <row r="1878">
          <cell r="C1878">
            <v>213368533</v>
          </cell>
          <cell r="D1878" t="str">
            <v>PARTICIPACION EDUCACION PARAMO - SANTANDER</v>
          </cell>
        </row>
        <row r="1879">
          <cell r="C1879">
            <v>217968679</v>
          </cell>
          <cell r="D1879" t="str">
            <v>PARTICIPACION EDUCACION SAN GIL - SANTANDER</v>
          </cell>
        </row>
        <row r="1880">
          <cell r="C1880">
            <v>218968689</v>
          </cell>
          <cell r="D1880" t="str">
            <v>PARTICIPACION EDUCACION SAN VICENTE CHUCURI - SANTANDER</v>
          </cell>
        </row>
        <row r="1881">
          <cell r="C1881">
            <v>212068720</v>
          </cell>
          <cell r="D1881" t="str">
            <v>PARTICIPACION EDUCACION SANTA HELENA - SANTANDER</v>
          </cell>
        </row>
        <row r="1882">
          <cell r="C1882">
            <v>213073030</v>
          </cell>
          <cell r="D1882" t="str">
            <v>PARTICIPACION EDUCACION AMBALEMA - TOLIMA</v>
          </cell>
        </row>
        <row r="1883">
          <cell r="C1883">
            <v>216773067</v>
          </cell>
          <cell r="D1883" t="str">
            <v>ATACO - TOLIMA</v>
          </cell>
        </row>
        <row r="1884">
          <cell r="C1884">
            <v>214873148</v>
          </cell>
          <cell r="D1884" t="str">
            <v>PARTICIPACION EDUCACION CARMEN DE APICALA - TOLIMA</v>
          </cell>
        </row>
        <row r="1885">
          <cell r="C1885">
            <v>210073200</v>
          </cell>
          <cell r="D1885" t="str">
            <v>PARTICIPACION EDUCACION COELLO - TOLIMA</v>
          </cell>
        </row>
        <row r="1886">
          <cell r="C1886">
            <v>212673226</v>
          </cell>
          <cell r="D1886" t="str">
            <v>PARTICIPACION EDUCACION CUNDAY - TOLIMA</v>
          </cell>
        </row>
        <row r="1887">
          <cell r="C1887">
            <v>216873168</v>
          </cell>
          <cell r="D1887" t="str">
            <v>PARTICIPACION EDUCACION CHAPARRAL - TOLIMA</v>
          </cell>
        </row>
        <row r="1888">
          <cell r="C1888">
            <v>217073270</v>
          </cell>
          <cell r="D1888" t="str">
            <v>FALAN - TOLIMA</v>
          </cell>
        </row>
        <row r="1889">
          <cell r="C1889">
            <v>217573275</v>
          </cell>
          <cell r="D1889" t="str">
            <v>PARTICIPACION EDUCACION FLANDES - TOLIMA</v>
          </cell>
        </row>
        <row r="1890">
          <cell r="C1890">
            <v>218373283</v>
          </cell>
          <cell r="D1890" t="str">
            <v>PARTICIPACION EDUCACION FRESNO - TOLIMA</v>
          </cell>
        </row>
        <row r="1891">
          <cell r="C1891">
            <v>214773347</v>
          </cell>
          <cell r="D1891" t="str">
            <v>PARTICIPACION EDUCACION HERVEO - TOLIMA</v>
          </cell>
        </row>
        <row r="1892">
          <cell r="C1892">
            <v>214973349</v>
          </cell>
          <cell r="D1892" t="str">
            <v>HONDA - TOLIMA</v>
          </cell>
        </row>
        <row r="1893">
          <cell r="C1893">
            <v>215273352</v>
          </cell>
          <cell r="D1893" t="str">
            <v>PARTICIPACION EDUCACION ICONONZO - TOLIMA</v>
          </cell>
        </row>
        <row r="1894">
          <cell r="C1894">
            <v>211173411</v>
          </cell>
          <cell r="D1894" t="str">
            <v>PARTICIPACION EDUCACION LIBANO - TOLIMA</v>
          </cell>
        </row>
        <row r="1895">
          <cell r="C1895">
            <v>218373483</v>
          </cell>
          <cell r="D1895" t="str">
            <v>PARTICIPACION EDUCACION NATAGAIMA - TOLIMA</v>
          </cell>
        </row>
        <row r="1896">
          <cell r="C1896">
            <v>214773547</v>
          </cell>
          <cell r="D1896" t="str">
            <v>PARTICIPACION EDUCACION PIEDRAS - TOLIMA</v>
          </cell>
        </row>
        <row r="1897">
          <cell r="C1897">
            <v>215573555</v>
          </cell>
          <cell r="D1897" t="str">
            <v>PLANADAS - TOLIMA</v>
          </cell>
        </row>
        <row r="1898">
          <cell r="C1898">
            <v>212473624</v>
          </cell>
          <cell r="D1898" t="str">
            <v>ROVIRA - TOLIMA</v>
          </cell>
        </row>
        <row r="1899">
          <cell r="C1899">
            <v>217173671</v>
          </cell>
          <cell r="D1899" t="str">
            <v>SALDA-A - TOLIMA</v>
          </cell>
        </row>
        <row r="1900">
          <cell r="C1900">
            <v>217573675</v>
          </cell>
          <cell r="D1900" t="str">
            <v>SAN ANTONIO - TOLIMA</v>
          </cell>
        </row>
        <row r="1901">
          <cell r="C1901">
            <v>215473854</v>
          </cell>
          <cell r="D1901" t="str">
            <v>VALLE DE SAN JUAN - TOLIMA</v>
          </cell>
        </row>
        <row r="1902">
          <cell r="C1902">
            <v>216173861</v>
          </cell>
          <cell r="D1902" t="str">
            <v>PARTICIPACION EDUCACION VENADILLO - TOLIMA</v>
          </cell>
        </row>
        <row r="1903">
          <cell r="C1903">
            <v>217073870</v>
          </cell>
          <cell r="D1903" t="str">
            <v>PARTICIPACION EDUCACION VILLA HERMOSA - TOLIMA</v>
          </cell>
        </row>
        <row r="1904">
          <cell r="C1904">
            <v>217373873</v>
          </cell>
          <cell r="D1904" t="str">
            <v>VILLARRICA  TOLIMA</v>
          </cell>
        </row>
        <row r="1905">
          <cell r="C1905">
            <v>213376233</v>
          </cell>
          <cell r="D1905" t="str">
            <v>DAGUA - VALLE DEL CAUCA</v>
          </cell>
        </row>
        <row r="1906">
          <cell r="C1906">
            <v>214676246</v>
          </cell>
          <cell r="D1906" t="str">
            <v>EL CAIRO VALLE DEL CAUCA</v>
          </cell>
        </row>
        <row r="1907">
          <cell r="C1907">
            <v>214376243</v>
          </cell>
          <cell r="D1907" t="str">
            <v>EL AGUILA - VALLE DEL CAUCA</v>
          </cell>
        </row>
        <row r="1908">
          <cell r="C1908">
            <v>217576275</v>
          </cell>
          <cell r="D1908" t="str">
            <v>FLORIDA - VALLE DEL CAUCA</v>
          </cell>
        </row>
        <row r="1909">
          <cell r="C1909">
            <v>210676306</v>
          </cell>
          <cell r="D1909" t="str">
            <v>GINEBRA VALLE</v>
          </cell>
        </row>
        <row r="1910">
          <cell r="C1910">
            <v>217776377</v>
          </cell>
          <cell r="D1910" t="str">
            <v>LA CUMBRE - VALLE DEL CAUCA</v>
          </cell>
        </row>
        <row r="1911">
          <cell r="C1911">
            <v>210376403</v>
          </cell>
          <cell r="D1911" t="str">
            <v>LA VICTORIA - VALLE DEL CAUCA</v>
          </cell>
        </row>
        <row r="1912">
          <cell r="C1912">
            <v>217076670</v>
          </cell>
          <cell r="D1912" t="str">
            <v>SAN PEDRO  VALLE DEL CAUCA</v>
          </cell>
        </row>
        <row r="1913">
          <cell r="C1913">
            <v>213676736</v>
          </cell>
          <cell r="D1913" t="str">
            <v>SEVILLA - VALLE DEL CAUCA</v>
          </cell>
        </row>
        <row r="1914">
          <cell r="C1914">
            <v>214576845</v>
          </cell>
          <cell r="D1914" t="str">
            <v>ULLOA - VALLE DEL CAUCA</v>
          </cell>
        </row>
        <row r="1915">
          <cell r="C1915">
            <v>219076890</v>
          </cell>
          <cell r="D1915" t="str">
            <v>YOTOCO  VALLE DEL CAUCA</v>
          </cell>
        </row>
        <row r="1916">
          <cell r="C1916">
            <v>214176041</v>
          </cell>
          <cell r="D1916" t="str">
            <v>ANSERMANUEVO - VALLE DEL CAUCA</v>
          </cell>
        </row>
        <row r="1917">
          <cell r="C1917">
            <v>214876248</v>
          </cell>
          <cell r="D1917" t="str">
            <v>EL CERRITO - VALLE DEL CAUCA</v>
          </cell>
        </row>
        <row r="1918">
          <cell r="C1918">
            <v>210870508</v>
          </cell>
          <cell r="D1918" t="str">
            <v>PARTICIPACION EDUCACION OVEJAS - SUCRE</v>
          </cell>
        </row>
        <row r="1919">
          <cell r="C1919">
            <v>212370823</v>
          </cell>
          <cell r="D1919" t="str">
            <v>MUNICIPIO DE TOLUVIEJO  SUCRE</v>
          </cell>
        </row>
        <row r="1920">
          <cell r="C1920">
            <v>210181001</v>
          </cell>
          <cell r="D1920" t="str">
            <v>PARTICIPACION EDUCACION ARAUCA - ARAUCA</v>
          </cell>
        </row>
        <row r="1921">
          <cell r="C1921">
            <v>219181591</v>
          </cell>
          <cell r="D1921" t="str">
            <v>PARTICIPACION EDUCACION PUERTO RONDON - ARAUCA</v>
          </cell>
        </row>
        <row r="1922">
          <cell r="C1922">
            <v>213681736</v>
          </cell>
          <cell r="D1922" t="str">
            <v>PARTICIPACION EDUCACION SARAVENA - ARAUCA</v>
          </cell>
        </row>
        <row r="1923">
          <cell r="C1923">
            <v>219481794</v>
          </cell>
          <cell r="D1923" t="str">
            <v>PARTICIPACION EDUCACION TAME - ARAUCA</v>
          </cell>
        </row>
        <row r="1924">
          <cell r="C1924">
            <v>118181000</v>
          </cell>
          <cell r="D1924" t="str">
            <v>DEPARTAMENTO DE ARAUCA</v>
          </cell>
        </row>
        <row r="1925">
          <cell r="C1925">
            <v>210186001</v>
          </cell>
          <cell r="D1925" t="str">
            <v>PARTICIPACION EDUCACION MOCOA - PUTUMAYO</v>
          </cell>
        </row>
        <row r="1926">
          <cell r="C1926">
            <v>212086320</v>
          </cell>
          <cell r="D1926" t="str">
            <v>ORITO PUTUMAYO</v>
          </cell>
        </row>
        <row r="1927">
          <cell r="C1927">
            <v>215586755</v>
          </cell>
          <cell r="D1927" t="str">
            <v>PARTICIPACION EDUCACION SAN FRANCISCO - PUTUMAYO</v>
          </cell>
        </row>
        <row r="1928">
          <cell r="C1928">
            <v>216086760</v>
          </cell>
          <cell r="D1928" t="str">
            <v>SANTIAGO  PUTUMAYO</v>
          </cell>
        </row>
        <row r="1929">
          <cell r="C1929">
            <v>216586865</v>
          </cell>
          <cell r="D1929" t="str">
            <v>VALLE GUAMUEZ PUTUMAYO</v>
          </cell>
        </row>
        <row r="1930">
          <cell r="C1930">
            <v>216488564</v>
          </cell>
          <cell r="D1930" t="str">
            <v>PROVIDENCIA Y SANTA CATALINA ISLA  SAN ANRES Y PROVIDENCIA</v>
          </cell>
        </row>
        <row r="1931">
          <cell r="C1931">
            <v>214091540</v>
          </cell>
          <cell r="D1931" t="str">
            <v>PARTICIPACION EDUCACION PUERTO NARINO - AMAZONAS</v>
          </cell>
        </row>
        <row r="1932">
          <cell r="C1932">
            <v>210195001</v>
          </cell>
          <cell r="D1932" t="str">
            <v>SAN JOSE DEL GUAVIARE</v>
          </cell>
        </row>
        <row r="1933">
          <cell r="C1933">
            <v>119595000</v>
          </cell>
          <cell r="D1933" t="str">
            <v>DEPARTAMENTO DE GUAVIARE</v>
          </cell>
        </row>
        <row r="1934">
          <cell r="C1934">
            <v>210095200</v>
          </cell>
          <cell r="D1934" t="str">
            <v>MUNICIPIO DE MIRAFLORES GUAVIARE</v>
          </cell>
        </row>
        <row r="1935">
          <cell r="C1935">
            <v>212499524</v>
          </cell>
          <cell r="D1935" t="str">
            <v>MUNICIPIO LA PRIMAVERA VICHADA</v>
          </cell>
        </row>
        <row r="1936">
          <cell r="C1936">
            <v>212499624</v>
          </cell>
          <cell r="D1936" t="str">
            <v>MUNICIPIO DE SANTA ROSALIA VICHADA</v>
          </cell>
        </row>
        <row r="1937">
          <cell r="C1937">
            <v>213685136</v>
          </cell>
          <cell r="D1937" t="str">
            <v>PARTICIPACION EDUCACION LA SALINA - CASANARE</v>
          </cell>
        </row>
        <row r="1938">
          <cell r="C1938">
            <v>215085250</v>
          </cell>
          <cell r="D1938" t="str">
            <v>PARTICIPACION EDUCACION PAZ DE ARIPORO - CASANARE</v>
          </cell>
        </row>
        <row r="1939">
          <cell r="C1939">
            <v>217985279</v>
          </cell>
          <cell r="D1939" t="str">
            <v>PARTICIPACION EDUCACION RECETOR - CASANARE</v>
          </cell>
        </row>
        <row r="1940">
          <cell r="C1940">
            <v>211585315</v>
          </cell>
          <cell r="D1940" t="str">
            <v>PARTICIPACION EDUCACION SACAMA - CASANARE</v>
          </cell>
        </row>
        <row r="1941">
          <cell r="C1941">
            <v>212585325</v>
          </cell>
          <cell r="D1941" t="str">
            <v>PARTICIPACION EDUCACION SAN LUIS DE PALENQUE - CASANARE</v>
          </cell>
        </row>
        <row r="1942">
          <cell r="C1942">
            <v>114141000</v>
          </cell>
          <cell r="D1942" t="str">
            <v>DEPARTAMENTO DEL HUILA</v>
          </cell>
        </row>
        <row r="1943">
          <cell r="C1943">
            <v>114747000</v>
          </cell>
          <cell r="D1943" t="str">
            <v>DEPARTAMENTO DEL MAGDALENA</v>
          </cell>
        </row>
        <row r="1944">
          <cell r="C1944">
            <v>115252000</v>
          </cell>
          <cell r="D1944" t="str">
            <v>DEPARTAMENTO DE NARIÑO</v>
          </cell>
        </row>
        <row r="1945">
          <cell r="C1945">
            <v>115454000</v>
          </cell>
          <cell r="D1945" t="str">
            <v>DEPARTAMENTO DE NORTE DE SANTANDER</v>
          </cell>
        </row>
        <row r="1946">
          <cell r="C1946">
            <v>112323000</v>
          </cell>
          <cell r="D1946" t="str">
            <v>DEPARTAMENTO DE CORDOBA</v>
          </cell>
        </row>
        <row r="1947">
          <cell r="C1947">
            <v>210768207</v>
          </cell>
          <cell r="D1947" t="str">
            <v>PARTICIPACION EDUCACION CONCEPCION - SANTANDER</v>
          </cell>
        </row>
        <row r="1948">
          <cell r="C1948">
            <v>210170001</v>
          </cell>
          <cell r="D1948" t="str">
            <v>SINCELEJO SUCRE</v>
          </cell>
        </row>
        <row r="1949">
          <cell r="C1949">
            <v>210020400</v>
          </cell>
          <cell r="D1949" t="str">
            <v>PARTICIPACION EDUCACION LA JAGUA DE IBIRICO - CESAR</v>
          </cell>
        </row>
        <row r="1950">
          <cell r="C1950">
            <v>210173001</v>
          </cell>
          <cell r="D1950" t="str">
            <v>IBAGUE - TOLIMA</v>
          </cell>
        </row>
        <row r="1951">
          <cell r="C1951">
            <v>117373000</v>
          </cell>
          <cell r="D1951" t="str">
            <v>DEPARTAMENTO DEL TOLIMA</v>
          </cell>
        </row>
        <row r="1952">
          <cell r="C1952">
            <v>218508685</v>
          </cell>
          <cell r="D1952" t="str">
            <v>PARTICIPACION EDUCACION SANTO TOMAS - ATLANTICO</v>
          </cell>
        </row>
        <row r="1953">
          <cell r="C1953">
            <v>218019780</v>
          </cell>
          <cell r="D1953" t="str">
            <v>SUAREZ - CAUCA</v>
          </cell>
        </row>
        <row r="1954">
          <cell r="C1954">
            <v>217068370</v>
          </cell>
          <cell r="D1954" t="str">
            <v>JORDAN - SANTANDER</v>
          </cell>
        </row>
        <row r="1955">
          <cell r="C1955">
            <v>217050370</v>
          </cell>
          <cell r="D1955" t="str">
            <v>LA URIBE META</v>
          </cell>
        </row>
        <row r="1956">
          <cell r="C1956">
            <v>11100000</v>
          </cell>
          <cell r="D1956" t="str">
            <v>EJERCITO NACIONAL FUERZAS MILITARES DE COLOMBIA</v>
          </cell>
        </row>
        <row r="1957">
          <cell r="C1957">
            <v>213615236</v>
          </cell>
          <cell r="D1957" t="str">
            <v>PARTICIPACION EDUCACION CHIVOR - BOYACA</v>
          </cell>
        </row>
        <row r="1958">
          <cell r="C1958">
            <v>210081300</v>
          </cell>
          <cell r="D1958" t="str">
            <v>MUNICIPIO DE FORTUL ARAUCA</v>
          </cell>
        </row>
        <row r="1959">
          <cell r="C1959">
            <v>212550325</v>
          </cell>
          <cell r="D1959" t="str">
            <v>PARTICIPACION EDUCACION MAPIRIPAN - META</v>
          </cell>
        </row>
        <row r="1960">
          <cell r="C1960">
            <v>215054250</v>
          </cell>
          <cell r="D1960" t="str">
            <v>EL TARRA - NORTE DE SANTANDER</v>
          </cell>
        </row>
        <row r="1961">
          <cell r="C1961">
            <v>12300000</v>
          </cell>
          <cell r="D1961" t="str">
            <v>POLICIA NACIONAL</v>
          </cell>
        </row>
        <row r="1962">
          <cell r="C1962">
            <v>11100000</v>
          </cell>
          <cell r="D1962" t="str">
            <v>ARMADA NACIONAL DE COLOMBIA</v>
          </cell>
        </row>
        <row r="1963">
          <cell r="C1963">
            <v>219452694</v>
          </cell>
          <cell r="D1963" t="str">
            <v>SAN PEDRO DE CARTAGO - NARIÐO</v>
          </cell>
        </row>
        <row r="1964">
          <cell r="C1964">
            <v>114444000</v>
          </cell>
          <cell r="D1964" t="str">
            <v>ASAMBLEA DEPARTAMENTAL DE LA GUAJIRA</v>
          </cell>
        </row>
        <row r="1965">
          <cell r="C1965">
            <v>218552385</v>
          </cell>
          <cell r="D1965" t="str">
            <v>PARTICIPACION EDUCACION LA LLANADA - NARIÐO</v>
          </cell>
        </row>
        <row r="1966">
          <cell r="C1966">
            <v>211050110</v>
          </cell>
          <cell r="D1966" t="str">
            <v>BARRANCA DE UPIA META</v>
          </cell>
        </row>
        <row r="1967">
          <cell r="C1967">
            <v>13700000</v>
          </cell>
          <cell r="D1967" t="str">
            <v>FISCALIA GENERAL DE LA NACION NIVEL CENTRAL</v>
          </cell>
        </row>
        <row r="1968">
          <cell r="C1968">
            <v>11100000</v>
          </cell>
          <cell r="D1968" t="str">
            <v>COMISION COLOMBIANA DEL OCEANO</v>
          </cell>
        </row>
        <row r="1969">
          <cell r="C1969">
            <v>12400000</v>
          </cell>
          <cell r="D1969" t="str">
            <v>DIRECCION SECCIONAL DE ADMNISTRACION JUDICIAL DE ANTIOQUIA-CHOCO</v>
          </cell>
        </row>
        <row r="1970">
          <cell r="C1970">
            <v>12400000</v>
          </cell>
          <cell r="D1970" t="str">
            <v>RAMA JUDICIAL DEL ATLANTICO</v>
          </cell>
        </row>
        <row r="1971">
          <cell r="C1971">
            <v>12400000</v>
          </cell>
          <cell r="D1971" t="str">
            <v>DIRECCION SECCIONAL DE ADMNISTRACION JUDICIAL DE  BOYACA</v>
          </cell>
        </row>
        <row r="1972">
          <cell r="C1972">
            <v>12400000</v>
          </cell>
          <cell r="D1972" t="str">
            <v>RAMA JUDICIAL BOLIVAR</v>
          </cell>
        </row>
        <row r="1973">
          <cell r="C1973">
            <v>12400000</v>
          </cell>
          <cell r="D1973" t="str">
            <v>DIRECCION SECCIONAL DE ADMNISTRACION JUDICIAL DE CALDAS</v>
          </cell>
        </row>
        <row r="1974">
          <cell r="C1974">
            <v>12400000</v>
          </cell>
          <cell r="D1974" t="str">
            <v>DIRECCION SECCIONAL DE ADMNISTRACION JUDICIAL DEL CAUCA</v>
          </cell>
        </row>
        <row r="1975">
          <cell r="C1975">
            <v>12400000</v>
          </cell>
          <cell r="D1975" t="str">
            <v>DIRECCION SECCIONAL DE ADMNISTRACION JUDICIAL DEL CESAR</v>
          </cell>
        </row>
        <row r="1976">
          <cell r="C1976">
            <v>12400000</v>
          </cell>
          <cell r="D1976" t="str">
            <v>DIRECCION SECCIONAL DE ADMNISTRACION JUDICIAL DE CORDOBA</v>
          </cell>
        </row>
        <row r="1977">
          <cell r="C1977">
            <v>12400000</v>
          </cell>
          <cell r="D1977" t="str">
            <v>DIRECCION SECCIONAL DE ADMINISTRACION JUDICIAL DE CUNDINAMARCA</v>
          </cell>
        </row>
        <row r="1978">
          <cell r="C1978">
            <v>12400000</v>
          </cell>
          <cell r="D1978" t="str">
            <v>RAMA JUDICIAL LA GUAJIRA</v>
          </cell>
        </row>
        <row r="1979">
          <cell r="C1979">
            <v>12400000</v>
          </cell>
          <cell r="D1979" t="str">
            <v>RAMA JUDICIAL HUILA</v>
          </cell>
        </row>
        <row r="1980">
          <cell r="C1980">
            <v>12400000</v>
          </cell>
          <cell r="D1980" t="str">
            <v>DIRECCION SECCIONAL DE ADMNISTRACION JUDICIAL DE  MAGDALENA</v>
          </cell>
        </row>
        <row r="1981">
          <cell r="C1981">
            <v>12400000</v>
          </cell>
          <cell r="D1981" t="str">
            <v>RAMA JUDICIAL NARINO</v>
          </cell>
        </row>
        <row r="1982">
          <cell r="C1982">
            <v>12400000</v>
          </cell>
          <cell r="D1982" t="str">
            <v>RAMA JUDICIAL NORTE DE SANTANDER</v>
          </cell>
        </row>
        <row r="1983">
          <cell r="C1983">
            <v>12400000</v>
          </cell>
          <cell r="D1983" t="str">
            <v>RAMA JUDICIAL DEL QUINDIO</v>
          </cell>
        </row>
        <row r="1984">
          <cell r="C1984">
            <v>12400000</v>
          </cell>
          <cell r="D1984" t="str">
            <v>DIRECCION SECCIONAL DE ADMNISTRACION JUDICIAL DE  RISARALDA</v>
          </cell>
        </row>
        <row r="1985">
          <cell r="C1985">
            <v>12400000</v>
          </cell>
          <cell r="D1985" t="str">
            <v>DIRECCION SECCIONAL DE ADMNISTRACION JUDICIAL DE  SANTANDER</v>
          </cell>
        </row>
        <row r="1986">
          <cell r="C1986">
            <v>12400000</v>
          </cell>
          <cell r="D1986" t="str">
            <v>DIRECCION SECCIONAL DE ADMNISTRACION JUDICIAL DE  SUCRE</v>
          </cell>
        </row>
        <row r="1987">
          <cell r="C1987">
            <v>12400000</v>
          </cell>
          <cell r="D1987" t="str">
            <v>RAMA JUDICIAL TOLIMA</v>
          </cell>
        </row>
        <row r="1988">
          <cell r="C1988">
            <v>82820000</v>
          </cell>
          <cell r="D1988" t="str">
            <v>SUPERINTENDENCIA DE PUERTOS Y TRANSPORTES DE BOLIVAR</v>
          </cell>
        </row>
        <row r="1989">
          <cell r="C1989">
            <v>215050450</v>
          </cell>
          <cell r="D1989" t="str">
            <v>PUERTO CONCORDIA META</v>
          </cell>
        </row>
        <row r="1990">
          <cell r="C1990">
            <v>12800000</v>
          </cell>
          <cell r="D1990" t="str">
            <v>SUPERINTENDENCIA DE INDUSTRIA Y COMERCIO</v>
          </cell>
        </row>
        <row r="1991">
          <cell r="C1991">
            <v>13700000</v>
          </cell>
          <cell r="D1991" t="str">
            <v>FISCALIA GENERAL DE LA NACION SECCIONAL ARMENIA</v>
          </cell>
        </row>
        <row r="1992">
          <cell r="C1992">
            <v>13700000</v>
          </cell>
          <cell r="D1992" t="str">
            <v>FISCALIA GENERAL DE LA NACION SECCIONAL BOGOTA</v>
          </cell>
        </row>
        <row r="1993">
          <cell r="C1993">
            <v>13700000</v>
          </cell>
          <cell r="D1993" t="str">
            <v>FISCALIA GENERAL DE LA NACION SECCIONAL BARRANQUILLA</v>
          </cell>
        </row>
        <row r="1994">
          <cell r="C1994">
            <v>13700000</v>
          </cell>
          <cell r="D1994" t="str">
            <v>FISCALIA GENERAL DE LA NACION SECCIONAL BUCARAMANGA</v>
          </cell>
        </row>
        <row r="1995">
          <cell r="C1995">
            <v>13700000</v>
          </cell>
          <cell r="D1995" t="str">
            <v>FISCALIA GENERAL DE LA NACION SECCIONAL CALI</v>
          </cell>
        </row>
        <row r="1996">
          <cell r="C1996">
            <v>13700000</v>
          </cell>
          <cell r="D1996" t="str">
            <v>FISCALIA GENERAL DE LA NACION SECCIONAL CARTAGENA</v>
          </cell>
        </row>
        <row r="1997">
          <cell r="C1997">
            <v>13700000</v>
          </cell>
          <cell r="D1997" t="str">
            <v>FISCALIA GENERAL DE LA NACION SECCIONAL CUCUTA</v>
          </cell>
        </row>
        <row r="1998">
          <cell r="C1998">
            <v>13700000</v>
          </cell>
          <cell r="D1998" t="str">
            <v>FISCALIA GENERAL DE LA NACION SECCIONAL IBAGUE</v>
          </cell>
        </row>
        <row r="1999">
          <cell r="C1999">
            <v>13700000</v>
          </cell>
          <cell r="D1999" t="str">
            <v>FISCALIA GENERAL DE LA NACION SECCIONAL FLORENCIA</v>
          </cell>
        </row>
        <row r="2000">
          <cell r="C2000">
            <v>13700000</v>
          </cell>
          <cell r="D2000" t="str">
            <v>FISCALIA GENERAL DE LA NACION SECCIONAL MANIZALES</v>
          </cell>
        </row>
        <row r="2001">
          <cell r="C2001">
            <v>13700000</v>
          </cell>
          <cell r="D2001" t="str">
            <v>FISCALIA GENERAL DE LA NACION SECCIONAL MEDELLIN</v>
          </cell>
        </row>
        <row r="2002">
          <cell r="C2002">
            <v>13700000</v>
          </cell>
          <cell r="D2002" t="str">
            <v>FISCALIA GENERAL DE LA NACION SECCIONAL MONTERIA</v>
          </cell>
        </row>
        <row r="2003">
          <cell r="C2003">
            <v>13700000</v>
          </cell>
          <cell r="D2003" t="str">
            <v>FISCALIA GENERAL DE LA NACION SECCIONAL HUILA</v>
          </cell>
        </row>
        <row r="2004">
          <cell r="C2004">
            <v>13700000</v>
          </cell>
          <cell r="D2004" t="str">
            <v>FISCALIA GENERAL DE LA NACION SECCIONAL PASTO</v>
          </cell>
        </row>
        <row r="2005">
          <cell r="C2005">
            <v>13700000</v>
          </cell>
          <cell r="D2005" t="str">
            <v>FISCALIA GENERAL DE LA NACION SECCIONAL PEREIRA</v>
          </cell>
        </row>
        <row r="2006">
          <cell r="C2006">
            <v>13700000</v>
          </cell>
          <cell r="D2006" t="str">
            <v>FISCALIA GENERAL DE LA NACION SECCIONAL POPAYAN</v>
          </cell>
        </row>
        <row r="2007">
          <cell r="C2007">
            <v>13700000</v>
          </cell>
          <cell r="D2007" t="str">
            <v>FISCALIA GENERAL DE LA NACION SECCIONAL QUIBDO</v>
          </cell>
        </row>
        <row r="2008">
          <cell r="C2008">
            <v>13700000</v>
          </cell>
          <cell r="D2008" t="str">
            <v>FISCALIA GENERAL DE LA NACION SECCIONAL RIOHACHA</v>
          </cell>
        </row>
        <row r="2009">
          <cell r="C2009">
            <v>13700000</v>
          </cell>
          <cell r="D2009" t="str">
            <v>FISCALIA GENERAL DE LA NACION SECCIONAL SANTA MARTA</v>
          </cell>
        </row>
        <row r="2010">
          <cell r="C2010">
            <v>13700000</v>
          </cell>
          <cell r="D2010" t="str">
            <v>FISCALIA GENERAL DE LA NACION SECCIONAL SINCELEJO</v>
          </cell>
        </row>
        <row r="2011">
          <cell r="C2011">
            <v>13700000</v>
          </cell>
          <cell r="D2011" t="str">
            <v>FISCALIA GENERAL DE LA NACION SECCIONAL TUNJA</v>
          </cell>
        </row>
        <row r="2012">
          <cell r="C2012">
            <v>13700000</v>
          </cell>
          <cell r="D2012" t="str">
            <v>FISCALIA GENERAL DE LA NACION SECCIONAL VALLEDUPAR</v>
          </cell>
        </row>
        <row r="2013">
          <cell r="C2013">
            <v>13700000</v>
          </cell>
          <cell r="D2013" t="str">
            <v>FISCALIA GENERAL DE LA NACION SECCIONAL VILLAVICEN</v>
          </cell>
        </row>
        <row r="2014">
          <cell r="C2014">
            <v>219019290</v>
          </cell>
          <cell r="D2014" t="str">
            <v>PARTICIPACION EDUCACION FLORENCIA - CAUCA</v>
          </cell>
        </row>
        <row r="2015">
          <cell r="C2015">
            <v>212595025</v>
          </cell>
          <cell r="D2015" t="str">
            <v>PARTICIPACION EDUCACION EL RETORNO - GUAVIARE</v>
          </cell>
        </row>
        <row r="2016">
          <cell r="C2016">
            <v>211595015</v>
          </cell>
          <cell r="D2016" t="str">
            <v>PARTICIPACION EDUCACION CALAMAR - GUAVIARE</v>
          </cell>
        </row>
        <row r="2017">
          <cell r="C2017">
            <v>218552685</v>
          </cell>
          <cell r="D2017" t="str">
            <v>PARTICIPACION EDUCACION SAN BERNARDO - NARIÐO</v>
          </cell>
        </row>
        <row r="2018">
          <cell r="C2018">
            <v>214052240</v>
          </cell>
          <cell r="D2018" t="str">
            <v>PARTICIPACION EDUCACION CHACHAGUI - NARIÐO</v>
          </cell>
        </row>
        <row r="2019">
          <cell r="C2019">
            <v>215068250</v>
          </cell>
          <cell r="D2019" t="str">
            <v>MUNICIPIO EL PENON    SANTANDER</v>
          </cell>
        </row>
        <row r="2020">
          <cell r="C2020">
            <v>82500000</v>
          </cell>
          <cell r="D2020" t="str">
            <v>SUPERINTENDENCIA DE VIGILANCIA Y SEGURIDAD PRIVADA</v>
          </cell>
        </row>
        <row r="2021">
          <cell r="C2021">
            <v>217186571</v>
          </cell>
          <cell r="D2021" t="str">
            <v>PUERTO GUZMAN PUTUMAYO</v>
          </cell>
        </row>
        <row r="2022">
          <cell r="C2022">
            <v>216552565</v>
          </cell>
          <cell r="D2022" t="str">
            <v>PARTICIPACION EDUCACION PROVIDENCIA - NARIÐO</v>
          </cell>
        </row>
        <row r="2023">
          <cell r="C2023">
            <v>219052390</v>
          </cell>
          <cell r="D2023" t="str">
            <v>MUNICIPIO LA TOLA  NARINO</v>
          </cell>
        </row>
        <row r="2024">
          <cell r="C2024">
            <v>216986569</v>
          </cell>
          <cell r="D2024" t="str">
            <v>PUERTO CAICEDO  PUTUMAYO</v>
          </cell>
        </row>
        <row r="2025">
          <cell r="C2025">
            <v>11100000</v>
          </cell>
          <cell r="D2025" t="str">
            <v>COMANDO GENERAL FUERZAS MILITARES</v>
          </cell>
        </row>
        <row r="2026">
          <cell r="C2026">
            <v>13700000</v>
          </cell>
          <cell r="D2026" t="str">
            <v>FISCALIA GENERAL DE LA NACION SECCIONAL DUITAMA</v>
          </cell>
        </row>
        <row r="2027">
          <cell r="C2027">
            <v>13700000</v>
          </cell>
          <cell r="D2027" t="str">
            <v>FISCALIA GENERAL DE LA NACION SECCIONAL CUNDINAMARCA</v>
          </cell>
        </row>
        <row r="2028">
          <cell r="C2028">
            <v>213527135</v>
          </cell>
          <cell r="D2028" t="str">
            <v>PARTICIPACION EDUCACION CANTON DEL SAN PABLO - CHOCO</v>
          </cell>
        </row>
        <row r="2029">
          <cell r="C2029">
            <v>216976869</v>
          </cell>
          <cell r="D2029" t="str">
            <v>VIJES VALLE DEL CAUCA</v>
          </cell>
        </row>
        <row r="2030">
          <cell r="C2030">
            <v>218554385</v>
          </cell>
          <cell r="D2030" t="str">
            <v>LA ESPERANZA - NORTE DE SANTANDER</v>
          </cell>
        </row>
        <row r="2031">
          <cell r="C2031">
            <v>111001235</v>
          </cell>
          <cell r="D2031" t="str">
            <v>CONTRALORIA DE SANTA FE DE BOGOTA  D.C.</v>
          </cell>
        </row>
        <row r="2032">
          <cell r="C2032">
            <v>215354553</v>
          </cell>
          <cell r="D2032" t="str">
            <v>PUERTO  SANTANDER NORTE DE SANTANDER</v>
          </cell>
        </row>
        <row r="2033">
          <cell r="C2033">
            <v>828100000</v>
          </cell>
          <cell r="D2033" t="str">
            <v>SUPERINTENDENCIA DE SERVICIOS PUBLICOS DOMICILIARIOS</v>
          </cell>
        </row>
        <row r="2034">
          <cell r="C2034">
            <v>215786757</v>
          </cell>
          <cell r="D2034" t="str">
            <v>SAN MIGUEL - PUTUMAYO</v>
          </cell>
        </row>
        <row r="2035">
          <cell r="C2035">
            <v>216013160</v>
          </cell>
          <cell r="D2035" t="str">
            <v>PARTICIPACION EDUCACION CANTAGALLO - BOLIVAR</v>
          </cell>
        </row>
        <row r="2036">
          <cell r="C2036">
            <v>217844378</v>
          </cell>
          <cell r="D2036" t="str">
            <v>HATONUEVO GUAJIRA</v>
          </cell>
        </row>
        <row r="2037">
          <cell r="C2037">
            <v>211013810</v>
          </cell>
          <cell r="D2037" t="str">
            <v>PARTICIPACION EDUCACION TIQUISIO - BOLIVAR</v>
          </cell>
        </row>
        <row r="2038">
          <cell r="C2038">
            <v>210013300</v>
          </cell>
          <cell r="D2038" t="str">
            <v>PARTICIPACION EDUCACION HATILLO DE LOBA - BOLIVAR</v>
          </cell>
        </row>
        <row r="2039">
          <cell r="C2039">
            <v>217050270</v>
          </cell>
          <cell r="D2039" t="str">
            <v>EL DORADO META</v>
          </cell>
        </row>
        <row r="2040">
          <cell r="C2040">
            <v>110808000</v>
          </cell>
          <cell r="D2040" t="str">
            <v>FONDO EDUCATIVO DISTRITO TURISTICO DE BARRANQUILLA</v>
          </cell>
        </row>
        <row r="2041">
          <cell r="C2041">
            <v>212213222</v>
          </cell>
          <cell r="D2041" t="str">
            <v>PARTICIPACION EDUCACION CLEMENCIA - BOLIVAR</v>
          </cell>
        </row>
        <row r="2042">
          <cell r="C2042">
            <v>218013580</v>
          </cell>
          <cell r="D2042" t="str">
            <v>PARTICIPACION EDUCACION REGIDOR - BOLIVAR</v>
          </cell>
        </row>
        <row r="2043">
          <cell r="C2043">
            <v>212013620</v>
          </cell>
          <cell r="D2043" t="str">
            <v>PARTICIPACION EDUCACION SAN CRISTOBAL - BOLIVAR</v>
          </cell>
        </row>
        <row r="2044">
          <cell r="C2044">
            <v>216813268</v>
          </cell>
          <cell r="D2044" t="str">
            <v>EL PENON - BOLIVAR</v>
          </cell>
        </row>
        <row r="2045">
          <cell r="C2045">
            <v>214213042</v>
          </cell>
          <cell r="D2045" t="str">
            <v>PARTICIPACION EDUCACION ARENAL - BOLIVAR</v>
          </cell>
        </row>
        <row r="2046">
          <cell r="C2046">
            <v>215513655</v>
          </cell>
          <cell r="D2046" t="str">
            <v>PARTICIPACION EDUCACION SAN JACINTO DEL CAUCA - BOLIVAR</v>
          </cell>
        </row>
        <row r="2047">
          <cell r="C2047">
            <v>216213062</v>
          </cell>
          <cell r="D2047" t="str">
            <v>MUNICIPIO DE ARROYO HONDO</v>
          </cell>
        </row>
        <row r="2048">
          <cell r="C2048">
            <v>111313000</v>
          </cell>
          <cell r="D2048" t="str">
            <v>ASAMBLEA DE BOLIVAR</v>
          </cell>
        </row>
        <row r="2049">
          <cell r="C2049">
            <v>212073520</v>
          </cell>
          <cell r="D2049" t="str">
            <v>MUNICIPIO DE PALOCABILDO  TOLIMA</v>
          </cell>
        </row>
        <row r="2050">
          <cell r="C2050">
            <v>216517665</v>
          </cell>
          <cell r="D2050" t="str">
            <v>PARTICIPACION EDUCACION SAN JOSE - CALDAS</v>
          </cell>
        </row>
        <row r="2051">
          <cell r="C2051">
            <v>11717000</v>
          </cell>
          <cell r="D2051" t="str">
            <v>ASAMBLEA DEPARTAMENTAL DE CALDAS</v>
          </cell>
        </row>
        <row r="2052">
          <cell r="C2052">
            <v>219517495</v>
          </cell>
          <cell r="D2052" t="str">
            <v>PARTICIPACION EDUCACION NORCASIA - CALDAS</v>
          </cell>
        </row>
        <row r="2053">
          <cell r="C2053">
            <v>219005390</v>
          </cell>
          <cell r="D2053" t="str">
            <v>PARTICIPACION EDUCACION LA PINTADA - ANTIOQUIA</v>
          </cell>
        </row>
        <row r="2054">
          <cell r="C2054">
            <v>210023300</v>
          </cell>
          <cell r="D2054" t="str">
            <v>PARTICIPACION EDUCACION COTORRA - CORDOBA</v>
          </cell>
        </row>
        <row r="2055">
          <cell r="C2055">
            <v>215023350</v>
          </cell>
          <cell r="D2055" t="str">
            <v>PARTICIPACION EDUCACION LA APARTADA - CORDOBA</v>
          </cell>
        </row>
        <row r="2056">
          <cell r="C2056">
            <v>215452254</v>
          </cell>
          <cell r="D2056" t="str">
            <v>EL PENOL - NARINO</v>
          </cell>
        </row>
        <row r="2057">
          <cell r="C2057">
            <v>218052480</v>
          </cell>
          <cell r="D2057" t="str">
            <v>MUNICIPIO DE NARINO NARINO</v>
          </cell>
        </row>
        <row r="2058">
          <cell r="C2058">
            <v>213319533</v>
          </cell>
          <cell r="D2058" t="str">
            <v>MUNICIPIO DE PIAMONTE CAUCA</v>
          </cell>
        </row>
        <row r="2059">
          <cell r="C2059">
            <v>214519845</v>
          </cell>
          <cell r="D2059" t="str">
            <v>PARTICIPACION EDUCACION VILLA RICA - CAUCA</v>
          </cell>
        </row>
        <row r="2060">
          <cell r="C2060">
            <v>218519785</v>
          </cell>
          <cell r="D2060" t="str">
            <v>PARTICIPACION EDUCACION SUCRE - CAUCA</v>
          </cell>
        </row>
        <row r="2061">
          <cell r="C2061">
            <v>215027250</v>
          </cell>
          <cell r="D2061" t="str">
            <v>PARTICIPACION EDUCACION LITORAL DEL SAN JUAN - CHOCO</v>
          </cell>
        </row>
        <row r="2062">
          <cell r="C2062">
            <v>215027050</v>
          </cell>
          <cell r="D2062" t="str">
            <v>ATRATO CHOCO</v>
          </cell>
        </row>
        <row r="2063">
          <cell r="C2063">
            <v>210027600</v>
          </cell>
          <cell r="D2063" t="str">
            <v>PARTICIPACION EDUCACION RIO QUITO - CHOCO</v>
          </cell>
        </row>
        <row r="2064">
          <cell r="C2064">
            <v>213027430</v>
          </cell>
          <cell r="D2064" t="str">
            <v>MEDIO BAUDO CHOCO</v>
          </cell>
        </row>
        <row r="2065">
          <cell r="C2065">
            <v>211027810</v>
          </cell>
          <cell r="D2065" t="str">
            <v>PARTICIPACION EDUCACION UNION PANAMERICANA - CHOCO</v>
          </cell>
        </row>
        <row r="2066">
          <cell r="C2066">
            <v>218027580</v>
          </cell>
          <cell r="D2066" t="str">
            <v>PARTICIPACION EDUCACION RIO IRO - CHOCO</v>
          </cell>
        </row>
        <row r="2067">
          <cell r="C2067">
            <v>215027450</v>
          </cell>
          <cell r="D2067" t="str">
            <v>PARTICIPACION EDUCACION MEDIO SAN JUAN - CHOCO</v>
          </cell>
        </row>
        <row r="2068">
          <cell r="C2068">
            <v>215027150</v>
          </cell>
          <cell r="D2068" t="str">
            <v>PARTICIPACION EDUCACION CARMEN DEL DARIEN - CHOCO</v>
          </cell>
        </row>
        <row r="2069">
          <cell r="C2069">
            <v>216847268</v>
          </cell>
          <cell r="D2069" t="str">
            <v>EL RETEN - MAGDALENA</v>
          </cell>
        </row>
        <row r="2070">
          <cell r="C2070">
            <v>214547545</v>
          </cell>
          <cell r="D2070" t="str">
            <v>PIJINO DEL CARMEN MAGDALENA</v>
          </cell>
        </row>
        <row r="2071">
          <cell r="C2071">
            <v>213047030</v>
          </cell>
          <cell r="D2071" t="str">
            <v>MUNICIPIO ALGARROBO MAGDALENA</v>
          </cell>
        </row>
        <row r="2072">
          <cell r="C2072">
            <v>216047660</v>
          </cell>
          <cell r="D2072" t="str">
            <v>SABANAS DE SAN ANGEL MAGDALENA</v>
          </cell>
        </row>
        <row r="2073">
          <cell r="C2073">
            <v>210547205</v>
          </cell>
          <cell r="D2073" t="str">
            <v>CONCORDIA MAGDALENA</v>
          </cell>
        </row>
        <row r="2074">
          <cell r="C2074">
            <v>218047980</v>
          </cell>
          <cell r="D2074" t="str">
            <v>ZONA BANANERA MAGDALENA</v>
          </cell>
        </row>
        <row r="2075">
          <cell r="C2075">
            <v>216047960</v>
          </cell>
          <cell r="D2075" t="str">
            <v>ZAPAYAN - MAGDALENA</v>
          </cell>
        </row>
        <row r="2076">
          <cell r="C2076">
            <v>212047720</v>
          </cell>
          <cell r="D2076" t="str">
            <v>MUNICIPIO SANTA BARBARA DE PINTO</v>
          </cell>
        </row>
        <row r="2077">
          <cell r="C2077">
            <v>216047460</v>
          </cell>
          <cell r="D2077" t="str">
            <v>MUNICIPIO DE NUEVA GRANADA  MAGDALENA</v>
          </cell>
        </row>
        <row r="2078">
          <cell r="C2078">
            <v>12400000</v>
          </cell>
          <cell r="D2078" t="str">
            <v>DIRECCION SECCIONAL DE ADMNISTRACION JUDICIAL DEL META</v>
          </cell>
        </row>
        <row r="2079">
          <cell r="C2079">
            <v>213370233</v>
          </cell>
          <cell r="D2079" t="str">
            <v>PARTICIPACION EDUCACION EL ROBLE - SUCRE</v>
          </cell>
        </row>
        <row r="2080">
          <cell r="C2080">
            <v>89970221</v>
          </cell>
          <cell r="D2080" t="str">
            <v>COVENAS SUCRE</v>
          </cell>
        </row>
        <row r="2081">
          <cell r="C2081">
            <v>217020570</v>
          </cell>
          <cell r="D2081" t="str">
            <v>MUNICIPIO PUEBLO BELLO CESAR</v>
          </cell>
        </row>
        <row r="2082">
          <cell r="C2082">
            <v>112020000</v>
          </cell>
          <cell r="D2082" t="str">
            <v>ASAMBLEA DEPARTAMENTAL DEL CESAR</v>
          </cell>
        </row>
        <row r="2083">
          <cell r="C2083">
            <v>219044090</v>
          </cell>
          <cell r="D2083" t="str">
            <v>MUNICIPIO DE DIBULLA  GUAJIRA</v>
          </cell>
        </row>
        <row r="2084">
          <cell r="C2084">
            <v>219844098</v>
          </cell>
          <cell r="D2084" t="str">
            <v>PARTICIPACION EDUCACION DISTRACCION - GUAJIRA</v>
          </cell>
        </row>
        <row r="2085">
          <cell r="C2085">
            <v>212044420</v>
          </cell>
          <cell r="D2085" t="str">
            <v>PARTICIPACION EDUCACION LA JAGUA DEL PILAR - GUAJIRA</v>
          </cell>
        </row>
        <row r="2086">
          <cell r="C2086">
            <v>114444000</v>
          </cell>
          <cell r="D2086" t="str">
            <v>DEPARTAMENTO DE LA GUAJIRA</v>
          </cell>
        </row>
        <row r="2087">
          <cell r="C2087">
            <v>111818000</v>
          </cell>
          <cell r="D2087" t="str">
            <v>ASAMBLEA DEPARTAMENTAL DE CAQUETA</v>
          </cell>
        </row>
        <row r="2088">
          <cell r="C2088">
            <v>828500000</v>
          </cell>
          <cell r="D2088" t="str">
            <v>COMISION DE REGULACION DE AGUA POTABLE Y SANEAMIENTO BASICO</v>
          </cell>
        </row>
        <row r="2089">
          <cell r="C2089">
            <v>829700000</v>
          </cell>
          <cell r="D2089" t="str">
            <v>COMISION DE REGULACIONES DE TELECOMUNICACIONES</v>
          </cell>
        </row>
        <row r="2090">
          <cell r="C2090">
            <v>11100000</v>
          </cell>
          <cell r="D2090" t="str">
            <v>DIRECCION GENERAL MARITIMA</v>
          </cell>
        </row>
        <row r="2091">
          <cell r="C2091">
            <v>14100000</v>
          </cell>
          <cell r="D2091" t="str">
            <v>MINISTERIO DE CULTURA</v>
          </cell>
        </row>
        <row r="2092">
          <cell r="C2092">
            <v>11100000</v>
          </cell>
          <cell r="D2092" t="str">
            <v>DIRECCION GENERAL SANIDAD FUERZA MILITAR</v>
          </cell>
        </row>
        <row r="2093">
          <cell r="C2093">
            <v>12300000</v>
          </cell>
          <cell r="D2093" t="str">
            <v>DIRECCION DE SANIDAD POLICIA NACIONAL</v>
          </cell>
        </row>
        <row r="2094">
          <cell r="C2094">
            <v>80200000</v>
          </cell>
          <cell r="D2094" t="str">
            <v>AUDITORIA GENERAL DE LA REPUBLICA</v>
          </cell>
        </row>
        <row r="2095">
          <cell r="C2095">
            <v>96400000</v>
          </cell>
          <cell r="D2095" t="str">
            <v>MINISTERIO DE INTERIOR Y JUSTICIA</v>
          </cell>
        </row>
        <row r="2096">
          <cell r="C2096">
            <v>96300000</v>
          </cell>
          <cell r="D2096" t="str">
            <v>MINISTERIO DE PROTECCION SOCIAL</v>
          </cell>
        </row>
        <row r="2097">
          <cell r="C2097">
            <v>96200000</v>
          </cell>
          <cell r="D2097" t="str">
            <v>MINISTERIO DE COMERCIO, INDUSTRIA Y TURISMO</v>
          </cell>
        </row>
        <row r="2098">
          <cell r="C2098">
            <v>96500000</v>
          </cell>
          <cell r="D2098" t="str">
            <v>MINISTERIO DE AMBIENTE VIVIENDA Y DESARROLLO TERRITORIAL</v>
          </cell>
        </row>
        <row r="2099">
          <cell r="C2099">
            <v>216697666</v>
          </cell>
          <cell r="D2099" t="str">
            <v>PARTICIPACION EDUCACION TARAIRA - VAUPES</v>
          </cell>
        </row>
        <row r="2100">
          <cell r="C2100">
            <v>216197161</v>
          </cell>
          <cell r="D2100" t="str">
            <v>MUNICIPIO DE CARURU VAUPES</v>
          </cell>
        </row>
        <row r="2101">
          <cell r="C2101">
            <v>211225312</v>
          </cell>
          <cell r="D2101" t="str">
            <v>GRANADA - CUNDINAMARCA</v>
          </cell>
        </row>
        <row r="2102">
          <cell r="C2102">
            <v>216025260</v>
          </cell>
          <cell r="D2102" t="str">
            <v>PARTICIPACION EDUCACION EL ROSAL - CUNDINAMARCA</v>
          </cell>
        </row>
        <row r="2103">
          <cell r="C2103">
            <v>119191000</v>
          </cell>
          <cell r="D2103" t="str">
            <v>CONTRALORIA DEPARTAMENTAL DEL AMAZONAS</v>
          </cell>
        </row>
        <row r="2104">
          <cell r="C2104">
            <v>213544035</v>
          </cell>
          <cell r="D2104" t="str">
            <v>PARTICIPACION EDUCACION ALBANIA - GUAJIRA</v>
          </cell>
        </row>
        <row r="2105">
          <cell r="C2105">
            <v>217399773</v>
          </cell>
          <cell r="D2105" t="str">
            <v>CUMARIBO VICHADA</v>
          </cell>
        </row>
        <row r="2106">
          <cell r="C2106">
            <v>119797000</v>
          </cell>
          <cell r="D2106" t="str">
            <v>DEPARTAMENTO DE VAUPES</v>
          </cell>
        </row>
        <row r="2107">
          <cell r="C2107">
            <v>910500000</v>
          </cell>
          <cell r="D2107" t="str">
            <v>SUPERINTENDENCIA DEL SUBSIDIO FAMILIAR</v>
          </cell>
        </row>
        <row r="2108">
          <cell r="C2108">
            <v>214525645</v>
          </cell>
          <cell r="D2108" t="str">
            <v>SAN ANTONIO DEL TEQUENDAMA CUNDINAMARCA</v>
          </cell>
        </row>
        <row r="2109">
          <cell r="C2109">
            <v>213063130</v>
          </cell>
          <cell r="D2109" t="str">
            <v>PARTICIPACION EDUCACION CALARCA - QUINDIO</v>
          </cell>
        </row>
        <row r="2110">
          <cell r="C2110">
            <v>210163001</v>
          </cell>
          <cell r="D2110" t="str">
            <v>ARMENIA QUINDIO</v>
          </cell>
        </row>
        <row r="2111">
          <cell r="C2111">
            <v>210163401</v>
          </cell>
          <cell r="D2111" t="str">
            <v>LA TEBAIDA - QUINDIO</v>
          </cell>
        </row>
        <row r="2112">
          <cell r="C2112">
            <v>219463594</v>
          </cell>
          <cell r="D2112" t="str">
            <v>PARTICIPACION EDUCACION QUIMBAYA - QUINDIO</v>
          </cell>
        </row>
        <row r="2113">
          <cell r="C2113">
            <v>217063470</v>
          </cell>
          <cell r="D2113" t="str">
            <v>PARTICIPACION EDUCACION MONTENEGRO - QUINDIO</v>
          </cell>
        </row>
        <row r="2114">
          <cell r="C2114">
            <v>210263302</v>
          </cell>
          <cell r="D2114" t="str">
            <v>PARTICIPACION EDUCACION GENOVA - QUINDIO</v>
          </cell>
        </row>
        <row r="2115">
          <cell r="C2115">
            <v>219063190</v>
          </cell>
          <cell r="D2115" t="str">
            <v>PARTICIPACION EDUCACION CIRCASIA - QUINDIO</v>
          </cell>
        </row>
        <row r="2116">
          <cell r="C2116">
            <v>211263212</v>
          </cell>
          <cell r="D2116" t="str">
            <v>PARTICIPACION EDUCACION CORDOBA - QUINDIO</v>
          </cell>
        </row>
        <row r="2117">
          <cell r="C2117">
            <v>219063690</v>
          </cell>
          <cell r="D2117" t="str">
            <v>PARTICIPACION EDUCACION SALENTO - QUINDIO</v>
          </cell>
        </row>
        <row r="2118">
          <cell r="C2118">
            <v>214863548</v>
          </cell>
          <cell r="D2118" t="str">
            <v>PARTICIPACION EDUCACION PIJAO - QUINDIO</v>
          </cell>
        </row>
        <row r="2119">
          <cell r="C2119">
            <v>217263272</v>
          </cell>
          <cell r="D2119" t="str">
            <v>FILANDIA - QUINDIO</v>
          </cell>
        </row>
        <row r="2120">
          <cell r="C2120">
            <v>116363000</v>
          </cell>
          <cell r="D2120" t="str">
            <v>DEPARTAMENTO DEL QUINDIO</v>
          </cell>
        </row>
        <row r="2121">
          <cell r="C2121">
            <v>211163111</v>
          </cell>
          <cell r="D2121" t="str">
            <v>PARTICIPACION EDUCACION BUENAVISTA - QUINDIO</v>
          </cell>
        </row>
        <row r="2122">
          <cell r="C2122">
            <v>218673686</v>
          </cell>
          <cell r="D2122" t="str">
            <v>SANTA  ISABEL  TOLIMA</v>
          </cell>
        </row>
        <row r="2123">
          <cell r="C2123">
            <v>110808000</v>
          </cell>
          <cell r="D2123" t="str">
            <v>DEPARTAMENTO DEL ATLANTICO</v>
          </cell>
        </row>
        <row r="2124">
          <cell r="C2124">
            <v>210108001</v>
          </cell>
          <cell r="D2124" t="str">
            <v>DISTRITO TURISTICO Y CULTURAL DE BARRANQUILLA</v>
          </cell>
        </row>
        <row r="2125">
          <cell r="C2125">
            <v>219608296</v>
          </cell>
          <cell r="D2125" t="str">
            <v>PARTICIPACION EDUCACION GALAPA - ATLANTICO</v>
          </cell>
        </row>
        <row r="2126">
          <cell r="C2126">
            <v>210608606</v>
          </cell>
          <cell r="D2126" t="str">
            <v>REPELON ATLANTICO</v>
          </cell>
        </row>
        <row r="2127">
          <cell r="C2127">
            <v>215808758</v>
          </cell>
          <cell r="D2127" t="str">
            <v>SOLEDAD - ATLANTICO</v>
          </cell>
        </row>
        <row r="2128">
          <cell r="C2128">
            <v>110808000</v>
          </cell>
          <cell r="D2128" t="str">
            <v>ASAMBLEA ATLANTICO</v>
          </cell>
        </row>
        <row r="2129">
          <cell r="C2129">
            <v>217808078</v>
          </cell>
          <cell r="D2129" t="str">
            <v>BARANOA ATLANTICO</v>
          </cell>
        </row>
        <row r="2130">
          <cell r="C2130">
            <v>213308433</v>
          </cell>
          <cell r="D2130" t="str">
            <v>MALAMBO - ATLANTICO</v>
          </cell>
        </row>
        <row r="2131">
          <cell r="C2131">
            <v>213408634</v>
          </cell>
          <cell r="D2131" t="str">
            <v>SABANAGRANDE - ATLANTICO</v>
          </cell>
        </row>
        <row r="2132">
          <cell r="C2132">
            <v>217008770</v>
          </cell>
          <cell r="D2132" t="str">
            <v>SUAN - ATLANTICO</v>
          </cell>
        </row>
        <row r="2133">
          <cell r="C2133">
            <v>217568575</v>
          </cell>
          <cell r="D2133" t="str">
            <v>PARTICIPACION EDUCACION PUERTO WILCHES - SANTANDER</v>
          </cell>
        </row>
        <row r="2134">
          <cell r="C2134">
            <v>210168001</v>
          </cell>
          <cell r="D2134" t="str">
            <v>BUCARAMANGA SANTANDER</v>
          </cell>
        </row>
        <row r="2135">
          <cell r="C2135">
            <v>116868000</v>
          </cell>
          <cell r="D2135" t="str">
            <v>DEPARTAMENTO DE SANTANDER</v>
          </cell>
        </row>
        <row r="2136">
          <cell r="C2136">
            <v>218168081</v>
          </cell>
          <cell r="D2136" t="str">
            <v>BARRANCABERMEJA SANTANDER</v>
          </cell>
        </row>
        <row r="2137">
          <cell r="C2137">
            <v>215568755</v>
          </cell>
          <cell r="D2137" t="str">
            <v>PARTICIPACION EDUCACION SOCORRO - SANTANDER</v>
          </cell>
        </row>
        <row r="2138">
          <cell r="C2138">
            <v>219568895</v>
          </cell>
          <cell r="D2138" t="str">
            <v>ZAPATOCA - SANTANDER</v>
          </cell>
        </row>
        <row r="2139">
          <cell r="C2139">
            <v>214968549</v>
          </cell>
          <cell r="D2139" t="str">
            <v>PARTICIPACION EDUCACION PINCHOTE - SANTANDER</v>
          </cell>
        </row>
        <row r="2140">
          <cell r="C2140">
            <v>211868418</v>
          </cell>
          <cell r="D2140" t="str">
            <v>MUNICIPIO DE LOS SANTOS SANTANDER</v>
          </cell>
        </row>
        <row r="2141">
          <cell r="C2141">
            <v>215568655</v>
          </cell>
          <cell r="D2141" t="str">
            <v>PARTICIPACION EDUCACION SABANA DE TORRES - SANTANDER</v>
          </cell>
        </row>
        <row r="2142">
          <cell r="C2142">
            <v>211568615</v>
          </cell>
          <cell r="D2142" t="str">
            <v>RIONEGRO SANTANDER</v>
          </cell>
        </row>
        <row r="2143">
          <cell r="C2143">
            <v>216068160</v>
          </cell>
          <cell r="D2143" t="str">
            <v>CEPITA SANTANDER</v>
          </cell>
        </row>
        <row r="2144">
          <cell r="C2144">
            <v>210768307</v>
          </cell>
          <cell r="D2144" t="str">
            <v>GIRON SANTANDER</v>
          </cell>
        </row>
        <row r="2145">
          <cell r="C2145">
            <v>218468684</v>
          </cell>
          <cell r="D2145" t="str">
            <v>PARTICIPACION EDUCACION SAN JOSE MIRANDA - SANTANDER</v>
          </cell>
        </row>
        <row r="2146">
          <cell r="C2146">
            <v>212268322</v>
          </cell>
          <cell r="D2146" t="str">
            <v>GUAPOTA SANTANDER</v>
          </cell>
        </row>
        <row r="2147">
          <cell r="C2147">
            <v>217068770</v>
          </cell>
          <cell r="D2147" t="str">
            <v>PARTICIPACION EDUCACION SUAITA - SANTANDER</v>
          </cell>
        </row>
        <row r="2148">
          <cell r="C2148">
            <v>218068780</v>
          </cell>
          <cell r="D2148" t="str">
            <v>PARTICIPACION EDUCACION SURATA - SANTANDER</v>
          </cell>
        </row>
        <row r="2149">
          <cell r="C2149">
            <v>211768217</v>
          </cell>
          <cell r="D2149" t="str">
            <v>PARTICIPACION EDUCACION COROMORO - SANTANDER</v>
          </cell>
        </row>
        <row r="2150">
          <cell r="C2150">
            <v>216768167</v>
          </cell>
          <cell r="D2150" t="str">
            <v>CHARALA - SANTANDER</v>
          </cell>
        </row>
        <row r="2151">
          <cell r="C2151">
            <v>216468264</v>
          </cell>
          <cell r="D2151" t="str">
            <v>UNIDAD MUNICIPAL DE ASISTENCIA TECNICA AGROPECUARIA UMATA DE ENCINO</v>
          </cell>
        </row>
        <row r="2152">
          <cell r="C2152">
            <v>214768147</v>
          </cell>
          <cell r="D2152" t="str">
            <v>CAPITANEJO SANTANDER</v>
          </cell>
        </row>
        <row r="2153">
          <cell r="C2153">
            <v>219868498</v>
          </cell>
          <cell r="D2153" t="str">
            <v>PARTICIPACION EDUCACION OCAMONTE - SANTANDER</v>
          </cell>
        </row>
        <row r="2154">
          <cell r="C2154">
            <v>217668276</v>
          </cell>
          <cell r="D2154" t="str">
            <v>FLORIDABLANCA - SANTANDER</v>
          </cell>
        </row>
        <row r="2155">
          <cell r="C2155">
            <v>213268432</v>
          </cell>
          <cell r="D2155" t="str">
            <v>PARTICIPACION EDUCACION MALAGA - SANTANDER</v>
          </cell>
        </row>
        <row r="2156">
          <cell r="C2156">
            <v>219768397</v>
          </cell>
          <cell r="D2156" t="str">
            <v>PARTICIPACION EDUCACION LA PAZ - SANTANDER</v>
          </cell>
        </row>
        <row r="2157">
          <cell r="C2157">
            <v>216868468</v>
          </cell>
          <cell r="D2157" t="str">
            <v>PARTICIPACION EDUCACION MOLAGAVITA - SANTANDER</v>
          </cell>
        </row>
        <row r="2158">
          <cell r="C2158">
            <v>215168051</v>
          </cell>
          <cell r="D2158" t="str">
            <v>PARTICIPACION EDUCACION ARATOCA - SANTANDER</v>
          </cell>
        </row>
        <row r="2159">
          <cell r="C2159">
            <v>214768547</v>
          </cell>
          <cell r="D2159" t="str">
            <v>PARTICIPACION EDUCACION PIEDECUESTA - SANTANDER</v>
          </cell>
        </row>
        <row r="2160">
          <cell r="C2160">
            <v>214568245</v>
          </cell>
          <cell r="D2160" t="str">
            <v>PARTICIPACION EDUCACION GUACAMAYO - SANTANDER</v>
          </cell>
        </row>
        <row r="2161">
          <cell r="C2161">
            <v>215568855</v>
          </cell>
          <cell r="D2161" t="str">
            <v>VALLE DE SAN JOSE - SANTANDER</v>
          </cell>
        </row>
        <row r="2162">
          <cell r="C2162">
            <v>212168121</v>
          </cell>
          <cell r="D2162" t="str">
            <v>PARTICIPACION EDUCACION CABRERA - SANTANDER</v>
          </cell>
        </row>
        <row r="2163">
          <cell r="C2163">
            <v>212068820</v>
          </cell>
          <cell r="D2163" t="str">
            <v>PARTICIPACION EDUCACION TONA - SANTANDER</v>
          </cell>
        </row>
        <row r="2164">
          <cell r="C2164">
            <v>216468464</v>
          </cell>
          <cell r="D2164" t="str">
            <v>PARTICIPACION EDUCACION MOGOTES - SANTANDER</v>
          </cell>
        </row>
        <row r="2165">
          <cell r="C2165">
            <v>216168861</v>
          </cell>
          <cell r="D2165" t="str">
            <v>VELEZ SANTANDER</v>
          </cell>
        </row>
        <row r="2166">
          <cell r="C2166">
            <v>116868000</v>
          </cell>
          <cell r="D2166" t="str">
            <v>FONDO EDUCATIVO DEPARTAMENTAL DE SANTANDER</v>
          </cell>
        </row>
        <row r="2167">
          <cell r="C2167">
            <v>210568705</v>
          </cell>
          <cell r="D2167" t="str">
            <v>PARTICIPACION EDUCACION SANTA BARBARA - SANTANDER</v>
          </cell>
        </row>
        <row r="2168">
          <cell r="C2168">
            <v>217768077</v>
          </cell>
          <cell r="D2168" t="str">
            <v>PARTICIPACION EDUCACION BARBOSA - SANTANDER</v>
          </cell>
        </row>
        <row r="2169">
          <cell r="C2169">
            <v>211168211</v>
          </cell>
          <cell r="D2169" t="str">
            <v>CONTRATACION  SANTANDER</v>
          </cell>
        </row>
        <row r="2170">
          <cell r="C2170">
            <v>210668406</v>
          </cell>
          <cell r="D2170" t="str">
            <v>PARTICIPACION EDUCACION LEBRIJA - SANTANDER</v>
          </cell>
        </row>
        <row r="2171">
          <cell r="C2171">
            <v>217268872</v>
          </cell>
          <cell r="D2171" t="str">
            <v>PARTICIPACION EDUCACION VILLANUEVA - SANTANDER</v>
          </cell>
        </row>
        <row r="2172">
          <cell r="C2172">
            <v>217668176</v>
          </cell>
          <cell r="D2172" t="str">
            <v>CHIMA  SANTANDER</v>
          </cell>
        </row>
        <row r="2173">
          <cell r="C2173">
            <v>214468444</v>
          </cell>
          <cell r="D2173" t="str">
            <v>PARTICIPACION EDUCACION MATANZA - SANTANDER</v>
          </cell>
        </row>
        <row r="2174">
          <cell r="C2174">
            <v>219668296</v>
          </cell>
          <cell r="D2174" t="str">
            <v>PARTICIPACION EDUCACION GALAN - SANTANDER</v>
          </cell>
        </row>
        <row r="2175">
          <cell r="C2175">
            <v>216968169</v>
          </cell>
          <cell r="D2175" t="str">
            <v>PARTICIPACION EDUCACION CHARTA - SANTANDER</v>
          </cell>
        </row>
        <row r="2176">
          <cell r="C2176">
            <v>216968669</v>
          </cell>
          <cell r="D2176" t="str">
            <v>MUNICIPIO DE SAN ANDRES  SANTANDER</v>
          </cell>
        </row>
        <row r="2177">
          <cell r="C2177">
            <v>212768327</v>
          </cell>
          <cell r="D2177" t="str">
            <v>PARTICIPACION EDUCACION GUEPSA - SANTANDER</v>
          </cell>
        </row>
        <row r="2178">
          <cell r="C2178">
            <v>217968179</v>
          </cell>
          <cell r="D2178" t="str">
            <v>PARTICIPACION EDUCACION CHIPATA - SANTANDER</v>
          </cell>
        </row>
        <row r="2179">
          <cell r="C2179">
            <v>219268092</v>
          </cell>
          <cell r="D2179" t="str">
            <v>PARTICIPACION EDUCACION BETULIA - SANTANDER</v>
          </cell>
        </row>
        <row r="2180">
          <cell r="C2180">
            <v>210268502</v>
          </cell>
          <cell r="D2180" t="str">
            <v>PARTICIPACION EDUCACION ONZAGA - SANTANDER</v>
          </cell>
        </row>
        <row r="2181">
          <cell r="C2181">
            <v>215568255</v>
          </cell>
          <cell r="D2181" t="str">
            <v>PARTICIPACION EDUCACION EL PLAYON - SANTANDER</v>
          </cell>
        </row>
        <row r="2182">
          <cell r="C2182">
            <v>211868318</v>
          </cell>
          <cell r="D2182" t="str">
            <v>GUACA SANTANDER</v>
          </cell>
        </row>
        <row r="2183">
          <cell r="C2183">
            <v>219068190</v>
          </cell>
          <cell r="D2183" t="str">
            <v>PARTICIPACION EDUCACION CIMITARRA - SANTANDER</v>
          </cell>
        </row>
        <row r="2184">
          <cell r="C2184">
            <v>218268682</v>
          </cell>
          <cell r="D2184" t="str">
            <v>PARTICIPACION EDUCACION SAN JOAQUIN - SANTANDER</v>
          </cell>
        </row>
        <row r="2185">
          <cell r="C2185">
            <v>214568745</v>
          </cell>
          <cell r="D2185" t="str">
            <v>SIMACOTA SANTANDER</v>
          </cell>
        </row>
        <row r="2186">
          <cell r="C2186">
            <v>210968209</v>
          </cell>
          <cell r="D2186" t="str">
            <v>CONFINES  SANTANDER</v>
          </cell>
        </row>
        <row r="2187">
          <cell r="C2187">
            <v>217268572</v>
          </cell>
          <cell r="D2187" t="str">
            <v>PUENTE NACIONAL  SANTANDER</v>
          </cell>
        </row>
        <row r="2188">
          <cell r="C2188">
            <v>217168271</v>
          </cell>
          <cell r="D2188" t="str">
            <v>PARTICIPACION EDUCACION FLORIAN - SANTANDER</v>
          </cell>
        </row>
        <row r="2189">
          <cell r="C2189">
            <v>216668266</v>
          </cell>
          <cell r="D2189" t="str">
            <v>PARTICIPACION EDUCACION ENCISO - SANTANDER</v>
          </cell>
        </row>
        <row r="2190">
          <cell r="C2190">
            <v>216268162</v>
          </cell>
          <cell r="D2190" t="str">
            <v>PARTICIPACION EDUCACION CERRITO - SANTANDER</v>
          </cell>
        </row>
        <row r="2191">
          <cell r="C2191">
            <v>217368673</v>
          </cell>
          <cell r="D2191" t="str">
            <v>SAN BENITO SANTANDER</v>
          </cell>
        </row>
        <row r="2192">
          <cell r="C2192">
            <v>214468344</v>
          </cell>
          <cell r="D2192" t="str">
            <v>PARTICIPACION EDUCACION HATO - SANTANDER</v>
          </cell>
        </row>
        <row r="2193">
          <cell r="C2193">
            <v>217768377</v>
          </cell>
          <cell r="D2193" t="str">
            <v>LA BELLEZA  SANTANDER</v>
          </cell>
        </row>
        <row r="2194">
          <cell r="C2194">
            <v>218568385</v>
          </cell>
          <cell r="D2194" t="str">
            <v>PARTICIPACION EDUCACION LANDAZURI - SANTANDER</v>
          </cell>
        </row>
        <row r="2195">
          <cell r="C2195">
            <v>217368773</v>
          </cell>
          <cell r="D2195" t="str">
            <v>MUNICIPIO SUCRE SANTANDER</v>
          </cell>
        </row>
        <row r="2196">
          <cell r="C2196">
            <v>210168101</v>
          </cell>
          <cell r="D2196" t="str">
            <v>PARTICIPACION EDUCACION BOLIVAR - SANTANDER</v>
          </cell>
        </row>
        <row r="2197">
          <cell r="C2197">
            <v>211368013</v>
          </cell>
          <cell r="D2197" t="str">
            <v>AGUADA - SANTANDER</v>
          </cell>
        </row>
        <row r="2198">
          <cell r="C2198">
            <v>217968079</v>
          </cell>
          <cell r="D2198" t="str">
            <v>PARTICIPACION EDUCACION BARICHARA - SANTANDER</v>
          </cell>
        </row>
        <row r="2199">
          <cell r="C2199">
            <v>215268152</v>
          </cell>
          <cell r="D2199" t="str">
            <v>PARTICIPACION EDUCACION CARCASI - SANTANDER</v>
          </cell>
        </row>
        <row r="2200">
          <cell r="C2200">
            <v>212468324</v>
          </cell>
          <cell r="D2200" t="str">
            <v>GUAVATA  SANTANDER</v>
          </cell>
        </row>
        <row r="2201">
          <cell r="C2201">
            <v>216868368</v>
          </cell>
          <cell r="D2201" t="str">
            <v>PARTICIPACION EDUCACION JESUS MARIA - SANTANDER</v>
          </cell>
        </row>
        <row r="2202">
          <cell r="C2202">
            <v>212568425</v>
          </cell>
          <cell r="D2202" t="str">
            <v>PARTICIPACION EDUCACION MACARAVITA - SANTANDER</v>
          </cell>
        </row>
        <row r="2203">
          <cell r="C2203">
            <v>210068500</v>
          </cell>
          <cell r="D2203" t="str">
            <v>OIBA - SANTANDER</v>
          </cell>
        </row>
        <row r="2204">
          <cell r="C2204">
            <v>218668686</v>
          </cell>
          <cell r="D2204" t="str">
            <v>PARTICIPACION EDUCACION SAN MIGUEL - SANTANDER</v>
          </cell>
        </row>
        <row r="2205">
          <cell r="C2205">
            <v>216768867</v>
          </cell>
          <cell r="D2205" t="str">
            <v>PARTICIPACION EDUCACION VETAS - SANTANDER</v>
          </cell>
        </row>
        <row r="2206">
          <cell r="C2206">
            <v>213268132</v>
          </cell>
          <cell r="D2206" t="str">
            <v>PARTICIPACION EDUCACION CALIFORNIA - SANTANDER</v>
          </cell>
        </row>
        <row r="2207">
          <cell r="C2207">
            <v>213568235</v>
          </cell>
          <cell r="D2207" t="str">
            <v>PARTICIPACION EDUCACION EL CARMEN - SANTANDER</v>
          </cell>
        </row>
        <row r="2208">
          <cell r="C2208">
            <v>212676126</v>
          </cell>
          <cell r="D2208" t="str">
            <v>CALIMA-DARIEN - VALLE DEL CAUCA</v>
          </cell>
        </row>
        <row r="2209">
          <cell r="C2209">
            <v>210176001</v>
          </cell>
          <cell r="D2209" t="str">
            <v>CALI - VALLE DEL CAUCA</v>
          </cell>
        </row>
        <row r="2210">
          <cell r="C2210">
            <v>219276892</v>
          </cell>
          <cell r="D2210" t="str">
            <v>YUMBO  VALLE DEL CAUCA</v>
          </cell>
        </row>
        <row r="2211">
          <cell r="C2211">
            <v>117676000</v>
          </cell>
          <cell r="D2211" t="str">
            <v>DEPARTAMENTO DEL VALLE</v>
          </cell>
        </row>
        <row r="2212">
          <cell r="C2212">
            <v>210976109</v>
          </cell>
          <cell r="D2212" t="str">
            <v>BUENAVENTURA - VALLE DEL CAUCA</v>
          </cell>
        </row>
        <row r="2213">
          <cell r="C2213">
            <v>216476364</v>
          </cell>
          <cell r="D2213" t="str">
            <v>JAMUNDI  VALLE DEL CAUCA</v>
          </cell>
        </row>
        <row r="2214">
          <cell r="C2214">
            <v>214413744</v>
          </cell>
          <cell r="D2214" t="str">
            <v>PARTICIPACION EDUCACION SIMITI - BOLIVAR</v>
          </cell>
        </row>
        <row r="2215">
          <cell r="C2215">
            <v>214413244</v>
          </cell>
          <cell r="D2215" t="str">
            <v>PARTICIPACION EDUCACION EL CARMEN DE BOLIVAR - BOLIVAR</v>
          </cell>
        </row>
        <row r="2216">
          <cell r="C2216">
            <v>111313000</v>
          </cell>
          <cell r="D2216" t="str">
            <v>DEPARTAMENTO DE BOLIVAR</v>
          </cell>
        </row>
        <row r="2217">
          <cell r="C2217">
            <v>210113001</v>
          </cell>
          <cell r="D2217" t="str">
            <v>DISTRITO TURISTICO DE CARTAGENA BOLIVAR</v>
          </cell>
        </row>
        <row r="2218">
          <cell r="C2218">
            <v>217013670</v>
          </cell>
          <cell r="D2218" t="str">
            <v>PARTICIPACION EDUCACION SAN PABLO - BOLIVAR</v>
          </cell>
        </row>
        <row r="2219">
          <cell r="C2219">
            <v>215213052</v>
          </cell>
          <cell r="D2219" t="str">
            <v>MUNICIPIO DE ARJONA BOLIVAR</v>
          </cell>
        </row>
        <row r="2220">
          <cell r="C2220">
            <v>217313473</v>
          </cell>
          <cell r="D2220" t="str">
            <v>MORALES BOLIVAR</v>
          </cell>
        </row>
        <row r="2221">
          <cell r="C2221">
            <v>216813468</v>
          </cell>
          <cell r="D2221" t="str">
            <v>PARTICIPACION EDUCACION MOMPOS - BOLIVAR</v>
          </cell>
        </row>
        <row r="2222">
          <cell r="C2222">
            <v>213613836</v>
          </cell>
          <cell r="D2222" t="str">
            <v>PARTICIPACION EDUCACION TURBACO - BOLIVAR</v>
          </cell>
        </row>
        <row r="2223">
          <cell r="C2223">
            <v>219413894</v>
          </cell>
          <cell r="D2223" t="str">
            <v>ZAMBRANO BOLIVAR</v>
          </cell>
        </row>
        <row r="2224">
          <cell r="C2224">
            <v>217313873</v>
          </cell>
          <cell r="D2224" t="str">
            <v>VILLANUEVA BOLIVAR</v>
          </cell>
        </row>
        <row r="2225">
          <cell r="C2225">
            <v>214813248</v>
          </cell>
          <cell r="D2225" t="str">
            <v>EL GUAMO - BOLIVAR</v>
          </cell>
        </row>
        <row r="2226">
          <cell r="C2226">
            <v>214713647</v>
          </cell>
          <cell r="D2226" t="str">
            <v>PARTICIPACION EDUCACION SAN ESTANISLAO - BOLIVAR</v>
          </cell>
        </row>
        <row r="2227">
          <cell r="C2227">
            <v>213813838</v>
          </cell>
          <cell r="D2227" t="str">
            <v>PARTICIPACION EDUCACION TURBANA - BOLIVAR</v>
          </cell>
        </row>
        <row r="2228">
          <cell r="C2228">
            <v>218313683</v>
          </cell>
          <cell r="D2228" t="str">
            <v>PARTICIPACION EDUCACION SANTA ROSA - BOLIVAR</v>
          </cell>
        </row>
        <row r="2229">
          <cell r="C2229">
            <v>214013140</v>
          </cell>
          <cell r="D2229" t="str">
            <v>PARTICIPACION EDUCACION CALAMAR - BOLIVAR</v>
          </cell>
        </row>
        <row r="2230">
          <cell r="C2230">
            <v>210013600</v>
          </cell>
          <cell r="D2230" t="str">
            <v>MUNICIPIO DE RIO VIEJO BOLIVAR</v>
          </cell>
        </row>
        <row r="2231">
          <cell r="C2231">
            <v>219854498</v>
          </cell>
          <cell r="D2231" t="str">
            <v>OCANA - NORTE DE SANTANDER</v>
          </cell>
        </row>
        <row r="2232">
          <cell r="C2232">
            <v>212054820</v>
          </cell>
          <cell r="D2232" t="str">
            <v>TOLEDO - NORTE DE SANTANDER</v>
          </cell>
        </row>
        <row r="2233">
          <cell r="C2233">
            <v>211354313</v>
          </cell>
          <cell r="D2233" t="str">
            <v>GRAMALOTE - NORTE DE SANTANDER</v>
          </cell>
        </row>
        <row r="2234">
          <cell r="C2234">
            <v>217454174</v>
          </cell>
          <cell r="D2234" t="str">
            <v>CHITAGA NORTE DE SANTANDER</v>
          </cell>
        </row>
        <row r="2235">
          <cell r="C2235">
            <v>210154001</v>
          </cell>
          <cell r="D2235" t="str">
            <v>UNIDAD MUNICIPAL DE ASISTENCIA TECNICA UMATA</v>
          </cell>
        </row>
        <row r="2236">
          <cell r="C2236">
            <v>215154051</v>
          </cell>
          <cell r="D2236" t="str">
            <v>ARBOLEDAS - NORTE DE SANTANDER</v>
          </cell>
        </row>
        <row r="2237">
          <cell r="C2237">
            <v>216054660</v>
          </cell>
          <cell r="D2237" t="str">
            <v>UNIDAD MUNICIPAL DE ASISTENCIA TECNICA AGROPECURARIA DE SALAZAR - NORTE DE SANTANDER</v>
          </cell>
        </row>
        <row r="2238">
          <cell r="C2238">
            <v>212854128</v>
          </cell>
          <cell r="D2238" t="str">
            <v>CACHIRA  NORTE DE  SANTANDER</v>
          </cell>
        </row>
        <row r="2239">
          <cell r="C2239">
            <v>217354673</v>
          </cell>
          <cell r="D2239" t="str">
            <v>ENTE DEPORTIVO MUNICIPAL SAN CAYETANO - NORTE DE SANTANDER</v>
          </cell>
        </row>
        <row r="2240">
          <cell r="C2240">
            <v>217154871</v>
          </cell>
          <cell r="D2240" t="str">
            <v>VILLA CARO - NORTE DE SANTANDER</v>
          </cell>
        </row>
        <row r="2241">
          <cell r="C2241">
            <v>211854418</v>
          </cell>
          <cell r="D2241" t="str">
            <v>LOURDES - NORTE DE SANTANDER</v>
          </cell>
        </row>
        <row r="2242">
          <cell r="C2242">
            <v>217254172</v>
          </cell>
          <cell r="D2242" t="str">
            <v>CHINACOTA - NORTE DE SANTANDER</v>
          </cell>
        </row>
        <row r="2243">
          <cell r="C2243">
            <v>218054480</v>
          </cell>
          <cell r="D2243" t="str">
            <v>MUTISCUA - NORTE DE SANTANDER</v>
          </cell>
        </row>
        <row r="2244">
          <cell r="C2244">
            <v>217454874</v>
          </cell>
          <cell r="D2244" t="str">
            <v>FONDO LOCAL DE SALUD VILLA ROSARIO - NORTE DE SANTANDER</v>
          </cell>
        </row>
        <row r="2245">
          <cell r="C2245">
            <v>210954109</v>
          </cell>
          <cell r="D2245" t="str">
            <v>BUCARASICA - NORTE DE SANTANDER</v>
          </cell>
        </row>
        <row r="2246">
          <cell r="C2246">
            <v>217754377</v>
          </cell>
          <cell r="D2246" t="str">
            <v>LABATECA - NORTE DE SANTANDER</v>
          </cell>
        </row>
        <row r="2247">
          <cell r="C2247">
            <v>210354003</v>
          </cell>
          <cell r="D2247" t="str">
            <v>ABREGO - NORTE DE SANTANDER</v>
          </cell>
        </row>
        <row r="2248">
          <cell r="C2248">
            <v>219954099</v>
          </cell>
          <cell r="D2248" t="str">
            <v>BOCHALEMA - NORTE DE SANTANDER</v>
          </cell>
        </row>
        <row r="2249">
          <cell r="C2249">
            <v>212054520</v>
          </cell>
          <cell r="D2249" t="str">
            <v>PAMPLONITA - NORTE DE SANTANDER</v>
          </cell>
        </row>
        <row r="2250">
          <cell r="C2250">
            <v>214354743</v>
          </cell>
          <cell r="D2250" t="str">
            <v>SILOS NORTE DE SANTANDER</v>
          </cell>
        </row>
        <row r="2251">
          <cell r="C2251">
            <v>219025290</v>
          </cell>
          <cell r="D2251" t="str">
            <v>UNIDAD MUNICIPAL DE ASISTENCIA TECNICA AMBIENTAL FUSAGASUGA - CUNDINAMARCA</v>
          </cell>
        </row>
        <row r="2252">
          <cell r="C2252">
            <v>218625386</v>
          </cell>
          <cell r="D2252" t="str">
            <v>LA MESA - CUNDINAMARCA</v>
          </cell>
        </row>
        <row r="2253">
          <cell r="C2253">
            <v>211225612</v>
          </cell>
          <cell r="D2253" t="str">
            <v>RICAURTE - CUNDINAMARCA</v>
          </cell>
        </row>
        <row r="2254">
          <cell r="C2254">
            <v>210625506</v>
          </cell>
          <cell r="D2254" t="str">
            <v>OSPINA PEREZ  VENECIA  CUNDINAMARCA</v>
          </cell>
        </row>
        <row r="2255">
          <cell r="C2255">
            <v>213525035</v>
          </cell>
          <cell r="D2255" t="str">
            <v>PARTICIPACION EDUCACION ANAPOIMA - CUNDINAMARCA</v>
          </cell>
        </row>
        <row r="2256">
          <cell r="C2256">
            <v>212025120</v>
          </cell>
          <cell r="D2256" t="str">
            <v>CABRERA - CUNDINAMARCA</v>
          </cell>
        </row>
        <row r="2257">
          <cell r="C2257">
            <v>217825878</v>
          </cell>
          <cell r="D2257" t="str">
            <v>PARTICIPACION EDUCACION VIOTA - CUNDINAMARCA</v>
          </cell>
        </row>
        <row r="2258">
          <cell r="C2258">
            <v>210125001</v>
          </cell>
          <cell r="D2258" t="str">
            <v>PARTICIPACION EDUCACION AGUA DE DIOS - CUNDINAMARCA</v>
          </cell>
        </row>
        <row r="2259">
          <cell r="C2259">
            <v>213525535</v>
          </cell>
          <cell r="D2259" t="str">
            <v>PARTICIPACION EDUCACION PASCA - CUNDINAMARCA</v>
          </cell>
        </row>
        <row r="2260">
          <cell r="C2260">
            <v>214525245</v>
          </cell>
          <cell r="D2260" t="str">
            <v>PARTICIPACION EDUCACION EL COLEGIO - CUNDINAMARCA</v>
          </cell>
        </row>
        <row r="2261">
          <cell r="C2261">
            <v>212425524</v>
          </cell>
          <cell r="D2261" t="str">
            <v>PARTICIPACION EDUCACION PANDI - CUNDINAMARCA</v>
          </cell>
        </row>
        <row r="2262">
          <cell r="C2262">
            <v>219925599</v>
          </cell>
          <cell r="D2262" t="str">
            <v>PARTICIPACION EDUCACION APULO - CUNDINAMARCA</v>
          </cell>
        </row>
        <row r="2263">
          <cell r="C2263">
            <v>210725307</v>
          </cell>
          <cell r="D2263" t="str">
            <v>GIRARDOT - CUNDINAMARCA</v>
          </cell>
        </row>
        <row r="2264">
          <cell r="C2264">
            <v>218325483</v>
          </cell>
          <cell r="D2264" t="str">
            <v>PARTICIPACION EDUCACION NARI-O - CUNDINAMARCA</v>
          </cell>
        </row>
        <row r="2265">
          <cell r="C2265">
            <v>214325743</v>
          </cell>
          <cell r="D2265" t="str">
            <v>PARTICIPACION EDUCACION SILVANIA - CUNDINAMARCA</v>
          </cell>
        </row>
        <row r="2266">
          <cell r="C2266">
            <v>217873678</v>
          </cell>
          <cell r="D2266" t="str">
            <v>PARTICIPACION EDUCACION SAN LUIS - TOLIMA</v>
          </cell>
        </row>
        <row r="2267">
          <cell r="C2267">
            <v>212473124</v>
          </cell>
          <cell r="D2267" t="str">
            <v>PARTICIPACION EDUCACION CAJAMARCA - TOLIMA</v>
          </cell>
        </row>
        <row r="2268">
          <cell r="C2268">
            <v>212273622</v>
          </cell>
          <cell r="D2268" t="str">
            <v>RONCESVALLES TOLIMA</v>
          </cell>
        </row>
        <row r="2269">
          <cell r="C2269">
            <v>210473504</v>
          </cell>
          <cell r="D2269" t="str">
            <v>PARTICIPACION EDUCACION ORTEGA - TOLIMA</v>
          </cell>
        </row>
        <row r="2270">
          <cell r="C2270">
            <v>212673026</v>
          </cell>
          <cell r="D2270" t="str">
            <v>PARTICIPACION EDUCACION ALVARADO - TOLIMA</v>
          </cell>
        </row>
        <row r="2271">
          <cell r="C2271">
            <v>217073770</v>
          </cell>
          <cell r="D2271" t="str">
            <v>SUAREZ  TOLIMA</v>
          </cell>
        </row>
        <row r="2272">
          <cell r="C2272">
            <v>215573055</v>
          </cell>
          <cell r="D2272" t="str">
            <v>PARTICIPACION EDUCACION GUAYABAL - TOLIMA</v>
          </cell>
        </row>
        <row r="2273">
          <cell r="C2273">
            <v>218573585</v>
          </cell>
          <cell r="D2273" t="str">
            <v>PARTICIPACION EDUCACION PURIFICACION - TOLIMA</v>
          </cell>
        </row>
        <row r="2274">
          <cell r="C2274">
            <v>214373443</v>
          </cell>
          <cell r="D2274" t="str">
            <v>PARTICIPACION EDUCACION MARIQUITA - TOLIMA</v>
          </cell>
        </row>
        <row r="2275">
          <cell r="C2275">
            <v>214973449</v>
          </cell>
          <cell r="D2275" t="str">
            <v>PARTICIPACION EDUCACION MELGAR - TOLIMA</v>
          </cell>
        </row>
        <row r="2276">
          <cell r="C2276">
            <v>211973319</v>
          </cell>
          <cell r="D2276" t="str">
            <v>GUAMO TOLIMA</v>
          </cell>
        </row>
        <row r="2277">
          <cell r="C2277">
            <v>212473024</v>
          </cell>
          <cell r="D2277" t="str">
            <v>PARTICIPACION EDUCACION ALPUJARRA - TOLIMA</v>
          </cell>
        </row>
        <row r="2278">
          <cell r="C2278">
            <v>214373043</v>
          </cell>
          <cell r="D2278" t="str">
            <v>PARTICIPACION EDUCACION ANZOATEGUI - TOLIMA</v>
          </cell>
        </row>
        <row r="2279">
          <cell r="C2279">
            <v>215273152</v>
          </cell>
          <cell r="D2279" t="str">
            <v>PARTICIPACION EDUCACION CASABIANCA - TOLIMA</v>
          </cell>
        </row>
        <row r="2280">
          <cell r="C2280">
            <v>211773217</v>
          </cell>
          <cell r="D2280" t="str">
            <v>COYAIMA  TOLIMA</v>
          </cell>
        </row>
        <row r="2281">
          <cell r="C2281">
            <v>213673236</v>
          </cell>
          <cell r="D2281" t="str">
            <v>DOLORES - TOLIMA</v>
          </cell>
        </row>
        <row r="2282">
          <cell r="C2282">
            <v>216873268</v>
          </cell>
          <cell r="D2282" t="str">
            <v>ESPINAL - TOLIMA</v>
          </cell>
        </row>
        <row r="2283">
          <cell r="C2283">
            <v>210873408</v>
          </cell>
          <cell r="D2283" t="str">
            <v>PARTICIPACION EDUCACION LERIDA - TOLIMA</v>
          </cell>
        </row>
        <row r="2284">
          <cell r="C2284">
            <v>216373563</v>
          </cell>
          <cell r="D2284" t="str">
            <v>PARTICIPACION EDUCACION PRADO - TOLIMA</v>
          </cell>
        </row>
        <row r="2285">
          <cell r="C2285">
            <v>211673616</v>
          </cell>
          <cell r="D2285" t="str">
            <v>PARTICIPACION EDUCACION RIOBLANCO - TOLIMA</v>
          </cell>
        </row>
        <row r="2286">
          <cell r="C2286">
            <v>111717000</v>
          </cell>
          <cell r="D2286" t="str">
            <v>DEPARTAMENTO DE CALDAS</v>
          </cell>
        </row>
        <row r="2287">
          <cell r="C2287">
            <v>210117001</v>
          </cell>
          <cell r="D2287" t="str">
            <v>MANIZALES - CALDAS</v>
          </cell>
        </row>
        <row r="2288">
          <cell r="C2288">
            <v>218017380</v>
          </cell>
          <cell r="D2288" t="str">
            <v>LA DORADA CALDAS</v>
          </cell>
        </row>
        <row r="2289">
          <cell r="C2289">
            <v>215317653</v>
          </cell>
          <cell r="D2289" t="str">
            <v>PARTICIPACION EDUCACION SALAMINA - CALDAS</v>
          </cell>
        </row>
        <row r="2290">
          <cell r="C2290">
            <v>211317013</v>
          </cell>
          <cell r="D2290" t="str">
            <v>PARTICIPACION EDUCACION AGUADAS - CALDAS</v>
          </cell>
        </row>
        <row r="2291">
          <cell r="C2291">
            <v>217417174</v>
          </cell>
          <cell r="D2291" t="str">
            <v>PARTICIPACION EDUCACION CHINCHINA - CALDAS</v>
          </cell>
        </row>
        <row r="2292">
          <cell r="C2292">
            <v>218617486</v>
          </cell>
          <cell r="D2292" t="str">
            <v>NEIRA CALDAS</v>
          </cell>
        </row>
        <row r="2293">
          <cell r="C2293">
            <v>211317513</v>
          </cell>
          <cell r="D2293" t="str">
            <v>PARTICIPACION EDUCACION PACORA - CALDAS</v>
          </cell>
        </row>
        <row r="2294">
          <cell r="C2294">
            <v>214117541</v>
          </cell>
          <cell r="D2294" t="str">
            <v>PARTICIPACION EDUCACION PENSILVANIA - CALDAS</v>
          </cell>
        </row>
        <row r="2295">
          <cell r="C2295">
            <v>211417614</v>
          </cell>
          <cell r="D2295" t="str">
            <v>MUNICIPIO DE RIOSUCIO CALDAS</v>
          </cell>
        </row>
        <row r="2296">
          <cell r="C2296">
            <v>214217042</v>
          </cell>
          <cell r="D2296" t="str">
            <v>PARTICIPACION EDUCACION ANSERMA - CALDAS</v>
          </cell>
        </row>
        <row r="2297">
          <cell r="C2297">
            <v>212417524</v>
          </cell>
          <cell r="D2297" t="str">
            <v>PALESTINA - CALDAS</v>
          </cell>
        </row>
        <row r="2298">
          <cell r="C2298">
            <v>215017050</v>
          </cell>
          <cell r="D2298" t="str">
            <v>PARTICIPACION EDUCACION ARANZAZU - CALDAS</v>
          </cell>
        </row>
        <row r="2299">
          <cell r="C2299">
            <v>217566075</v>
          </cell>
          <cell r="D2299" t="str">
            <v>PARTICIPACION EDUCACION BALBOA - RISARALDA</v>
          </cell>
        </row>
        <row r="2300">
          <cell r="C2300">
            <v>217217272</v>
          </cell>
          <cell r="D2300" t="str">
            <v>PARTICIPACION EDUCACION FILADELFIA - CALDAS</v>
          </cell>
        </row>
        <row r="2301">
          <cell r="C2301">
            <v>214217442</v>
          </cell>
          <cell r="D2301" t="str">
            <v>PARTICIPACION EDUCACION MARMATO - CALDAS</v>
          </cell>
        </row>
        <row r="2302">
          <cell r="C2302">
            <v>214617446</v>
          </cell>
          <cell r="D2302" t="str">
            <v>PARTICIPACION EDUCACION MARULANDA - CALDAS</v>
          </cell>
        </row>
        <row r="2303">
          <cell r="C2303">
            <v>214417444</v>
          </cell>
          <cell r="D2303" t="str">
            <v>MARQUETALIA CALDAS</v>
          </cell>
        </row>
        <row r="2304">
          <cell r="C2304">
            <v>216217662</v>
          </cell>
          <cell r="D2304" t="str">
            <v>SAMANA CALDAS</v>
          </cell>
        </row>
        <row r="2305">
          <cell r="C2305">
            <v>217717777</v>
          </cell>
          <cell r="D2305" t="str">
            <v>PARTICIPACION EDUCACION SUPIA - CALDAS</v>
          </cell>
        </row>
        <row r="2306">
          <cell r="C2306">
            <v>216717867</v>
          </cell>
          <cell r="D2306" t="str">
            <v>PARTICIPACION EDUCACION VICTORIA - CALDAS</v>
          </cell>
        </row>
        <row r="2307">
          <cell r="C2307">
            <v>217317873</v>
          </cell>
          <cell r="D2307" t="str">
            <v>PARTICIPACION EDUCACION VILLAMARIA - CALDAS</v>
          </cell>
        </row>
        <row r="2308">
          <cell r="C2308">
            <v>213317433</v>
          </cell>
          <cell r="D2308" t="str">
            <v>PARTICIPACION EDUCACION MANZANARES - CALDAS</v>
          </cell>
        </row>
        <row r="2309">
          <cell r="C2309">
            <v>218817088</v>
          </cell>
          <cell r="D2309" t="str">
            <v>PARTICIPACION EDUCACION BELALCAZAR - CALDAS</v>
          </cell>
        </row>
        <row r="2310">
          <cell r="C2310">
            <v>218817388</v>
          </cell>
          <cell r="D2310" t="str">
            <v>LA MERCED CALDAS</v>
          </cell>
        </row>
        <row r="2311">
          <cell r="C2311">
            <v>110505000</v>
          </cell>
          <cell r="D2311" t="str">
            <v>DEPARTAMENTO DE ANTIOQUIA</v>
          </cell>
        </row>
        <row r="2312">
          <cell r="C2312">
            <v>210105001</v>
          </cell>
          <cell r="D2312" t="str">
            <v>MEDELLIN - ANTIOQUIA</v>
          </cell>
        </row>
        <row r="2313">
          <cell r="C2313">
            <v>215405154</v>
          </cell>
          <cell r="D2313" t="str">
            <v>PARTICIPACION EDUCACION CAUCASIA - ANTIOQUIA</v>
          </cell>
        </row>
        <row r="2314">
          <cell r="C2314">
            <v>216605266</v>
          </cell>
          <cell r="D2314" t="str">
            <v>ENVIGADO - ANTIOQUIA</v>
          </cell>
        </row>
        <row r="2315">
          <cell r="C2315">
            <v>211505615</v>
          </cell>
          <cell r="D2315" t="str">
            <v>PARTICIPACION EDUCACION RIONEGRO - ANTIOQUIA</v>
          </cell>
        </row>
        <row r="2316">
          <cell r="C2316">
            <v>214705847</v>
          </cell>
          <cell r="D2316" t="str">
            <v>MUNICIPIO DE URRAO ANTIOQUIA</v>
          </cell>
        </row>
        <row r="2317">
          <cell r="C2317">
            <v>214205042</v>
          </cell>
          <cell r="D2317" t="str">
            <v>PARTICIPACION EDUCACION ANTIOQUIA - ANTIOQUIA</v>
          </cell>
        </row>
        <row r="2318">
          <cell r="C2318">
            <v>219005190</v>
          </cell>
          <cell r="D2318" t="str">
            <v>CISNEROS - ANTIOQUIA</v>
          </cell>
        </row>
        <row r="2319">
          <cell r="C2319">
            <v>215605656</v>
          </cell>
          <cell r="D2319" t="str">
            <v>PARTICIPACION EDUCACION SAN JERONIMO - ANTIOQUIA</v>
          </cell>
        </row>
        <row r="2320">
          <cell r="C2320">
            <v>217905579</v>
          </cell>
          <cell r="D2320" t="str">
            <v>PARTICIPACION EDUCACION PUERTO BERRIO - ANTIOQUIA</v>
          </cell>
        </row>
        <row r="2321">
          <cell r="C2321">
            <v>216005360</v>
          </cell>
          <cell r="D2321" t="str">
            <v>ITAGUI - ANTIOQUIA</v>
          </cell>
        </row>
        <row r="2322">
          <cell r="C2322">
            <v>213405234</v>
          </cell>
          <cell r="D2322" t="str">
            <v>PARTICIPACION EDUCACION DABEIBA - ANTIOQUIA</v>
          </cell>
        </row>
        <row r="2323">
          <cell r="C2323">
            <v>214505045</v>
          </cell>
          <cell r="D2323" t="str">
            <v>PARTICIPACION EDUCACION APARTADO - ANTIOQUIA</v>
          </cell>
        </row>
        <row r="2324">
          <cell r="C2324">
            <v>218705887</v>
          </cell>
          <cell r="D2324" t="str">
            <v>PARTICIPACION EDUCACION YARUMAL - ANTIOQUIA</v>
          </cell>
        </row>
        <row r="2325">
          <cell r="C2325">
            <v>218805088</v>
          </cell>
          <cell r="D2325" t="str">
            <v>BELLO - ANTIOQUIA</v>
          </cell>
        </row>
        <row r="2326">
          <cell r="C2326">
            <v>210105101</v>
          </cell>
          <cell r="D2326" t="str">
            <v>PARTICIPACION EDUCACION BOLIVAR - ANTIOQUIA</v>
          </cell>
        </row>
        <row r="2327">
          <cell r="C2327">
            <v>213105631</v>
          </cell>
          <cell r="D2327" t="str">
            <v>PARTICIPACION EDUCACION SABANETA - ANTIOQUIA</v>
          </cell>
        </row>
        <row r="2328">
          <cell r="C2328">
            <v>213405034</v>
          </cell>
          <cell r="D2328" t="str">
            <v>PARTICIPACION EDUCACION ANDES - ANTIOQUIA</v>
          </cell>
        </row>
        <row r="2329">
          <cell r="C2329">
            <v>217905679</v>
          </cell>
          <cell r="D2329" t="str">
            <v>PARTICIPACION EDUCACION SANTA BARBARA - ANTIOQUIA</v>
          </cell>
        </row>
        <row r="2330">
          <cell r="C2330">
            <v>215605756</v>
          </cell>
          <cell r="D2330" t="str">
            <v>PARTICIPACION EDUCACION SONSON - ANTIOQUIA</v>
          </cell>
        </row>
        <row r="2331">
          <cell r="C2331">
            <v>217905079</v>
          </cell>
          <cell r="D2331" t="str">
            <v>PARTICIPACION EDUCACION BARBOSA - ANTIOQUIA</v>
          </cell>
        </row>
        <row r="2332">
          <cell r="C2332">
            <v>212905129</v>
          </cell>
          <cell r="D2332" t="str">
            <v>PARTICIPACION EDUCACION CALDAS - ANTIOQUIA</v>
          </cell>
        </row>
        <row r="2333">
          <cell r="C2333">
            <v>214205642</v>
          </cell>
          <cell r="D2333" t="str">
            <v>PARTICIPACION EDUCACION SALGAR - ANTIOQUIA</v>
          </cell>
        </row>
        <row r="2334">
          <cell r="C2334">
            <v>216105861</v>
          </cell>
          <cell r="D2334" t="str">
            <v>VENECIA - ANTIOQUIA</v>
          </cell>
        </row>
        <row r="2335">
          <cell r="C2335">
            <v>211205212</v>
          </cell>
          <cell r="D2335" t="str">
            <v>COPACABANA ANTIOQUIA</v>
          </cell>
        </row>
        <row r="2336">
          <cell r="C2336">
            <v>210905809</v>
          </cell>
          <cell r="D2336" t="str">
            <v>PARTICIPACION EDUCACION TITIRIBI - ANTIOQUIA</v>
          </cell>
        </row>
        <row r="2337">
          <cell r="C2337">
            <v>218005380</v>
          </cell>
          <cell r="D2337" t="str">
            <v>PARTICIPACION EDUCACION LA ESTRELLA - ANTIOQUIA</v>
          </cell>
        </row>
        <row r="2338">
          <cell r="C2338">
            <v>219105091</v>
          </cell>
          <cell r="D2338" t="str">
            <v>PARTICIPACION EDUCACION BETANIA - ANTIOQUIA</v>
          </cell>
        </row>
        <row r="2339">
          <cell r="C2339">
            <v>210805308</v>
          </cell>
          <cell r="D2339" t="str">
            <v>PARTICIPACION EDUCACION GIRARDOTA - ANTIOQUIA</v>
          </cell>
        </row>
        <row r="2340">
          <cell r="C2340">
            <v>218205282</v>
          </cell>
          <cell r="D2340" t="str">
            <v>PARTICIPACION EDUCACION FREDONIA - ANTIOQUIA</v>
          </cell>
        </row>
        <row r="2341">
          <cell r="C2341">
            <v>217005670</v>
          </cell>
          <cell r="D2341" t="str">
            <v>SAN ROQUE ANTIOQUIA</v>
          </cell>
        </row>
        <row r="2342">
          <cell r="C2342">
            <v>214105541</v>
          </cell>
          <cell r="D2342" t="str">
            <v>PARTICIPACION EDUCACION PENOL - ANTIOQUIA</v>
          </cell>
        </row>
        <row r="2343">
          <cell r="C2343">
            <v>218005480</v>
          </cell>
          <cell r="D2343" t="str">
            <v>PARTICIPACION EDUCACION MUTATA - ANTIOQUIA</v>
          </cell>
        </row>
        <row r="2344">
          <cell r="C2344">
            <v>212505425</v>
          </cell>
          <cell r="D2344" t="str">
            <v>PARTICIPACION EDUCACION MACEO - ANTIOQUIA</v>
          </cell>
        </row>
        <row r="2345">
          <cell r="C2345">
            <v>218505885</v>
          </cell>
          <cell r="D2345" t="str">
            <v>PARTICIPACION EDUCACION YALI - ANTIOQUIA</v>
          </cell>
        </row>
        <row r="2346">
          <cell r="C2346">
            <v>217205172</v>
          </cell>
          <cell r="D2346" t="str">
            <v>PARTICIPACION EDUCACION CHIGORODO - ANTIOQUIA</v>
          </cell>
        </row>
        <row r="2347">
          <cell r="C2347">
            <v>218505585</v>
          </cell>
          <cell r="D2347" t="str">
            <v>PARTICIPACION EDUCACION PUERTO NARE - ANTIOQUIA</v>
          </cell>
        </row>
        <row r="2348">
          <cell r="C2348">
            <v>216805368</v>
          </cell>
          <cell r="D2348" t="str">
            <v>PARTICIPACION EDUCACION JERICO - ANTIOQUIA</v>
          </cell>
        </row>
        <row r="2349">
          <cell r="C2349">
            <v>216105761</v>
          </cell>
          <cell r="D2349" t="str">
            <v>SOPETRAN ANTIOQUIA</v>
          </cell>
        </row>
        <row r="2350">
          <cell r="C2350">
            <v>217605576</v>
          </cell>
          <cell r="D2350" t="str">
            <v>PARTICIPACION EDUCACION PUEBLORRICO - ANTIOQUIA</v>
          </cell>
        </row>
        <row r="2351">
          <cell r="C2351">
            <v>215405854</v>
          </cell>
          <cell r="D2351" t="str">
            <v>VALDIVIA ANTIOQUIA</v>
          </cell>
        </row>
        <row r="2352">
          <cell r="C2352">
            <v>214205142</v>
          </cell>
          <cell r="D2352" t="str">
            <v>PARTICIPACION EDUCACION CARACOLI - ANTIOQUIA</v>
          </cell>
        </row>
        <row r="2353">
          <cell r="C2353">
            <v>216705467</v>
          </cell>
          <cell r="D2353" t="str">
            <v>PARTICIPACION EDUCACION MONTEBELLO - ANTIOQUIA</v>
          </cell>
        </row>
        <row r="2354">
          <cell r="C2354">
            <v>213705837</v>
          </cell>
          <cell r="D2354" t="str">
            <v>TURBO - ANTIOQUIA</v>
          </cell>
        </row>
        <row r="2355">
          <cell r="C2355">
            <v>219505895</v>
          </cell>
          <cell r="D2355" t="str">
            <v>ZARAGOZA - ANTIOQUIA</v>
          </cell>
        </row>
        <row r="2356">
          <cell r="C2356">
            <v>211505315</v>
          </cell>
          <cell r="D2356" t="str">
            <v>PARTICIPACION EDUCACION GUADALUPE - ANTIOQUIA</v>
          </cell>
        </row>
        <row r="2357">
          <cell r="C2357">
            <v>210205002</v>
          </cell>
          <cell r="D2357" t="str">
            <v>ABEJORRAL - ANTIOQUIA</v>
          </cell>
        </row>
        <row r="2358">
          <cell r="C2358">
            <v>217605376</v>
          </cell>
          <cell r="D2358" t="str">
            <v>PARTICIPACION EDUCACION LA CEJA - ANTIOQUIA</v>
          </cell>
        </row>
        <row r="2359">
          <cell r="C2359">
            <v>218905789</v>
          </cell>
          <cell r="D2359" t="str">
            <v>TAMESIS - ANTIOQUIA</v>
          </cell>
        </row>
        <row r="2360">
          <cell r="C2360">
            <v>210405004</v>
          </cell>
          <cell r="D2360" t="str">
            <v>ABRIAQUI ANTIOQUIA</v>
          </cell>
        </row>
        <row r="2361">
          <cell r="C2361">
            <v>211905819</v>
          </cell>
          <cell r="D2361" t="str">
            <v>PARTICIPACION EDUCACION TOLEDO - ANTIOQUIA</v>
          </cell>
        </row>
        <row r="2362">
          <cell r="C2362">
            <v>213605736</v>
          </cell>
          <cell r="D2362" t="str">
            <v>PARTICIPACION EDUCACION SEGOVIA - ANTIOQUIA</v>
          </cell>
        </row>
        <row r="2363">
          <cell r="C2363">
            <v>213605036</v>
          </cell>
          <cell r="D2363" t="str">
            <v>PARTICIPACION EDUCACION ANGELOPOLIS - ANTIOQUIA</v>
          </cell>
        </row>
        <row r="2364">
          <cell r="C2364">
            <v>213105031</v>
          </cell>
          <cell r="D2364" t="str">
            <v>PARTICIPACION EDUCACION AMALFI - ANTIOQUIA</v>
          </cell>
        </row>
        <row r="2365">
          <cell r="C2365">
            <v>218605686</v>
          </cell>
          <cell r="D2365" t="str">
            <v>PARTICIPACION EDUCACION SANTA ROSA DE OSOS - ANTIOQUIA</v>
          </cell>
        </row>
        <row r="2366">
          <cell r="C2366">
            <v>212005120</v>
          </cell>
          <cell r="D2366" t="str">
            <v>PARTICIPACION EDUCACION CACERES - ANTIOQUIA</v>
          </cell>
        </row>
        <row r="2367">
          <cell r="C2367">
            <v>213005030</v>
          </cell>
          <cell r="D2367" t="str">
            <v>AMAGA - ANTIOQUIA</v>
          </cell>
        </row>
        <row r="2368">
          <cell r="C2368">
            <v>215505055</v>
          </cell>
          <cell r="D2368" t="str">
            <v>PARTICIPACION EDUCACION ARGELIA - ANTIOQUIA</v>
          </cell>
        </row>
        <row r="2369">
          <cell r="C2369">
            <v>214705647</v>
          </cell>
          <cell r="D2369" t="str">
            <v>PARTICIPACION EDUCACION SAN ANDRES - ANTIOQUIA</v>
          </cell>
        </row>
        <row r="2370">
          <cell r="C2370">
            <v>218605086</v>
          </cell>
          <cell r="D2370" t="str">
            <v>PARTICIPACION EDUCACION BELMIRA - ANTIOQUIA</v>
          </cell>
        </row>
        <row r="2371">
          <cell r="C2371">
            <v>210005400</v>
          </cell>
          <cell r="D2371" t="str">
            <v>PARTICIPACION EDUCACION LA UNION - ANTIOQUIA</v>
          </cell>
        </row>
        <row r="2372">
          <cell r="C2372">
            <v>211805318</v>
          </cell>
          <cell r="D2372" t="str">
            <v>PARTICIPACION EDUCACION GUARNE - ANTIOQUIA</v>
          </cell>
        </row>
        <row r="2373">
          <cell r="C2373">
            <v>216405264</v>
          </cell>
          <cell r="D2373" t="str">
            <v>ENTRERRIOS - ANTIOQUIA</v>
          </cell>
        </row>
        <row r="2374">
          <cell r="C2374">
            <v>216705667</v>
          </cell>
          <cell r="D2374" t="str">
            <v>PARTICIPACION EDUCACION SAN RAFAEL - ANTIOQUIA</v>
          </cell>
        </row>
        <row r="2375">
          <cell r="C2375">
            <v>213805038</v>
          </cell>
          <cell r="D2375" t="str">
            <v>PARTICIPACION EDUCACION ANGOSTURA - ANTIOQUIA</v>
          </cell>
        </row>
        <row r="2376">
          <cell r="C2376">
            <v>213405134</v>
          </cell>
          <cell r="D2376" t="str">
            <v>PARTICIPACION EDUCACION CAMPAMENTO - ANTIOQUIA</v>
          </cell>
        </row>
        <row r="2377">
          <cell r="C2377">
            <v>213805138</v>
          </cell>
          <cell r="D2377" t="str">
            <v>CANASGORDAS ANTIOQUIA</v>
          </cell>
        </row>
        <row r="2378">
          <cell r="C2378">
            <v>210905209</v>
          </cell>
          <cell r="D2378" t="str">
            <v>PARTICIPACION EDUCACION CONCORDIA - ANTIOQUIA</v>
          </cell>
        </row>
        <row r="2379">
          <cell r="C2379">
            <v>216105361</v>
          </cell>
          <cell r="D2379" t="str">
            <v>ITUANGO - ANTIOQUIA</v>
          </cell>
        </row>
        <row r="2380">
          <cell r="C2380">
            <v>216405364</v>
          </cell>
          <cell r="D2380" t="str">
            <v>PARTICIPACION EDUCACION JARDIN - ANTIOQUIA</v>
          </cell>
        </row>
        <row r="2381">
          <cell r="C2381">
            <v>214305543</v>
          </cell>
          <cell r="D2381" t="str">
            <v>PARTICIPACION EDUCACION PEQUE - ANTIOQUIA</v>
          </cell>
        </row>
        <row r="2382">
          <cell r="C2382">
            <v>219305093</v>
          </cell>
          <cell r="D2382" t="str">
            <v>PARTICIPACION EDUCACION BETULIA - ANTIOQUIA</v>
          </cell>
        </row>
        <row r="2383">
          <cell r="C2383">
            <v>214005040</v>
          </cell>
          <cell r="D2383" t="str">
            <v>PARTICIPACION EDUCACION ANORI - ANTIOQUIA</v>
          </cell>
        </row>
        <row r="2384">
          <cell r="C2384">
            <v>214705347</v>
          </cell>
          <cell r="D2384" t="str">
            <v>PARTICIPACION EDUCACION HELICONIA - ANTIOQUIA</v>
          </cell>
        </row>
        <row r="2385">
          <cell r="C2385">
            <v>217405674</v>
          </cell>
          <cell r="D2385" t="str">
            <v>PARTICIPACION EDUCACION SAN VICENTE - ANTIOQUIA</v>
          </cell>
        </row>
        <row r="2386">
          <cell r="C2386">
            <v>218305483</v>
          </cell>
          <cell r="D2386" t="str">
            <v>PARTICIPACION EDUCACION NARINO - ANTIOQUIA</v>
          </cell>
        </row>
        <row r="2387">
          <cell r="C2387">
            <v>219205792</v>
          </cell>
          <cell r="D2387" t="str">
            <v>TARSO ANTIOQUIA</v>
          </cell>
        </row>
        <row r="2388">
          <cell r="C2388">
            <v>214805148</v>
          </cell>
          <cell r="D2388" t="str">
            <v>PARTICIPACION EDUCACION CARMEN DE VIBORAL - ANTIOQUIA</v>
          </cell>
        </row>
        <row r="2389">
          <cell r="C2389">
            <v>214005240</v>
          </cell>
          <cell r="D2389" t="str">
            <v>EBEJICO - ANTIOQUIA</v>
          </cell>
        </row>
        <row r="2390">
          <cell r="C2390">
            <v>211105411</v>
          </cell>
          <cell r="D2390" t="str">
            <v>PARTICIPACION EDUCACION LIBORINA - ANTIOQUIA</v>
          </cell>
        </row>
        <row r="2391">
          <cell r="C2391">
            <v>210705607</v>
          </cell>
          <cell r="D2391" t="str">
            <v>PARTICIPACION EDUCACION RETIRO - ANTIOQUIA</v>
          </cell>
        </row>
        <row r="2392">
          <cell r="C2392">
            <v>212105021</v>
          </cell>
          <cell r="D2392" t="str">
            <v>PARTICIPACION EDUCACION ALEJANDRIA - ANTIOQUIA</v>
          </cell>
        </row>
        <row r="2393">
          <cell r="C2393">
            <v>218405284</v>
          </cell>
          <cell r="D2393" t="str">
            <v>PARTICIPACION EDUCACION FRONTINO - ANTIOQUIA</v>
          </cell>
        </row>
        <row r="2394">
          <cell r="C2394">
            <v>214005440</v>
          </cell>
          <cell r="D2394" t="str">
            <v>PARTICIPACION EDUCACION MARINILLA - ANTIOQUIA</v>
          </cell>
        </row>
        <row r="2395">
          <cell r="C2395">
            <v>210605206</v>
          </cell>
          <cell r="D2395" t="str">
            <v>PARTICIPACION EDUCACION CONCEPCION - ANTIOQUIA</v>
          </cell>
        </row>
        <row r="2396">
          <cell r="C2396">
            <v>211305313</v>
          </cell>
          <cell r="D2396" t="str">
            <v>PARTICIPACION EDUCACION GRANADA - ANTIOQUIA</v>
          </cell>
        </row>
        <row r="2397">
          <cell r="C2397">
            <v>212805628</v>
          </cell>
          <cell r="D2397" t="str">
            <v>PARTICIPACION EDUCACION SABANALARGA - ANTIOQUIA</v>
          </cell>
        </row>
        <row r="2398">
          <cell r="C2398">
            <v>214905649</v>
          </cell>
          <cell r="D2398" t="str">
            <v>PARTICIPACION EDUCACION SAN CARLOS - ANTIOQUIA</v>
          </cell>
        </row>
        <row r="2399">
          <cell r="C2399">
            <v>215905059</v>
          </cell>
          <cell r="D2399" t="str">
            <v>MUNICIPIO DE ARMENIA ANTIOQUIA</v>
          </cell>
        </row>
        <row r="2400">
          <cell r="C2400">
            <v>210605306</v>
          </cell>
          <cell r="D2400" t="str">
            <v>PARTICIPACION EDUCACION GIRALDO - ANTIOQUIA</v>
          </cell>
        </row>
        <row r="2401">
          <cell r="C2401">
            <v>219005690</v>
          </cell>
          <cell r="D2401" t="str">
            <v>SANTO DOMINGO - ANTIOQUIA</v>
          </cell>
        </row>
        <row r="2402">
          <cell r="C2402">
            <v>211305113</v>
          </cell>
          <cell r="D2402" t="str">
            <v>PARTICIPACION EDUCACION BURITICA - ANTIOQUIA</v>
          </cell>
        </row>
        <row r="2403">
          <cell r="C2403">
            <v>219705697</v>
          </cell>
          <cell r="D2403" t="str">
            <v>MUNICIPIO DE EL SANTUARIO ANTIOQUIA</v>
          </cell>
        </row>
        <row r="2404">
          <cell r="C2404">
            <v>216505665</v>
          </cell>
          <cell r="D2404" t="str">
            <v>PARTICIPACION EDUCACION SAN PEDRO URABA - ANTIOQUIA</v>
          </cell>
        </row>
        <row r="2405">
          <cell r="C2405">
            <v>214405044</v>
          </cell>
          <cell r="D2405" t="str">
            <v>PARTICIPACION EDUCACION ANZA - ANTIOQUIA</v>
          </cell>
        </row>
        <row r="2406">
          <cell r="C2406">
            <v>212105321</v>
          </cell>
          <cell r="D2406" t="str">
            <v>GUATAPE ANTIOQUIA</v>
          </cell>
        </row>
        <row r="2407">
          <cell r="C2407">
            <v>219005490</v>
          </cell>
          <cell r="D2407" t="str">
            <v>MUNICIPIO DE NECOCLI ANTIOQUIA</v>
          </cell>
        </row>
        <row r="2408">
          <cell r="C2408">
            <v>219105591</v>
          </cell>
          <cell r="D2408" t="str">
            <v>PARTICIPACION EDUCACION PUERTO TRIUNFO - ANTIOQUIA</v>
          </cell>
        </row>
        <row r="2409">
          <cell r="C2409">
            <v>216405664</v>
          </cell>
          <cell r="D2409" t="str">
            <v>PARTICIPACION EDUCACION SAN PEDRO - ANTIOQUIA</v>
          </cell>
        </row>
        <row r="2410">
          <cell r="C2410">
            <v>211005310</v>
          </cell>
          <cell r="D2410" t="str">
            <v>PARTICIPACION EDUCACION GOMEZ PLATA - ANTIOQUIA</v>
          </cell>
        </row>
        <row r="2411">
          <cell r="C2411">
            <v>219005890</v>
          </cell>
          <cell r="D2411" t="str">
            <v>PARTICIPACION EDUCACION YOLOMBO - ANTIOQUIA</v>
          </cell>
        </row>
        <row r="2412">
          <cell r="C2412">
            <v>213705237</v>
          </cell>
          <cell r="D2412" t="str">
            <v>PARTICIPACION EDUCACION DON MATIAS - ANTIOQUIA</v>
          </cell>
        </row>
        <row r="2413">
          <cell r="C2413">
            <v>215005150</v>
          </cell>
          <cell r="D2413" t="str">
            <v>PARTICIPACION EDUCACION CAROLINA - ANTIOQUIA</v>
          </cell>
        </row>
        <row r="2414">
          <cell r="C2414">
            <v>214505145</v>
          </cell>
          <cell r="D2414" t="str">
            <v>PARTICIPACION EDUCACION CARAMANTA - ANTIOQUIA</v>
          </cell>
        </row>
        <row r="2415">
          <cell r="C2415">
            <v>210105501</v>
          </cell>
          <cell r="D2415" t="str">
            <v>OLAYA - ANTIOQUIA</v>
          </cell>
        </row>
        <row r="2416">
          <cell r="C2416">
            <v>215605856</v>
          </cell>
          <cell r="D2416" t="str">
            <v>PARTICIPACION EDUCACION VALPARAISO - ANTIOQUIA</v>
          </cell>
        </row>
        <row r="2417">
          <cell r="C2417">
            <v>215005250</v>
          </cell>
          <cell r="D2417" t="str">
            <v>PARTICIPACION EDUCACION EL BAGRE - ANTIOQUIA</v>
          </cell>
        </row>
        <row r="2418">
          <cell r="C2418">
            <v>212505125</v>
          </cell>
          <cell r="D2418" t="str">
            <v>PARTICIPACION EDUCACION CAICEDO - ANTIOQUIA</v>
          </cell>
        </row>
        <row r="2419">
          <cell r="C2419">
            <v>219305893</v>
          </cell>
          <cell r="D2419" t="str">
            <v>PARTICIPACION EDUCACION YONDO - ANTIOQUIA</v>
          </cell>
        </row>
        <row r="2420">
          <cell r="C2420">
            <v>219005790</v>
          </cell>
          <cell r="D2420" t="str">
            <v>PARTICIPACION EDUCACION TARAZA - ANTIOQUIA</v>
          </cell>
        </row>
        <row r="2421">
          <cell r="C2421">
            <v>210405604</v>
          </cell>
          <cell r="D2421" t="str">
            <v>PARTICIPACION EDUCACION REMEDIOS - ANTIOQUIA</v>
          </cell>
        </row>
        <row r="2422">
          <cell r="C2422">
            <v>216005660</v>
          </cell>
          <cell r="D2422" t="str">
            <v>PARTICIPACION EDUCACION SAN LUIS - ANTIOQUIA</v>
          </cell>
        </row>
        <row r="2423">
          <cell r="C2423">
            <v>210705107</v>
          </cell>
          <cell r="D2423" t="str">
            <v>PARTICIPACION EDUCACION BRICENO - ANTIOQUIA</v>
          </cell>
        </row>
        <row r="2424">
          <cell r="C2424">
            <v>214205842</v>
          </cell>
          <cell r="D2424" t="str">
            <v>PARTICIPACION EDUCACION URAMITA - ANTIOQUIA</v>
          </cell>
        </row>
        <row r="2425">
          <cell r="C2425">
            <v>219705197</v>
          </cell>
          <cell r="D2425" t="str">
            <v>PARTICIPACION EDUCACION COCORNA - ANTIOQUIA</v>
          </cell>
        </row>
        <row r="2426">
          <cell r="C2426">
            <v>217505475</v>
          </cell>
          <cell r="D2426" t="str">
            <v>PARTICIPACION EDUCACION MURINDO - ANTIOQUIA</v>
          </cell>
        </row>
        <row r="2427">
          <cell r="C2427">
            <v>215305353</v>
          </cell>
          <cell r="D2427" t="str">
            <v>PARTICIPACION EDUCACION HISPANIA - ANTIOQUIA</v>
          </cell>
        </row>
        <row r="2428">
          <cell r="C2428">
            <v>215805858</v>
          </cell>
          <cell r="D2428" t="str">
            <v>PARTICIPACION EDUCACION VEGACHI - ANTIOQUIA</v>
          </cell>
        </row>
        <row r="2429">
          <cell r="C2429">
            <v>214705147</v>
          </cell>
          <cell r="D2429" t="str">
            <v>PARTICIPACION EDUCACION CAREPA - ANTIOQUIA</v>
          </cell>
        </row>
        <row r="2430">
          <cell r="C2430">
            <v>219505495</v>
          </cell>
          <cell r="D2430" t="str">
            <v>NECHI - ANTIOQUIA</v>
          </cell>
        </row>
        <row r="2431">
          <cell r="C2431">
            <v>215105051</v>
          </cell>
          <cell r="D2431" t="str">
            <v>PARTICIPACION EDUCACION ARBOLETES - ANTIOQUIA</v>
          </cell>
        </row>
        <row r="2432">
          <cell r="C2432">
            <v>213041530</v>
          </cell>
          <cell r="D2432" t="str">
            <v>PARTICIPACION EDUCACION PALESTINA - HUILA</v>
          </cell>
        </row>
        <row r="2433">
          <cell r="C2433">
            <v>218341483</v>
          </cell>
          <cell r="D2433" t="str">
            <v>PARTICIPACION EDUCACION NATAGA - HUILA</v>
          </cell>
        </row>
        <row r="2434">
          <cell r="C2434">
            <v>213241132</v>
          </cell>
          <cell r="D2434" t="str">
            <v>PARTICIPACION EDUCACION CAMPOALEGRE - HUILA</v>
          </cell>
        </row>
        <row r="2435">
          <cell r="C2435">
            <v>210141001</v>
          </cell>
          <cell r="D2435" t="str">
            <v>MUNICIPIO DE NEIVA</v>
          </cell>
        </row>
        <row r="2436">
          <cell r="C2436">
            <v>214941349</v>
          </cell>
          <cell r="D2436" t="str">
            <v>MUNICIPIO DE HOBO HUILA</v>
          </cell>
        </row>
        <row r="2437">
          <cell r="C2437">
            <v>212441524</v>
          </cell>
          <cell r="D2437" t="str">
            <v>PARTICIPACION EDUCACION PALERMO - HUILA</v>
          </cell>
        </row>
        <row r="2438">
          <cell r="C2438">
            <v>219841298</v>
          </cell>
          <cell r="D2438" t="str">
            <v>MUNICIPIO DE GARZON HUILA</v>
          </cell>
        </row>
        <row r="2439">
          <cell r="C2439">
            <v>212041020</v>
          </cell>
          <cell r="D2439" t="str">
            <v>MUNICIPIO ALGECIRAS HUILA</v>
          </cell>
        </row>
        <row r="2440">
          <cell r="C2440">
            <v>211541615</v>
          </cell>
          <cell r="D2440" t="str">
            <v>PARTICIPACION EDUCACION RIVERA - HUILA</v>
          </cell>
        </row>
        <row r="2441">
          <cell r="C2441">
            <v>216841668</v>
          </cell>
          <cell r="D2441" t="str">
            <v>SAN AGUSTIN - HUILA</v>
          </cell>
        </row>
        <row r="2442">
          <cell r="C2442">
            <v>210641006</v>
          </cell>
          <cell r="D2442" t="str">
            <v>PARTICIPACION EDUCACION ACEVEDO - HUILA</v>
          </cell>
        </row>
        <row r="2443">
          <cell r="C2443">
            <v>211641016</v>
          </cell>
          <cell r="D2443" t="str">
            <v>PARTICIPACION EDUCACION AIPE - HUILA</v>
          </cell>
        </row>
        <row r="2444">
          <cell r="C2444">
            <v>217641676</v>
          </cell>
          <cell r="D2444" t="str">
            <v>PARTICIPACION EDUCACION SANTA MARIA - HUILA</v>
          </cell>
        </row>
        <row r="2445">
          <cell r="C2445">
            <v>215141551</v>
          </cell>
          <cell r="D2445" t="str">
            <v>PARTICIPACION EDUCACION PITALITO - HUILA</v>
          </cell>
        </row>
        <row r="2446">
          <cell r="C2446">
            <v>212641026</v>
          </cell>
          <cell r="D2446" t="str">
            <v>ALTAMIRA - HUILA</v>
          </cell>
        </row>
        <row r="2447">
          <cell r="C2447">
            <v>219941799</v>
          </cell>
          <cell r="D2447" t="str">
            <v>PARTICIPACION EDUCACION TELLO - HUILA</v>
          </cell>
        </row>
        <row r="2448">
          <cell r="C2448">
            <v>215741357</v>
          </cell>
          <cell r="D2448" t="str">
            <v>PARTICIPACION EDUCACION IQUIRA - HUILA</v>
          </cell>
        </row>
        <row r="2449">
          <cell r="C2449">
            <v>214441244</v>
          </cell>
          <cell r="D2449" t="str">
            <v>PARTICIPACION EDUCACION ELIAS - HUILA</v>
          </cell>
        </row>
        <row r="2450">
          <cell r="C2450">
            <v>211341013</v>
          </cell>
          <cell r="D2450" t="str">
            <v>PARTICIPACION EDUCACION AGRADO - HUILA</v>
          </cell>
        </row>
        <row r="2451">
          <cell r="C2451">
            <v>219641396</v>
          </cell>
          <cell r="D2451" t="str">
            <v>PARTICIPACION EDUCACION LA PLATA - HUILA</v>
          </cell>
        </row>
        <row r="2452">
          <cell r="C2452">
            <v>210641306</v>
          </cell>
          <cell r="D2452" t="str">
            <v>GIGANTE - HUILA</v>
          </cell>
        </row>
        <row r="2453">
          <cell r="C2453">
            <v>211941319</v>
          </cell>
          <cell r="D2453" t="str">
            <v>PARTICIPACION EDUCACION GUADALUPE - HUILA</v>
          </cell>
        </row>
        <row r="2454">
          <cell r="C2454">
            <v>210341503</v>
          </cell>
          <cell r="D2454" t="str">
            <v>OPORAPA - HUILA</v>
          </cell>
        </row>
        <row r="2455">
          <cell r="C2455">
            <v>216041660</v>
          </cell>
          <cell r="D2455" t="str">
            <v>PARTICIPACION EDUCACION SALADOBLANCO - HUILA</v>
          </cell>
        </row>
        <row r="2456">
          <cell r="C2456">
            <v>210141801</v>
          </cell>
          <cell r="D2456" t="str">
            <v>TERUEL HUILA</v>
          </cell>
        </row>
        <row r="2457">
          <cell r="C2457">
            <v>210741807</v>
          </cell>
          <cell r="D2457" t="str">
            <v>TIMANA - HUILA</v>
          </cell>
        </row>
        <row r="2458">
          <cell r="C2458">
            <v>217841078</v>
          </cell>
          <cell r="D2458" t="str">
            <v>PARTICIPACION EDUCACION BARAYA - HUILA</v>
          </cell>
        </row>
        <row r="2459">
          <cell r="C2459">
            <v>217241872</v>
          </cell>
          <cell r="D2459" t="str">
            <v>PARTICIPACION EDUCACION VILLAVIEJA - HUILA</v>
          </cell>
        </row>
        <row r="2460">
          <cell r="C2460">
            <v>217041770</v>
          </cell>
          <cell r="D2460" t="str">
            <v>PARTICIPACION EDUCACION SUAZA - HUILA</v>
          </cell>
        </row>
        <row r="2461">
          <cell r="C2461">
            <v>211841518</v>
          </cell>
          <cell r="D2461" t="str">
            <v>PARTICIPACION EDUCACION PAICOL - HUILA</v>
          </cell>
        </row>
        <row r="2462">
          <cell r="C2462">
            <v>214841548</v>
          </cell>
          <cell r="D2462" t="str">
            <v>PARTICIPACION EDUCACION PITAL - HUILA</v>
          </cell>
        </row>
        <row r="2463">
          <cell r="C2463">
            <v>217841378</v>
          </cell>
          <cell r="D2463" t="str">
            <v>PARTICIPACION EDUCACION LA ARGENTINA - HUILA</v>
          </cell>
        </row>
        <row r="2464">
          <cell r="C2464">
            <v>219141791</v>
          </cell>
          <cell r="D2464" t="str">
            <v>TARQUI - HUILA</v>
          </cell>
        </row>
        <row r="2465">
          <cell r="C2465">
            <v>212918029</v>
          </cell>
          <cell r="D2465" t="str">
            <v>PARTICIPACION EDUCACION ALBANIA - CAQUETA</v>
          </cell>
        </row>
        <row r="2466">
          <cell r="C2466">
            <v>216886568</v>
          </cell>
          <cell r="D2466" t="str">
            <v>PUERTO ASIS - PUTUMAYO</v>
          </cell>
        </row>
        <row r="2467">
          <cell r="C2467">
            <v>217386573</v>
          </cell>
          <cell r="D2467" t="str">
            <v>PARTICIPACION EDUCACION PUERTO LEGUIZAMO - PUTUMAYO</v>
          </cell>
        </row>
        <row r="2468">
          <cell r="C2468">
            <v>213552835</v>
          </cell>
          <cell r="D2468" t="str">
            <v>TUMACO - NARINO</v>
          </cell>
        </row>
        <row r="2469">
          <cell r="C2469">
            <v>214986749</v>
          </cell>
          <cell r="D2469" t="str">
            <v>PARTICIPACION EDUCACION SIBUNDOY - PUTUMAYO</v>
          </cell>
        </row>
        <row r="2470">
          <cell r="C2470">
            <v>210152001</v>
          </cell>
          <cell r="D2470" t="str">
            <v>PASTO NARINO</v>
          </cell>
        </row>
        <row r="2471">
          <cell r="C2471">
            <v>212076520</v>
          </cell>
          <cell r="D2471" t="str">
            <v>PALMIRA - VALLE DEL CAUCA</v>
          </cell>
        </row>
        <row r="2472">
          <cell r="C2472">
            <v>211176111</v>
          </cell>
          <cell r="D2472" t="str">
            <v>BUGA - VALLE DEL CAUCA</v>
          </cell>
        </row>
        <row r="2473">
          <cell r="C2473">
            <v>213076130</v>
          </cell>
          <cell r="D2473" t="str">
            <v>CANDELARIA - VALLE DEL CAUCA</v>
          </cell>
        </row>
        <row r="2474">
          <cell r="C2474">
            <v>211876318</v>
          </cell>
          <cell r="D2474" t="str">
            <v>GUACARI  VALLE</v>
          </cell>
        </row>
        <row r="2475">
          <cell r="C2475">
            <v>216376563</v>
          </cell>
          <cell r="D2475" t="str">
            <v>PRADERA - VALLE DEL CAUCA</v>
          </cell>
        </row>
        <row r="2476">
          <cell r="C2476">
            <v>214566045</v>
          </cell>
          <cell r="D2476" t="str">
            <v>PARTICIPACION EDUCACION APIA - RISARALDA</v>
          </cell>
        </row>
        <row r="2477">
          <cell r="C2477">
            <v>218866088</v>
          </cell>
          <cell r="D2477" t="str">
            <v>PARTICIPACION EDUCACION BELEN DE UMBRIA - RISARALDA</v>
          </cell>
        </row>
        <row r="2478">
          <cell r="C2478">
            <v>211866318</v>
          </cell>
          <cell r="D2478" t="str">
            <v>PARTICIPACION EDUCACION GUATICA - RISARALDA</v>
          </cell>
        </row>
        <row r="2479">
          <cell r="C2479">
            <v>218366383</v>
          </cell>
          <cell r="D2479" t="str">
            <v>MUNICIPIO LA CELIA - RISARALDA</v>
          </cell>
        </row>
        <row r="2480">
          <cell r="C2480">
            <v>210066400</v>
          </cell>
          <cell r="D2480" t="str">
            <v>PARTICIPACION EDUCACION LA VIRGINIA - RISARALDA</v>
          </cell>
        </row>
        <row r="2481">
          <cell r="C2481">
            <v>210166001</v>
          </cell>
          <cell r="D2481" t="str">
            <v>PEREIRA RISARALDA</v>
          </cell>
        </row>
        <row r="2482">
          <cell r="C2482">
            <v>217266572</v>
          </cell>
          <cell r="D2482" t="str">
            <v>PARTICIPACION EDUCACION PUEBLO RICO - RISARALDA</v>
          </cell>
        </row>
        <row r="2483">
          <cell r="C2483">
            <v>219466594</v>
          </cell>
          <cell r="D2483" t="str">
            <v>PARTICIPACION EDUCACION QUINCHIA - RISARALDA</v>
          </cell>
        </row>
        <row r="2484">
          <cell r="C2484">
            <v>218266682</v>
          </cell>
          <cell r="D2484" t="str">
            <v>PARTICIPACION EDUCACION SANTA ROSA DE CABAL - RISARALDA</v>
          </cell>
        </row>
        <row r="2485">
          <cell r="C2485">
            <v>218766687</v>
          </cell>
          <cell r="D2485" t="str">
            <v>SANTUARIO  RISARALDA</v>
          </cell>
        </row>
        <row r="2486">
          <cell r="C2486">
            <v>116666000</v>
          </cell>
          <cell r="D2486" t="str">
            <v>DEPARTAMENTO DE RISARALDA</v>
          </cell>
        </row>
        <row r="2487">
          <cell r="C2487">
            <v>219819698</v>
          </cell>
          <cell r="D2487" t="str">
            <v>PARTICIPACION EDUCACION SANTANDER DE Q. - CAUCA</v>
          </cell>
        </row>
        <row r="2488">
          <cell r="C2488">
            <v>217319573</v>
          </cell>
          <cell r="D2488" t="str">
            <v>PUERTO TEJADA CAUCA</v>
          </cell>
        </row>
        <row r="2489">
          <cell r="C2489">
            <v>218519585</v>
          </cell>
          <cell r="D2489" t="str">
            <v>PURACE - CAUCA</v>
          </cell>
        </row>
        <row r="2490">
          <cell r="C2490">
            <v>215019050</v>
          </cell>
          <cell r="D2490" t="str">
            <v>MUNICIPIO DE ARGELIA CAUCA</v>
          </cell>
        </row>
        <row r="2491">
          <cell r="C2491">
            <v>210719807</v>
          </cell>
          <cell r="D2491" t="str">
            <v>PARTICIPACION EDUCACION TIMBIO - CAUCA</v>
          </cell>
        </row>
        <row r="2492">
          <cell r="C2492">
            <v>215519455</v>
          </cell>
          <cell r="D2492" t="str">
            <v>MIRANDA - CAUCA</v>
          </cell>
        </row>
        <row r="2493">
          <cell r="C2493">
            <v>214819548</v>
          </cell>
          <cell r="D2493" t="str">
            <v>PIENDAMO - CAUCA</v>
          </cell>
        </row>
        <row r="2494">
          <cell r="C2494">
            <v>213019130</v>
          </cell>
          <cell r="D2494" t="str">
            <v>PARTICIPACION EDUCACION CAJIBIO - CAUCA</v>
          </cell>
        </row>
        <row r="2495">
          <cell r="C2495">
            <v>217519075</v>
          </cell>
          <cell r="D2495" t="str">
            <v>PARTICIPACION EDUCACION BALBOA - CAUCA</v>
          </cell>
        </row>
        <row r="2496">
          <cell r="C2496">
            <v>212119821</v>
          </cell>
          <cell r="D2496" t="str">
            <v>PARTICIPACION EDUCACION TORIBIO - CAUCA</v>
          </cell>
        </row>
        <row r="2497">
          <cell r="C2497">
            <v>215619256</v>
          </cell>
          <cell r="D2497" t="str">
            <v>PARTICIPACION EDUCACION EL TAMBO - CAUCA</v>
          </cell>
        </row>
        <row r="2498">
          <cell r="C2498">
            <v>217319473</v>
          </cell>
          <cell r="D2498" t="str">
            <v>MORALES - CAUCA</v>
          </cell>
        </row>
        <row r="2499">
          <cell r="C2499">
            <v>219719397</v>
          </cell>
          <cell r="D2499" t="str">
            <v>MUNICIPIO DE LA VEGA CAUCA</v>
          </cell>
        </row>
        <row r="2500">
          <cell r="C2500">
            <v>216419364</v>
          </cell>
          <cell r="D2500" t="str">
            <v>PARTICIPACION EDUCACION JAMBALO - CAUCA</v>
          </cell>
        </row>
        <row r="2501">
          <cell r="C2501">
            <v>216019760</v>
          </cell>
          <cell r="D2501" t="str">
            <v>SOTARA - CAUCA</v>
          </cell>
        </row>
        <row r="2502">
          <cell r="C2502">
            <v>211219212</v>
          </cell>
          <cell r="D2502" t="str">
            <v>CORINTO - CAUCA</v>
          </cell>
        </row>
        <row r="2503">
          <cell r="C2503">
            <v>214219142</v>
          </cell>
          <cell r="D2503" t="str">
            <v>MUNICIPIO DE CALOTO - CAUCA</v>
          </cell>
        </row>
        <row r="2504">
          <cell r="C2504">
            <v>213719137</v>
          </cell>
          <cell r="D2504" t="str">
            <v>CALDONO - CAUCA</v>
          </cell>
        </row>
        <row r="2505">
          <cell r="C2505">
            <v>219219392</v>
          </cell>
          <cell r="D2505" t="str">
            <v>LA SIERRA CAUCA</v>
          </cell>
        </row>
        <row r="2506">
          <cell r="C2506">
            <v>213219532</v>
          </cell>
          <cell r="D2506" t="str">
            <v>UMATA PARTICIPACION EDUCACION PATIA (EL BORDO) - CAUCA</v>
          </cell>
        </row>
        <row r="2507">
          <cell r="C2507">
            <v>211019110</v>
          </cell>
          <cell r="D2507" t="str">
            <v>PARTICIPACION EDUCACION BUENOS AIRES - CAUCA</v>
          </cell>
        </row>
        <row r="2508">
          <cell r="C2508">
            <v>215019450</v>
          </cell>
          <cell r="D2508" t="str">
            <v>MERCADERES - CAUCA</v>
          </cell>
        </row>
        <row r="2509">
          <cell r="C2509">
            <v>219319693</v>
          </cell>
          <cell r="D2509" t="str">
            <v>PARTICIPACION EDUCACION SAN SEBASTIAN - CAUCA</v>
          </cell>
        </row>
        <row r="2510">
          <cell r="C2510">
            <v>212219022</v>
          </cell>
          <cell r="D2510" t="str">
            <v>ALMAGUER CAUCA</v>
          </cell>
        </row>
        <row r="2511">
          <cell r="C2511">
            <v>210119001</v>
          </cell>
          <cell r="D2511" t="str">
            <v>POPAYAN - CAUCA</v>
          </cell>
        </row>
        <row r="2512">
          <cell r="C2512">
            <v>111919000</v>
          </cell>
          <cell r="D2512" t="str">
            <v>DEPARTAMENTO DEL CAUCA</v>
          </cell>
        </row>
        <row r="2513">
          <cell r="C2513">
            <v>212527025</v>
          </cell>
          <cell r="D2513" t="str">
            <v>ALTO BAUDO - CHOCO</v>
          </cell>
        </row>
        <row r="2514">
          <cell r="C2514">
            <v>112727000</v>
          </cell>
          <cell r="D2514" t="str">
            <v>DEPARTAMENTO DEL CHOCO</v>
          </cell>
        </row>
        <row r="2515">
          <cell r="C2515">
            <v>210127001</v>
          </cell>
          <cell r="D2515" t="str">
            <v>QUIBDO - CHOCO</v>
          </cell>
        </row>
        <row r="2516">
          <cell r="C2516">
            <v>210627006</v>
          </cell>
          <cell r="D2516" t="str">
            <v>PARTICIPACION EDUCACION ACANDI - CHOCO</v>
          </cell>
        </row>
        <row r="2517">
          <cell r="C2517">
            <v>217327073</v>
          </cell>
          <cell r="D2517" t="str">
            <v>BAGADO CHOCO</v>
          </cell>
        </row>
        <row r="2518">
          <cell r="C2518">
            <v>210527205</v>
          </cell>
          <cell r="D2518" t="str">
            <v>PARTICIPACION EDUCACION CONDOTO - CHOCO</v>
          </cell>
        </row>
        <row r="2519">
          <cell r="C2519">
            <v>214527245</v>
          </cell>
          <cell r="D2519" t="str">
            <v>PARTICIPACION EDUCACION EL CARMEN - CHOCO</v>
          </cell>
        </row>
        <row r="2520">
          <cell r="C2520">
            <v>216127361</v>
          </cell>
          <cell r="D2520" t="str">
            <v>PARTICIPACION EDUCACION ITSMINA - CHOCO</v>
          </cell>
        </row>
        <row r="2521">
          <cell r="C2521">
            <v>219127491</v>
          </cell>
          <cell r="D2521" t="str">
            <v>PARTICIPACION EDUCACION NOVITA - CHOCO</v>
          </cell>
        </row>
        <row r="2522">
          <cell r="C2522">
            <v>219527495</v>
          </cell>
          <cell r="D2522" t="str">
            <v>PARTICIPACION EDUCACION NUQUI - CHOCO</v>
          </cell>
        </row>
        <row r="2523">
          <cell r="C2523">
            <v>211527615</v>
          </cell>
          <cell r="D2523" t="str">
            <v>PARTICIPACION EDUCACION RIOSUCIO - CHOCO</v>
          </cell>
        </row>
        <row r="2524">
          <cell r="C2524">
            <v>216027660</v>
          </cell>
          <cell r="D2524" t="str">
            <v>EMPRESA DE SERVICIOS PUBLICOS DE SAN JOSE DEL PALMAR - CHOCO</v>
          </cell>
        </row>
        <row r="2525">
          <cell r="C2525">
            <v>218727787</v>
          </cell>
          <cell r="D2525" t="str">
            <v>PARTICIPACION EDUCACION TADO - CHOCO</v>
          </cell>
        </row>
        <row r="2526">
          <cell r="C2526">
            <v>210027800</v>
          </cell>
          <cell r="D2526" t="str">
            <v>UNGUIA - CHOCO</v>
          </cell>
        </row>
        <row r="2527">
          <cell r="C2527">
            <v>211327413</v>
          </cell>
          <cell r="D2527" t="str">
            <v>PARTICIPACION EDUCACION LLORO - CHOCO</v>
          </cell>
        </row>
        <row r="2528">
          <cell r="C2528">
            <v>217527075</v>
          </cell>
          <cell r="D2528" t="str">
            <v>PARTICIPACION EDUCACION BAHIA SOLANO - CHOCO</v>
          </cell>
        </row>
        <row r="2529">
          <cell r="C2529">
            <v>215847058</v>
          </cell>
          <cell r="D2529" t="str">
            <v>PARTICIPACION EDUCACION ARIGUANI - MAGDALENA</v>
          </cell>
        </row>
        <row r="2530">
          <cell r="C2530">
            <v>217047570</v>
          </cell>
          <cell r="D2530" t="str">
            <v>PARTICIPACION EDUCACION PUEBLO VIEJO - MAGDALENA</v>
          </cell>
        </row>
        <row r="2531">
          <cell r="C2531">
            <v>210147001</v>
          </cell>
          <cell r="D2531" t="str">
            <v>DISTRITO TURISTICO DE SANTA MARTA MAGDALENA</v>
          </cell>
        </row>
        <row r="2532">
          <cell r="C2532">
            <v>215347053</v>
          </cell>
          <cell r="D2532" t="str">
            <v>PARTICIPACION EDUCACION ARACATACA - MAGDALENA</v>
          </cell>
        </row>
        <row r="2533">
          <cell r="C2533">
            <v>216147161</v>
          </cell>
          <cell r="D2533" t="str">
            <v>PARTICIPACION EDUCACION CERRO S.ANTONIO - MAGDALENA</v>
          </cell>
        </row>
        <row r="2534">
          <cell r="C2534">
            <v>218947189</v>
          </cell>
          <cell r="D2534" t="str">
            <v>CIENAGA - MAGDALENA</v>
          </cell>
        </row>
        <row r="2535">
          <cell r="C2535">
            <v>214547245</v>
          </cell>
          <cell r="D2535" t="str">
            <v>EL BANCO MAGDALENA</v>
          </cell>
        </row>
        <row r="2536">
          <cell r="C2536">
            <v>218847288</v>
          </cell>
          <cell r="D2536" t="str">
            <v>PARTICIPACION EDUCACION FUNDACION - MAGDALENA</v>
          </cell>
        </row>
        <row r="2537">
          <cell r="C2537">
            <v>211847318</v>
          </cell>
          <cell r="D2537" t="str">
            <v>MUNICIPIO DE GUAMAL MAGDALENA</v>
          </cell>
        </row>
        <row r="2538">
          <cell r="C2538">
            <v>214147541</v>
          </cell>
          <cell r="D2538" t="str">
            <v>PEDRAZA MAGDALENA</v>
          </cell>
        </row>
        <row r="2539">
          <cell r="C2539">
            <v>215847258</v>
          </cell>
          <cell r="D2539" t="str">
            <v>PARTICIPACION EDUCACION EL PINON - MAGDALENA</v>
          </cell>
        </row>
        <row r="2540">
          <cell r="C2540">
            <v>215147551</v>
          </cell>
          <cell r="D2540" t="str">
            <v>PARTICIPACION EDUCACION PIVIJAY - MAGDALENA</v>
          </cell>
        </row>
        <row r="2541">
          <cell r="C2541">
            <v>215547555</v>
          </cell>
          <cell r="D2541" t="str">
            <v>PLATO MAGDALENA</v>
          </cell>
        </row>
        <row r="2542">
          <cell r="C2542">
            <v>210547605</v>
          </cell>
          <cell r="D2542" t="str">
            <v>REMOLINO MAGDALENA</v>
          </cell>
        </row>
        <row r="2543">
          <cell r="C2543">
            <v>217547675</v>
          </cell>
          <cell r="D2543" t="str">
            <v>SALAMINA - MAGDALENA</v>
          </cell>
        </row>
        <row r="2544">
          <cell r="C2544">
            <v>210747707</v>
          </cell>
          <cell r="D2544" t="str">
            <v>SANTA ANA MAGDALENA</v>
          </cell>
        </row>
        <row r="2545">
          <cell r="C2545">
            <v>219847798</v>
          </cell>
          <cell r="D2545" t="str">
            <v>TENERIFE MAGDALENA</v>
          </cell>
        </row>
        <row r="2546">
          <cell r="C2546">
            <v>214547745</v>
          </cell>
          <cell r="D2546" t="str">
            <v>SITIONUEVO MAGDALENA</v>
          </cell>
        </row>
        <row r="2547">
          <cell r="C2547">
            <v>114747000</v>
          </cell>
          <cell r="D2547" t="str">
            <v>ASAMBLEA DEPARTAMENTAL DEL MAGDALENA</v>
          </cell>
        </row>
        <row r="2548">
          <cell r="C2548">
            <v>217215572</v>
          </cell>
          <cell r="D2548" t="str">
            <v>PARTICIPACION EDUCACION PUERTO BOYACA - BOYACA</v>
          </cell>
        </row>
        <row r="2549">
          <cell r="C2549">
            <v>217615176</v>
          </cell>
          <cell r="D2549" t="str">
            <v>CHIQUINQUIRA BOYACA</v>
          </cell>
        </row>
        <row r="2550">
          <cell r="C2550">
            <v>111515000</v>
          </cell>
          <cell r="D2550" t="str">
            <v>DEPARTAMENTO DE BOYACA</v>
          </cell>
        </row>
        <row r="2551">
          <cell r="C2551">
            <v>210115001</v>
          </cell>
          <cell r="D2551" t="str">
            <v>TUNJA BOYACA</v>
          </cell>
        </row>
        <row r="2552">
          <cell r="C2552">
            <v>210415804</v>
          </cell>
          <cell r="D2552" t="str">
            <v>PARTICIPACION EDUCACION TIBANA - BOYACA</v>
          </cell>
        </row>
        <row r="2553">
          <cell r="C2553">
            <v>212515325</v>
          </cell>
          <cell r="D2553" t="str">
            <v>PARTICIPACION EDUCACION GUAYATA - BOYACA</v>
          </cell>
        </row>
        <row r="2554">
          <cell r="C2554">
            <v>216115861</v>
          </cell>
          <cell r="D2554" t="str">
            <v>PARTICIPACION EDUCACION VENTAQUEMADA - BOYACA</v>
          </cell>
        </row>
        <row r="2555">
          <cell r="C2555">
            <v>216315763</v>
          </cell>
          <cell r="D2555" t="str">
            <v>PARTICIPACION EDUCACION SOTAQUIRA - BOYACA</v>
          </cell>
        </row>
        <row r="2556">
          <cell r="C2556">
            <v>212515425</v>
          </cell>
          <cell r="D2556" t="str">
            <v>PARTICIPACION EDUCACION MACANAL - BOYACA</v>
          </cell>
        </row>
        <row r="2557">
          <cell r="C2557">
            <v>211615516</v>
          </cell>
          <cell r="D2557" t="str">
            <v>PAIPA - BOYACA</v>
          </cell>
        </row>
        <row r="2558">
          <cell r="C2558">
            <v>210015600</v>
          </cell>
          <cell r="D2558" t="str">
            <v>PARTICIPACION EDUCACION RAQUIRA - BOYACA</v>
          </cell>
        </row>
        <row r="2559">
          <cell r="C2559">
            <v>210715407</v>
          </cell>
          <cell r="D2559" t="str">
            <v>VILLA DE LEYVA BOYACA</v>
          </cell>
        </row>
        <row r="2560">
          <cell r="C2560">
            <v>219915599</v>
          </cell>
          <cell r="D2560" t="str">
            <v>PARTICIPACION EDUCACION RAMIRIQUI - BOYACA</v>
          </cell>
        </row>
        <row r="2561">
          <cell r="C2561">
            <v>212215022</v>
          </cell>
          <cell r="D2561" t="str">
            <v>ALMEIDA - BOYACA</v>
          </cell>
        </row>
        <row r="2562">
          <cell r="C2562">
            <v>216015660</v>
          </cell>
          <cell r="D2562" t="str">
            <v>PARTICIPACION EDUCACION SAN EDUARDO - BOYACA</v>
          </cell>
        </row>
        <row r="2563">
          <cell r="C2563">
            <v>217615676</v>
          </cell>
          <cell r="D2563" t="str">
            <v>PARTICIPACION EDUCACION SAN MIGUEL DE SEMA - BOYACA</v>
          </cell>
        </row>
        <row r="2564">
          <cell r="C2564">
            <v>217915879</v>
          </cell>
          <cell r="D2564" t="str">
            <v>VIRACACHA BOYACA</v>
          </cell>
        </row>
        <row r="2565">
          <cell r="C2565">
            <v>217215172</v>
          </cell>
          <cell r="D2565" t="str">
            <v>PARTICIPACION EDUCACION CHINAVITA - BOYACA</v>
          </cell>
        </row>
        <row r="2566">
          <cell r="C2566">
            <v>210715507</v>
          </cell>
          <cell r="D2566" t="str">
            <v>OTANCHE - BOYACA</v>
          </cell>
        </row>
        <row r="2567">
          <cell r="C2567">
            <v>211215212</v>
          </cell>
          <cell r="D2567" t="str">
            <v>PARTICIPACION EDUCACION COPER - BOYACA</v>
          </cell>
        </row>
        <row r="2568">
          <cell r="C2568">
            <v>213115531</v>
          </cell>
          <cell r="D2568" t="str">
            <v>PAUNA - BOYACA</v>
          </cell>
        </row>
        <row r="2569">
          <cell r="C2569">
            <v>218115681</v>
          </cell>
          <cell r="D2569" t="str">
            <v>PARTICIPACION EDUCACION SAN PABLO DE BORBUR - BOYACA</v>
          </cell>
        </row>
        <row r="2570">
          <cell r="C2570">
            <v>216715367</v>
          </cell>
          <cell r="D2570" t="str">
            <v>PARTICIPACION EDUCACION JENESANO - BOYACA</v>
          </cell>
        </row>
        <row r="2571">
          <cell r="C2571">
            <v>212115621</v>
          </cell>
          <cell r="D2571" t="str">
            <v>RONDON - BOYACA</v>
          </cell>
        </row>
        <row r="2572">
          <cell r="C2572">
            <v>213515835</v>
          </cell>
          <cell r="D2572" t="str">
            <v>PARTICIPACION EDUCACION TURMEQUE - BOYACA</v>
          </cell>
        </row>
        <row r="2573">
          <cell r="C2573">
            <v>213115131</v>
          </cell>
          <cell r="D2573" t="str">
            <v>PARTICIPACION EDUCACION CALDAS - BOYACA</v>
          </cell>
        </row>
        <row r="2574">
          <cell r="C2574">
            <v>214015740</v>
          </cell>
          <cell r="D2574" t="str">
            <v>PARTICIPACION EDUCACION SIACHOQUE - BOYACA</v>
          </cell>
        </row>
        <row r="2575">
          <cell r="C2575">
            <v>210415204</v>
          </cell>
          <cell r="D2575" t="str">
            <v>PARTICIPACION EDUCACION COMBITA - BOYACA</v>
          </cell>
        </row>
        <row r="2576">
          <cell r="C2576">
            <v>218315183</v>
          </cell>
          <cell r="D2576" t="str">
            <v>PARTICIPACION EDUCACION CHITA - BOYACA</v>
          </cell>
        </row>
        <row r="2577">
          <cell r="C2577">
            <v>218915189</v>
          </cell>
          <cell r="D2577" t="str">
            <v>MUNICIPIO DE CIENEGA BOYACA</v>
          </cell>
        </row>
        <row r="2578">
          <cell r="C2578">
            <v>217615476</v>
          </cell>
          <cell r="D2578" t="str">
            <v>MUNICIPIO DE MOTAVITA BOYACA</v>
          </cell>
        </row>
        <row r="2579">
          <cell r="C2579">
            <v>212415224</v>
          </cell>
          <cell r="D2579" t="str">
            <v>PARTICIPACION EDUCACION CUCAITA - BOYACA</v>
          </cell>
        </row>
        <row r="2580">
          <cell r="C2580">
            <v>219715897</v>
          </cell>
          <cell r="D2580" t="str">
            <v>ZETAQUIRA BOYACA</v>
          </cell>
        </row>
        <row r="2581">
          <cell r="C2581">
            <v>216715667</v>
          </cell>
          <cell r="D2581" t="str">
            <v>PARTICIPACION EDUCACION SAN LUIS DE GACENO - BOYACA</v>
          </cell>
        </row>
        <row r="2582">
          <cell r="C2582">
            <v>210915109</v>
          </cell>
          <cell r="D2582" t="str">
            <v>PARTICIPACION EDUCACION BUENAVISTA - BOYACA</v>
          </cell>
        </row>
        <row r="2583">
          <cell r="C2583">
            <v>213715537</v>
          </cell>
          <cell r="D2583" t="str">
            <v>PAZ DE RIO - BOYACA</v>
          </cell>
        </row>
        <row r="2584">
          <cell r="C2584">
            <v>215315753</v>
          </cell>
          <cell r="D2584" t="str">
            <v>PARTICIPACION EDUCACION SOATA - BOYACA</v>
          </cell>
        </row>
        <row r="2585">
          <cell r="C2585">
            <v>210185001</v>
          </cell>
          <cell r="D2585" t="str">
            <v>YOPAL CASANARE</v>
          </cell>
        </row>
        <row r="2586">
          <cell r="C2586">
            <v>215915759</v>
          </cell>
          <cell r="D2586" t="str">
            <v>SOGAMOSO - BOYACA</v>
          </cell>
        </row>
        <row r="2587">
          <cell r="C2587">
            <v>213815238</v>
          </cell>
          <cell r="D2587" t="str">
            <v>DUITAMA - BOYACA</v>
          </cell>
        </row>
        <row r="2588">
          <cell r="C2588">
            <v>211085010</v>
          </cell>
          <cell r="D2588" t="str">
            <v>PARTICIPACION EDUCACION AGUAZUL - CASANARE</v>
          </cell>
        </row>
        <row r="2589">
          <cell r="C2589">
            <v>219115491</v>
          </cell>
          <cell r="D2589" t="str">
            <v>NOBSA - BOYACA</v>
          </cell>
        </row>
        <row r="2590">
          <cell r="C2590">
            <v>210615806</v>
          </cell>
          <cell r="D2590" t="str">
            <v>PARTICIPACION EDUCACION TIBASOSA - BOYACA</v>
          </cell>
        </row>
        <row r="2591">
          <cell r="C2591">
            <v>216415464</v>
          </cell>
          <cell r="D2591" t="str">
            <v>PARTICIPACION EDUCACION MONGUA - BOYACA</v>
          </cell>
        </row>
        <row r="2592">
          <cell r="C2592">
            <v>211515215</v>
          </cell>
          <cell r="D2592" t="str">
            <v>PARTICIPACION EDUCACION CORRALES - BOYACA</v>
          </cell>
        </row>
        <row r="2593">
          <cell r="C2593">
            <v>212615226</v>
          </cell>
          <cell r="D2593" t="str">
            <v>PARTICIPACION EDUCACION CUITIVA - BOYACA</v>
          </cell>
        </row>
        <row r="2594">
          <cell r="C2594">
            <v>216215362</v>
          </cell>
          <cell r="D2594" t="str">
            <v>PARTICIPACION EDUCACION IZA - BOYACA</v>
          </cell>
        </row>
        <row r="2595">
          <cell r="C2595">
            <v>219015790</v>
          </cell>
          <cell r="D2595" t="str">
            <v>PARTICIPACION EDUCACION TASCO - BOYACA</v>
          </cell>
        </row>
        <row r="2596">
          <cell r="C2596">
            <v>210315403</v>
          </cell>
          <cell r="D2596" t="str">
            <v>PARTICIPACION EDUCACION LA UVITA - BOYACA</v>
          </cell>
        </row>
        <row r="2597">
          <cell r="C2597">
            <v>217215272</v>
          </cell>
          <cell r="D2597" t="str">
            <v>PARTICIPACION EDUCACION FIRAVITOBA - BOYACA</v>
          </cell>
        </row>
        <row r="2598">
          <cell r="C2598">
            <v>219715097</v>
          </cell>
          <cell r="D2598" t="str">
            <v>PARTICIPACION EDUCACION BOAVITA - BOYACA</v>
          </cell>
        </row>
        <row r="2599">
          <cell r="C2599">
            <v>214215542</v>
          </cell>
          <cell r="D2599" t="str">
            <v>PESCA - BOYACA</v>
          </cell>
        </row>
        <row r="2600">
          <cell r="C2600">
            <v>217415774</v>
          </cell>
          <cell r="D2600" t="str">
            <v>PARTICIPACION EDUCACION SUSACON - BOYACA</v>
          </cell>
        </row>
        <row r="2601">
          <cell r="C2601">
            <v>216615466</v>
          </cell>
          <cell r="D2601" t="str">
            <v>PARTICIPACION EDUCACION MONGUI - BOYACA</v>
          </cell>
        </row>
        <row r="2602">
          <cell r="C2602">
            <v>216815368</v>
          </cell>
          <cell r="D2602" t="str">
            <v>PARTICIPACION EDUCACION JERICO - BOYACA</v>
          </cell>
        </row>
        <row r="2603">
          <cell r="C2603">
            <v>212015820</v>
          </cell>
          <cell r="D2603" t="str">
            <v>PARTICIPACION EDUCACION TOPAGA - BOYACA</v>
          </cell>
        </row>
        <row r="2604">
          <cell r="C2604">
            <v>219615296</v>
          </cell>
          <cell r="D2604" t="str">
            <v>PARTICIPACION EDUCACION GAMEZA - BOYACA</v>
          </cell>
        </row>
        <row r="2605">
          <cell r="C2605">
            <v>216215162</v>
          </cell>
          <cell r="D2605" t="str">
            <v>PARTICIPACION EDUCACION CERINZA - BOYACA</v>
          </cell>
        </row>
        <row r="2606">
          <cell r="C2606">
            <v>217315673</v>
          </cell>
          <cell r="D2606" t="str">
            <v>PARTICIPACION EDUCACION SAN MATEO - BOYACA</v>
          </cell>
        </row>
        <row r="2607">
          <cell r="C2607">
            <v>210085300</v>
          </cell>
          <cell r="D2607" t="str">
            <v>PARTICIPACION EDUCACION SABANALARGA - CASANARE</v>
          </cell>
        </row>
        <row r="2608">
          <cell r="C2608">
            <v>216285162</v>
          </cell>
          <cell r="D2608" t="str">
            <v>PARTICIPACION EDUCACION MONTERREY - CASANARE</v>
          </cell>
        </row>
        <row r="2609">
          <cell r="C2609">
            <v>214415244</v>
          </cell>
          <cell r="D2609" t="str">
            <v>EL COCUY BOYACA</v>
          </cell>
        </row>
        <row r="2610">
          <cell r="C2610">
            <v>213085430</v>
          </cell>
          <cell r="D2610" t="str">
            <v>TRINIDAD - CASANARE</v>
          </cell>
        </row>
        <row r="2611">
          <cell r="C2611">
            <v>211815218</v>
          </cell>
          <cell r="D2611" t="str">
            <v>PARTICIPACION EDUCACION COVARACHIA - BOYACA</v>
          </cell>
        </row>
        <row r="2612">
          <cell r="C2612">
            <v>213476834</v>
          </cell>
          <cell r="D2612" t="str">
            <v>TULUA - VALLE DEL CAUCA</v>
          </cell>
        </row>
        <row r="2613">
          <cell r="C2613">
            <v>212276622</v>
          </cell>
          <cell r="D2613" t="str">
            <v>ROLDANILLO - VALLE DEL CAUCA</v>
          </cell>
        </row>
        <row r="2614">
          <cell r="C2614">
            <v>211376113</v>
          </cell>
          <cell r="D2614" t="str">
            <v>BUGALAGRANDE - VALLE DEL CAUCA</v>
          </cell>
        </row>
        <row r="2615">
          <cell r="C2615">
            <v>211676616</v>
          </cell>
          <cell r="D2615" t="str">
            <v>RIOFRIO - VALLE DEL CAUCA</v>
          </cell>
        </row>
        <row r="2616">
          <cell r="C2616">
            <v>213676036</v>
          </cell>
          <cell r="D2616" t="str">
            <v>ANDALUCIA - VALLE DEL CAUCA</v>
          </cell>
        </row>
        <row r="2617">
          <cell r="C2617">
            <v>214776147</v>
          </cell>
          <cell r="D2617" t="str">
            <v>CARTAGO - VALLE DEL CAUCA</v>
          </cell>
        </row>
        <row r="2618">
          <cell r="C2618">
            <v>219576895</v>
          </cell>
          <cell r="D2618" t="str">
            <v>ZARZAL VALLE DEL CAUCA</v>
          </cell>
        </row>
        <row r="2619">
          <cell r="C2619">
            <v>212276122</v>
          </cell>
          <cell r="D2619" t="str">
            <v>CAICEDONIA - VALLE DEL CAUCA</v>
          </cell>
        </row>
        <row r="2620">
          <cell r="C2620">
            <v>212876828</v>
          </cell>
          <cell r="D2620" t="str">
            <v>TRUJILLO - VALLE DEL CAUCA</v>
          </cell>
        </row>
        <row r="2621">
          <cell r="C2621">
            <v>219776497</v>
          </cell>
          <cell r="D2621" t="str">
            <v>OBANDO - VALLE DEL CAUCA</v>
          </cell>
        </row>
        <row r="2622">
          <cell r="C2622">
            <v>210076100</v>
          </cell>
          <cell r="D2622" t="str">
            <v>BOLIVAR - VALLE DEL CAUCA</v>
          </cell>
        </row>
        <row r="2623">
          <cell r="C2623">
            <v>212376823</v>
          </cell>
          <cell r="D2623" t="str">
            <v>TORO VALLE DEL CAUCA</v>
          </cell>
        </row>
        <row r="2624">
          <cell r="C2624">
            <v>215476054</v>
          </cell>
          <cell r="D2624" t="str">
            <v>ARGELIA - VALLE DEL CAUCA</v>
          </cell>
        </row>
        <row r="2625">
          <cell r="C2625">
            <v>212076020</v>
          </cell>
          <cell r="D2625" t="str">
            <v>ALCALA VALLE</v>
          </cell>
        </row>
        <row r="2626">
          <cell r="C2626">
            <v>210076400</v>
          </cell>
          <cell r="D2626" t="str">
            <v>LA UNION VALLE</v>
          </cell>
        </row>
        <row r="2627">
          <cell r="C2627">
            <v>216376863</v>
          </cell>
          <cell r="D2627" t="str">
            <v>VERSALLES - VALLE DEL CAUCA</v>
          </cell>
        </row>
        <row r="2628">
          <cell r="C2628">
            <v>215076250</v>
          </cell>
          <cell r="D2628" t="str">
            <v>EL  DOVIO VALLE DEL CAUCA</v>
          </cell>
        </row>
        <row r="2629">
          <cell r="C2629">
            <v>210676606</v>
          </cell>
          <cell r="D2629" t="str">
            <v>RESTREPO  VALLE</v>
          </cell>
        </row>
        <row r="2630">
          <cell r="C2630">
            <v>115050000</v>
          </cell>
          <cell r="D2630" t="str">
            <v>DEPARTAMENTO DEL META</v>
          </cell>
        </row>
        <row r="2631">
          <cell r="C2631">
            <v>212350223</v>
          </cell>
          <cell r="D2631" t="str">
            <v>PARTICIPACION EDUCACION CUBARRAL - META</v>
          </cell>
        </row>
        <row r="2632">
          <cell r="C2632">
            <v>210650006</v>
          </cell>
          <cell r="D2632" t="str">
            <v>ACACIAS META</v>
          </cell>
        </row>
        <row r="2633">
          <cell r="C2633">
            <v>214550245</v>
          </cell>
          <cell r="D2633" t="str">
            <v>PARTICIPACION EDUCACION EL CALVARIO - META</v>
          </cell>
        </row>
        <row r="2634">
          <cell r="C2634">
            <v>210194001</v>
          </cell>
          <cell r="D2634" t="str">
            <v>PARTICIPACION EDUCACION INIRIDA - GUAINIA</v>
          </cell>
        </row>
        <row r="2635">
          <cell r="C2635">
            <v>119494000</v>
          </cell>
          <cell r="D2635" t="str">
            <v>DEPARTAMENTO DE GUAINIA</v>
          </cell>
        </row>
        <row r="2636">
          <cell r="C2636">
            <v>211150711</v>
          </cell>
          <cell r="D2636" t="str">
            <v>VISTAHERMOSA META</v>
          </cell>
        </row>
        <row r="2637">
          <cell r="C2637">
            <v>218750287</v>
          </cell>
          <cell r="D2637" t="str">
            <v>PARTICIPACION EDUCACION FUENTE DE ORO - META</v>
          </cell>
        </row>
        <row r="2638">
          <cell r="C2638">
            <v>212650226</v>
          </cell>
          <cell r="D2638" t="str">
            <v>CUMARAL - META</v>
          </cell>
        </row>
        <row r="2639">
          <cell r="C2639">
            <v>118585000</v>
          </cell>
          <cell r="D2639" t="str">
            <v>DEPARTAMENTO DE CASANARE</v>
          </cell>
        </row>
        <row r="2640">
          <cell r="C2640">
            <v>212450124</v>
          </cell>
          <cell r="D2640" t="str">
            <v>CABUYARO - META</v>
          </cell>
        </row>
        <row r="2641">
          <cell r="C2641">
            <v>210197001</v>
          </cell>
          <cell r="D2641" t="str">
            <v>PARTICIPACION EDUCACION MITU - VAUPES</v>
          </cell>
        </row>
        <row r="2642">
          <cell r="C2642">
            <v>215050350</v>
          </cell>
          <cell r="D2642" t="str">
            <v>MUNICIPIO DE LA MACARENA META</v>
          </cell>
        </row>
        <row r="2643">
          <cell r="C2643">
            <v>210050400</v>
          </cell>
          <cell r="D2643" t="str">
            <v>PARTICIPACION EDUCACION LEJANIAS - META</v>
          </cell>
        </row>
        <row r="2644">
          <cell r="C2644">
            <v>211350313</v>
          </cell>
          <cell r="D2644" t="str">
            <v>PARTICIPACION EDUCACION GRANADA - META</v>
          </cell>
        </row>
        <row r="2645">
          <cell r="C2645">
            <v>218650686</v>
          </cell>
          <cell r="D2645" t="str">
            <v>PARTICIPACION EDUCACION SAN JUANITO - META</v>
          </cell>
        </row>
        <row r="2646">
          <cell r="C2646">
            <v>215150251</v>
          </cell>
          <cell r="D2646" t="str">
            <v>PARTICIPACION EDUCACION EL CASTILLO - META</v>
          </cell>
        </row>
        <row r="2647">
          <cell r="C2647">
            <v>210199001</v>
          </cell>
          <cell r="D2647" t="str">
            <v>PUERTO CARRENO VICHADA</v>
          </cell>
        </row>
        <row r="2648">
          <cell r="C2648">
            <v>217750577</v>
          </cell>
          <cell r="D2648" t="str">
            <v>PUERTO LLERAS - META</v>
          </cell>
        </row>
        <row r="2649">
          <cell r="C2649">
            <v>213050330</v>
          </cell>
          <cell r="D2649" t="str">
            <v>PARTICIPACION EDUCACION MESETAS - META</v>
          </cell>
        </row>
        <row r="2650">
          <cell r="C2650">
            <v>210150001</v>
          </cell>
          <cell r="D2650" t="str">
            <v>VILLAVICENCIO - META</v>
          </cell>
        </row>
        <row r="2651">
          <cell r="C2651">
            <v>217350573</v>
          </cell>
          <cell r="D2651" t="str">
            <v>PUERTO LOPEZ - META</v>
          </cell>
        </row>
        <row r="2652">
          <cell r="C2652">
            <v>213085230</v>
          </cell>
          <cell r="D2652" t="str">
            <v>OROCUE CASANARE</v>
          </cell>
        </row>
        <row r="2653">
          <cell r="C2653">
            <v>214085440</v>
          </cell>
          <cell r="D2653" t="str">
            <v>PARTICIPACION EDUCACION VILLANUEVA - CASANARE</v>
          </cell>
        </row>
        <row r="2654">
          <cell r="C2654">
            <v>216581065</v>
          </cell>
          <cell r="D2654" t="str">
            <v>ARAUQUITA ARAUCA</v>
          </cell>
        </row>
        <row r="2655">
          <cell r="C2655">
            <v>218950689</v>
          </cell>
          <cell r="D2655" t="str">
            <v>PARTICIPACION EDUCACION SAN MARTIN - META</v>
          </cell>
        </row>
        <row r="2656">
          <cell r="C2656">
            <v>210144001</v>
          </cell>
          <cell r="D2656" t="str">
            <v>RIOHACHA GUAJIRA</v>
          </cell>
        </row>
        <row r="2657">
          <cell r="C2657">
            <v>114444000</v>
          </cell>
          <cell r="D2657" t="str">
            <v>DEPARTAMENTO DE LA GUAJIRA</v>
          </cell>
        </row>
        <row r="2658">
          <cell r="C2658">
            <v>216044560</v>
          </cell>
          <cell r="D2658" t="str">
            <v>MANAURE GUAJIRA</v>
          </cell>
        </row>
        <row r="2659">
          <cell r="C2659">
            <v>214744847</v>
          </cell>
          <cell r="D2659" t="str">
            <v>URIBIA - GUAJIRA</v>
          </cell>
        </row>
        <row r="2660">
          <cell r="C2660">
            <v>215044650</v>
          </cell>
          <cell r="D2660" t="str">
            <v>PARTICIPACION EDUCACION SAN JUAN DEL CESAR GUAJIRA</v>
          </cell>
        </row>
        <row r="2661">
          <cell r="C2661">
            <v>217444874</v>
          </cell>
          <cell r="D2661" t="str">
            <v>PARTICIPACION EDUCACION VILLANUEVA - GUAJIRA</v>
          </cell>
        </row>
        <row r="2662">
          <cell r="C2662">
            <v>213044430</v>
          </cell>
          <cell r="D2662" t="str">
            <v>MAICAO - GUAJIRA</v>
          </cell>
        </row>
        <row r="2663">
          <cell r="C2663">
            <v>217944279</v>
          </cell>
          <cell r="D2663" t="str">
            <v>PARTICIPACION EDUCACION FONSECA - GUAJIRA</v>
          </cell>
        </row>
        <row r="2664">
          <cell r="C2664">
            <v>212470124</v>
          </cell>
          <cell r="D2664" t="str">
            <v>CAIMITO  SUCRE</v>
          </cell>
        </row>
        <row r="2665">
          <cell r="C2665">
            <v>212370523</v>
          </cell>
          <cell r="D2665" t="str">
            <v>PARTICIPACION EDUCACION PALMITO - SUCRE</v>
          </cell>
        </row>
        <row r="2666">
          <cell r="C2666">
            <v>210870708</v>
          </cell>
          <cell r="D2666" t="str">
            <v>PARTICIPACION EDUCACION SAN MARCOS - SUCRE</v>
          </cell>
        </row>
        <row r="2667">
          <cell r="C2667">
            <v>213070230</v>
          </cell>
          <cell r="D2667" t="str">
            <v>PARTICIPACION EDUCACION CHALAN - SUCRE</v>
          </cell>
        </row>
        <row r="2668">
          <cell r="C2668">
            <v>212070820</v>
          </cell>
          <cell r="D2668" t="str">
            <v>SANTIAGO DE TOLU SUCRE</v>
          </cell>
        </row>
        <row r="2669">
          <cell r="C2669">
            <v>210270702</v>
          </cell>
          <cell r="D2669" t="str">
            <v>PARTICIPACION EDUCACION SAN JUAN BETULIA - SUCRE</v>
          </cell>
        </row>
        <row r="2670">
          <cell r="C2670">
            <v>211070110</v>
          </cell>
          <cell r="D2670" t="str">
            <v>PARTICIPACION EDUCACION BUENAVISTA - SUCRE</v>
          </cell>
        </row>
        <row r="2671">
          <cell r="C2671">
            <v>211870418</v>
          </cell>
          <cell r="D2671" t="str">
            <v>PARTICIPACION EDUCACION LOS PALMITOS - SUCRE</v>
          </cell>
        </row>
        <row r="2672">
          <cell r="C2672">
            <v>217370473</v>
          </cell>
          <cell r="D2672" t="str">
            <v>MORROA  SUCRE</v>
          </cell>
        </row>
        <row r="2673">
          <cell r="C2673">
            <v>117070000</v>
          </cell>
          <cell r="D2673" t="str">
            <v>DEPARTAMENTO DE SUCRE</v>
          </cell>
        </row>
        <row r="2674">
          <cell r="C2674">
            <v>211570215</v>
          </cell>
          <cell r="D2674" t="str">
            <v>PARTICIPACION EDUCACION COROZAL - SUCRE</v>
          </cell>
        </row>
        <row r="2675">
          <cell r="C2675">
            <v>214270742</v>
          </cell>
          <cell r="D2675" t="str">
            <v>SINCE -SUCRE</v>
          </cell>
        </row>
        <row r="2676">
          <cell r="C2676">
            <v>210470204</v>
          </cell>
          <cell r="D2676" t="str">
            <v>PARTICIPACION EDUCACION COLOSO - SUCRE</v>
          </cell>
        </row>
        <row r="2677">
          <cell r="C2677">
            <v>217070670</v>
          </cell>
          <cell r="D2677" t="str">
            <v>PARTICIPACION EDUCACION SAMPUES - SUCRE</v>
          </cell>
        </row>
        <row r="2678">
          <cell r="C2678">
            <v>212970429</v>
          </cell>
          <cell r="D2678" t="str">
            <v>PARTICIPACION EDUCACION MAJAGUAL - SUCRE</v>
          </cell>
        </row>
        <row r="2679">
          <cell r="C2679">
            <v>217170771</v>
          </cell>
          <cell r="D2679" t="str">
            <v>PARTICIPACION EDUCACION SUCRE - SUCRE</v>
          </cell>
        </row>
        <row r="2680">
          <cell r="C2680">
            <v>211770717</v>
          </cell>
          <cell r="D2680" t="str">
            <v>PARTICIPACION EDUCACION SAN PEDRO - SUCRE</v>
          </cell>
        </row>
        <row r="2681">
          <cell r="C2681">
            <v>211420614</v>
          </cell>
          <cell r="D2681" t="str">
            <v>PARTICIPACION EDUCACION RIO DE ORO - CESAR</v>
          </cell>
        </row>
        <row r="2682">
          <cell r="C2682">
            <v>217520175</v>
          </cell>
          <cell r="D2682" t="str">
            <v>CHIMICHAGUA CESAR</v>
          </cell>
        </row>
        <row r="2683">
          <cell r="C2683">
            <v>217020770</v>
          </cell>
          <cell r="D2683" t="str">
            <v>PARTICIPACION EDUCACION SAN MARTIN - CESAR</v>
          </cell>
        </row>
        <row r="2684">
          <cell r="C2684">
            <v>216020060</v>
          </cell>
          <cell r="D2684" t="str">
            <v>BOSCONIA - CESAR</v>
          </cell>
        </row>
        <row r="2685">
          <cell r="C2685">
            <v>213220032</v>
          </cell>
          <cell r="D2685" t="str">
            <v>PARTICIPACION EDUCACION ASTREA - CESAR</v>
          </cell>
        </row>
        <row r="2686">
          <cell r="C2686">
            <v>214320443</v>
          </cell>
          <cell r="D2686" t="str">
            <v>PARTICIPACION EDUCACION MANAURE - CESAR</v>
          </cell>
        </row>
        <row r="2687">
          <cell r="C2687">
            <v>112020000</v>
          </cell>
          <cell r="D2687" t="str">
            <v>DEPARTAMENTO DEL CESAR</v>
          </cell>
        </row>
        <row r="2688">
          <cell r="C2688">
            <v>118888000</v>
          </cell>
          <cell r="D2688" t="str">
            <v>DEPARTAMENTO DE SAN ANDRES Y PROVIDENCIA</v>
          </cell>
        </row>
        <row r="2689">
          <cell r="C2689">
            <v>11300000</v>
          </cell>
          <cell r="D2689" t="str">
            <v>MINISTERIO DE EDUCACION NACIONAL</v>
          </cell>
        </row>
        <row r="2690">
          <cell r="C2690">
            <v>11100000</v>
          </cell>
          <cell r="D2690" t="str">
            <v>MINISTERIO DE DEFENSA NACIONAL</v>
          </cell>
        </row>
        <row r="2691">
          <cell r="C2691">
            <v>10500000</v>
          </cell>
          <cell r="D2691" t="str">
            <v>DEPARTAMENTO NACIONAL DE PLANEACION</v>
          </cell>
        </row>
        <row r="2692">
          <cell r="C2692">
            <v>10800000</v>
          </cell>
          <cell r="D2692" t="str">
            <v>DEPARTAMENTO ADMINISTRATIVO DE FUNCION PUBLICA</v>
          </cell>
        </row>
        <row r="2693">
          <cell r="C2693">
            <v>11700000</v>
          </cell>
          <cell r="D2693" t="str">
            <v>MINISTERIO DE MINAS Y ENERGIA</v>
          </cell>
        </row>
        <row r="2694">
          <cell r="C2694">
            <v>10400000</v>
          </cell>
          <cell r="D2694" t="str">
            <v>DEPARTAMENTO ADMINISTRATIVO NACIONAL DE ESTADISTICA</v>
          </cell>
        </row>
        <row r="2695">
          <cell r="C2695">
            <v>10900000</v>
          </cell>
          <cell r="D2695" t="str">
            <v>MINISTERIO DE AGRICULTURA Y DESARROLLO RURAL</v>
          </cell>
        </row>
        <row r="2696">
          <cell r="C2696">
            <v>10700000</v>
          </cell>
          <cell r="D2696" t="str">
            <v>DEPARTAMENTO ADMINISTRATIVO DE SEGURIDAD DAS</v>
          </cell>
        </row>
        <row r="2697">
          <cell r="C2697">
            <v>13200000</v>
          </cell>
          <cell r="D2697" t="str">
            <v>REGISTRADURIA NACIONAL DEL ESTADO CIVIL</v>
          </cell>
        </row>
        <row r="2698">
          <cell r="C2698">
            <v>11900000</v>
          </cell>
          <cell r="D2698" t="str">
            <v>MINISTERIO DE RELACIONES EXTERIORES</v>
          </cell>
        </row>
        <row r="2699">
          <cell r="C2699">
            <v>96400000</v>
          </cell>
          <cell r="D2699" t="str">
            <v>MINISTERIO DEL INTERIOR</v>
          </cell>
        </row>
        <row r="2700">
          <cell r="C2700">
            <v>12700000</v>
          </cell>
          <cell r="D2700" t="str">
            <v>DANSOCIAL</v>
          </cell>
        </row>
        <row r="2701">
          <cell r="C2701">
            <v>11000000</v>
          </cell>
          <cell r="D2701" t="str">
            <v>MINISTERIO DE COMUNICACIONES</v>
          </cell>
        </row>
        <row r="2702">
          <cell r="C2702">
            <v>11800000</v>
          </cell>
          <cell r="D2702" t="str">
            <v>MINISTERIO DE TRANSPORTE</v>
          </cell>
        </row>
        <row r="2703">
          <cell r="C2703">
            <v>210111001</v>
          </cell>
          <cell r="D2703" t="str">
            <v>BOGOTA DISTRITO CAPITAL</v>
          </cell>
        </row>
        <row r="2704">
          <cell r="C2704">
            <v>10200000</v>
          </cell>
          <cell r="D2704" t="str">
            <v>CONTRALORIA GENERAL DE LA REPUBLICA   CUOTA DE AUDITAJE</v>
          </cell>
        </row>
        <row r="2705">
          <cell r="C2705">
            <v>10600000</v>
          </cell>
          <cell r="D2705" t="str">
            <v>DEPARTAMENTO ADMINISTRATIVO DE LA PRESIDENCIA DE LA REPUBLICA</v>
          </cell>
        </row>
        <row r="2706">
          <cell r="C2706">
            <v>11500000</v>
          </cell>
          <cell r="D2706" t="str">
            <v>MINISTERIO DE HACIENDA Y CREDITO PUBLICO</v>
          </cell>
        </row>
        <row r="2707">
          <cell r="C2707">
            <v>13900000</v>
          </cell>
          <cell r="D2707" t="str">
            <v>CAMARA DE REPRESENTANTES</v>
          </cell>
        </row>
        <row r="2708">
          <cell r="C2708">
            <v>14000000</v>
          </cell>
          <cell r="D2708" t="str">
            <v>SENADO DE LA REPUBLICA</v>
          </cell>
        </row>
        <row r="2709">
          <cell r="C2709">
            <v>112525000</v>
          </cell>
          <cell r="D2709" t="str">
            <v>DEPARTAMENTO DE CUNDINAMARCA</v>
          </cell>
        </row>
        <row r="2710">
          <cell r="C2710">
            <v>12200000</v>
          </cell>
          <cell r="D2710" t="str">
            <v>PROCURADURIA GENERAL DE LA NACION</v>
          </cell>
        </row>
        <row r="2711">
          <cell r="C2711">
            <v>217525175</v>
          </cell>
          <cell r="D2711" t="str">
            <v>PARTICIPACION EDUCACION CHIA - CUNDINAMARCA</v>
          </cell>
        </row>
        <row r="2712">
          <cell r="C2712">
            <v>215825658</v>
          </cell>
          <cell r="D2712" t="str">
            <v>MUNICIPIO SAN FRANCISCO CUNDINAMARCA</v>
          </cell>
        </row>
        <row r="2713">
          <cell r="C2713">
            <v>214325843</v>
          </cell>
          <cell r="D2713" t="str">
            <v>UBATE CUNDINAMARCA</v>
          </cell>
        </row>
        <row r="2714">
          <cell r="C2714">
            <v>210191001</v>
          </cell>
          <cell r="D2714" t="str">
            <v>PARTICIPACION EDUCACION LETICIA - AMAZONAS</v>
          </cell>
        </row>
        <row r="2715">
          <cell r="C2715">
            <v>217525875</v>
          </cell>
          <cell r="D2715" t="str">
            <v>PARTICIPACION EDUCACION VILLETA - CUNDINAMARCA</v>
          </cell>
        </row>
        <row r="2716">
          <cell r="C2716">
            <v>216925769</v>
          </cell>
          <cell r="D2716" t="str">
            <v>PARTICIPACION EDUCACION SUBACHOQUE - CUNDINAMARCA</v>
          </cell>
        </row>
        <row r="2717">
          <cell r="C2717">
            <v>219925899</v>
          </cell>
          <cell r="D2717" t="str">
            <v>ZIPAQUIRA CUNDINAMARCA</v>
          </cell>
        </row>
        <row r="2718">
          <cell r="C2718">
            <v>218825288</v>
          </cell>
          <cell r="D2718" t="str">
            <v>PARTICIPACION EDUCACION FUQUENE - CUNDINAMARCA</v>
          </cell>
        </row>
        <row r="2719">
          <cell r="C2719">
            <v>213025430</v>
          </cell>
          <cell r="D2719" t="str">
            <v>PARTICIPACION EDUCACION MADRID - CUNDINAMARCA</v>
          </cell>
        </row>
        <row r="2720">
          <cell r="C2720">
            <v>216925269</v>
          </cell>
          <cell r="D2720" t="str">
            <v>FACATATIVA CUNDINAMARCA</v>
          </cell>
        </row>
        <row r="2721">
          <cell r="C2721">
            <v>210725407</v>
          </cell>
          <cell r="D2721" t="str">
            <v>LENGUAZAQUE - CUNDINAMARCA</v>
          </cell>
        </row>
        <row r="2722">
          <cell r="C2722">
            <v>219725297</v>
          </cell>
          <cell r="D2722" t="str">
            <v>PARTICIPACION EDUCACION GACHETA - CUNDINAMARCA</v>
          </cell>
        </row>
        <row r="2723">
          <cell r="C2723">
            <v>119191000</v>
          </cell>
          <cell r="D2723" t="str">
            <v>DEPARTAMENTO DEL AMAZONAS</v>
          </cell>
        </row>
        <row r="2724">
          <cell r="C2724">
            <v>217325473</v>
          </cell>
          <cell r="D2724" t="str">
            <v>PARTICIPACION EDUCACION MOSQUERA - CUNDINAMARCA</v>
          </cell>
        </row>
        <row r="2725">
          <cell r="C2725">
            <v>218325183</v>
          </cell>
          <cell r="D2725" t="str">
            <v>CHOCONTA CUNDINAMARCA</v>
          </cell>
        </row>
        <row r="2726">
          <cell r="C2726">
            <v>211725317</v>
          </cell>
          <cell r="D2726" t="str">
            <v>PARTICIPACION EDUCACION GUACHETA - CUNDINAMARCA</v>
          </cell>
        </row>
        <row r="2727">
          <cell r="C2727">
            <v>217925279</v>
          </cell>
          <cell r="D2727" t="str">
            <v>PARTICIPACION EDUCACION FOMEQUE - CUNDINAMARCA</v>
          </cell>
        </row>
        <row r="2728">
          <cell r="C2728">
            <v>218625486</v>
          </cell>
          <cell r="D2728" t="str">
            <v>PARTICIPACION EDUCACION NEMOCON - CUNDINAMARCA</v>
          </cell>
        </row>
        <row r="2729">
          <cell r="C2729">
            <v>215425154</v>
          </cell>
          <cell r="D2729" t="str">
            <v>CARMEN DE CARUPA CUNDINAMARCA</v>
          </cell>
        </row>
        <row r="2730">
          <cell r="C2730">
            <v>219425394</v>
          </cell>
          <cell r="D2730" t="str">
            <v>LA PALMA - CUNDINAMARCA</v>
          </cell>
        </row>
        <row r="2731">
          <cell r="C2731">
            <v>214025740</v>
          </cell>
          <cell r="D2731" t="str">
            <v>PARTICIPACION EDUCACION SIBATE - CUNDINAMARCA</v>
          </cell>
        </row>
        <row r="2732">
          <cell r="C2732">
            <v>214525745</v>
          </cell>
          <cell r="D2732" t="str">
            <v>SIMIJACA CUNDINAMARCA</v>
          </cell>
        </row>
        <row r="2733">
          <cell r="C2733">
            <v>213925839</v>
          </cell>
          <cell r="D2733" t="str">
            <v>PARTICIPACION EDUCACION UBALA - CUNDINAMARCA</v>
          </cell>
        </row>
        <row r="2734">
          <cell r="C2734">
            <v>214525845</v>
          </cell>
          <cell r="D2734" t="str">
            <v>UNE - CUNDINAMARCA</v>
          </cell>
        </row>
        <row r="2735">
          <cell r="C2735">
            <v>212625326</v>
          </cell>
          <cell r="D2735" t="str">
            <v>PARTICIPACION EDUCACION GUATAVITA - CUNDINAMARCA</v>
          </cell>
        </row>
        <row r="2736">
          <cell r="C2736">
            <v>217725777</v>
          </cell>
          <cell r="D2736" t="str">
            <v>SUPATA CUNDINAMARCA</v>
          </cell>
        </row>
        <row r="2737">
          <cell r="C2737">
            <v>216825168</v>
          </cell>
          <cell r="D2737" t="str">
            <v>CHAGUANI CUNDINAMARCA</v>
          </cell>
        </row>
        <row r="2738">
          <cell r="C2738">
            <v>212625426</v>
          </cell>
          <cell r="D2738" t="str">
            <v>MACHETA - CUNDINAMARCA</v>
          </cell>
        </row>
        <row r="2739">
          <cell r="C2739">
            <v>212425224</v>
          </cell>
          <cell r="D2739" t="str">
            <v>PARTICIPACION EDUCACION CUCUNUBA - CUNDINAMARCA</v>
          </cell>
        </row>
        <row r="2740">
          <cell r="C2740">
            <v>217225572</v>
          </cell>
          <cell r="D2740" t="str">
            <v>PARTICIPACION EDUCACION PUERTO SALGAR - CUNDINAMARCA</v>
          </cell>
        </row>
        <row r="2741">
          <cell r="C2741">
            <v>218125181</v>
          </cell>
          <cell r="D2741" t="str">
            <v>CHOACHI - CUNDINAMARCA</v>
          </cell>
        </row>
        <row r="2742">
          <cell r="C2742">
            <v>213625736</v>
          </cell>
          <cell r="D2742" t="str">
            <v>PARTICIPACION EDUCACION SESQUILE - CUNDINAMARCA</v>
          </cell>
        </row>
        <row r="2743">
          <cell r="C2743">
            <v>219525295</v>
          </cell>
          <cell r="D2743" t="str">
            <v>PARTICIPACION EDUCACION GACHANCIPA - CUNDINAMARCA</v>
          </cell>
        </row>
        <row r="2744">
          <cell r="C2744">
            <v>218125281</v>
          </cell>
          <cell r="D2744" t="str">
            <v>MUNICIPIO DE FOSCA CUNDINAMARCA</v>
          </cell>
        </row>
        <row r="2745">
          <cell r="C2745">
            <v>216225662</v>
          </cell>
          <cell r="D2745" t="str">
            <v>SAN JUAN DE RIOSECO - CUNDINAMARCA</v>
          </cell>
        </row>
        <row r="2746">
          <cell r="C2746">
            <v>214025040</v>
          </cell>
          <cell r="D2746" t="str">
            <v>PARTICIPACION EDUCACION ANOLAIMA - CUNDINAMARCA</v>
          </cell>
        </row>
        <row r="2747">
          <cell r="C2747">
            <v>211725817</v>
          </cell>
          <cell r="D2747" t="str">
            <v>PARTICIPACION EDUCACION TOCANCIPA - CUNDINAMARCA</v>
          </cell>
        </row>
        <row r="2748">
          <cell r="C2748">
            <v>217225772</v>
          </cell>
          <cell r="D2748" t="str">
            <v>PARTICIPACION EDUCACION SUESCA - CUNDINAMARCA</v>
          </cell>
        </row>
        <row r="2749">
          <cell r="C2749">
            <v>219625596</v>
          </cell>
          <cell r="D2749" t="str">
            <v>PARTICIPACION EDUCACION QUIPILE - CUNDINAMARCA</v>
          </cell>
        </row>
        <row r="2750">
          <cell r="C2750">
            <v>219225592</v>
          </cell>
          <cell r="D2750" t="str">
            <v>PARTICIPACION EDUCACION QUEBRADANEGRA - CUNDINAMARCA</v>
          </cell>
        </row>
        <row r="2751">
          <cell r="C2751">
            <v>218625286</v>
          </cell>
          <cell r="D2751" t="str">
            <v>PARTICIPACION EDUCACION FUNZA - CUNDINAMARCA</v>
          </cell>
        </row>
        <row r="2752">
          <cell r="C2752">
            <v>212225322</v>
          </cell>
          <cell r="D2752" t="str">
            <v>PARTICIPACION EDUCACION GUASCA - CUNDINAMARCA</v>
          </cell>
        </row>
        <row r="2753">
          <cell r="C2753">
            <v>218525785</v>
          </cell>
          <cell r="D2753" t="str">
            <v>PARTICIPACION EDUCACION TABIO - CUNDINAMARCA</v>
          </cell>
        </row>
        <row r="2754">
          <cell r="C2754">
            <v>217325873</v>
          </cell>
          <cell r="D2754" t="str">
            <v>PARTICIPACION EDUCACION VILLAPINZON - CUNDINAMARCA</v>
          </cell>
        </row>
        <row r="2755">
          <cell r="C2755">
            <v>217125871</v>
          </cell>
          <cell r="D2755" t="str">
            <v>VILLAGOMEZ CUNDINAMARCA</v>
          </cell>
        </row>
        <row r="2756">
          <cell r="C2756">
            <v>216225862</v>
          </cell>
          <cell r="D2756" t="str">
            <v>PARTICIPACION EDUCACION VERGARA - CUNDINAMARCA</v>
          </cell>
        </row>
        <row r="2757">
          <cell r="C2757">
            <v>211925019</v>
          </cell>
          <cell r="D2757" t="str">
            <v>PARTICIPACION EDUCACION ALBAN - CUNDINAMARCA</v>
          </cell>
        </row>
        <row r="2758">
          <cell r="C2758">
            <v>210111001</v>
          </cell>
          <cell r="D2758" t="str">
            <v>BOGOTA DISTRITO CAPITAL CUNDINAMARCA</v>
          </cell>
        </row>
        <row r="2759">
          <cell r="C2759">
            <v>215825258</v>
          </cell>
          <cell r="D2759" t="str">
            <v>EL PENON - CUNDINAMARCA</v>
          </cell>
        </row>
        <row r="2760">
          <cell r="C2760">
            <v>215125151</v>
          </cell>
          <cell r="D2760" t="str">
            <v>CAQUEZA - CUNDINAMARCA</v>
          </cell>
        </row>
        <row r="2761">
          <cell r="C2761">
            <v>212625126</v>
          </cell>
          <cell r="D2761" t="str">
            <v>PARTICIPACION EDUCACION CAJICA - CUNDINAMARCA</v>
          </cell>
        </row>
        <row r="2762">
          <cell r="C2762">
            <v>210025200</v>
          </cell>
          <cell r="D2762" t="str">
            <v>COGUA - CUNDINAMARCA</v>
          </cell>
        </row>
        <row r="2763">
          <cell r="C2763">
            <v>217825178</v>
          </cell>
          <cell r="D2763" t="str">
            <v>PARTICIPACION EDUCACION CHIPAQUE - CUNDINAMARCA</v>
          </cell>
        </row>
        <row r="2764">
          <cell r="C2764">
            <v>215825758</v>
          </cell>
          <cell r="D2764" t="str">
            <v>PARTICIPACION EDUCACION SOPO - CUNDINAMARCA</v>
          </cell>
        </row>
        <row r="2765">
          <cell r="C2765">
            <v>213825438</v>
          </cell>
          <cell r="D2765" t="str">
            <v>MUNICIPIO DE MEDINA CUNDINAMARCA</v>
          </cell>
        </row>
        <row r="2766">
          <cell r="C2766">
            <v>211325513</v>
          </cell>
          <cell r="D2766" t="str">
            <v>PARTICIPACION EDUCACION PACHO - CUNDINAMARCA</v>
          </cell>
        </row>
        <row r="2767">
          <cell r="C2767">
            <v>218125781</v>
          </cell>
          <cell r="D2767" t="str">
            <v>PARTICIPACION EDUCACION SUTATAUSA - CUNDINAMARCA</v>
          </cell>
        </row>
        <row r="2768">
          <cell r="C2768">
            <v>219325793</v>
          </cell>
          <cell r="D2768" t="str">
            <v>PARTICIPACION EDUCACION TAUSA - CUNDINAMARCA</v>
          </cell>
        </row>
        <row r="2769">
          <cell r="C2769">
            <v>217925779</v>
          </cell>
          <cell r="D2769" t="str">
            <v>PARTICIPACION EDUCACION SUSA - CUNDINAMARCA</v>
          </cell>
        </row>
        <row r="2770">
          <cell r="C2770">
            <v>212025320</v>
          </cell>
          <cell r="D2770" t="str">
            <v>PARTICIPACION EDUCACION GUADUAS - CUNDINAMARCA</v>
          </cell>
        </row>
        <row r="2771">
          <cell r="C2771">
            <v>211425214</v>
          </cell>
          <cell r="D2771" t="str">
            <v>PARTICIPACION EDUCACION COTA - CUNDINAMARCA</v>
          </cell>
        </row>
        <row r="2772">
          <cell r="C2772">
            <v>218825488</v>
          </cell>
          <cell r="D2772" t="str">
            <v>PARTICIPACION EDUCACION NILO - CUNDINAMARCA</v>
          </cell>
        </row>
        <row r="2773">
          <cell r="C2773">
            <v>219525095</v>
          </cell>
          <cell r="D2773" t="str">
            <v>PARTICIPACION EDUCACION BITUIMA - CUNDINAMARCA</v>
          </cell>
        </row>
        <row r="2774">
          <cell r="C2774">
            <v>216725867</v>
          </cell>
          <cell r="D2774" t="str">
            <v>PARTICIPACION EDUCACION VIANI - CUNDINAMARCA</v>
          </cell>
        </row>
        <row r="2775">
          <cell r="C2775">
            <v>214825148</v>
          </cell>
          <cell r="D2775" t="str">
            <v>PARTICIPACION EDUCACION CAPARRAPI - CUNDINAMARCA</v>
          </cell>
        </row>
        <row r="2776">
          <cell r="C2776">
            <v>217725377</v>
          </cell>
          <cell r="D2776" t="str">
            <v>PARTICIPACION EDUCACION LA CALERA - CUNDINAMARCA</v>
          </cell>
        </row>
        <row r="2777">
          <cell r="C2777">
            <v>219125491</v>
          </cell>
          <cell r="D2777" t="str">
            <v>PARTICIPACION EDUCACION NOCAIMA - CUNDINAMARCA</v>
          </cell>
        </row>
        <row r="2778">
          <cell r="C2778">
            <v>219825398</v>
          </cell>
          <cell r="D2778" t="str">
            <v>PARTICIPACION EDUCACION LA PE-A - CUNDINAMARCA</v>
          </cell>
        </row>
        <row r="2779">
          <cell r="C2779">
            <v>11700000</v>
          </cell>
          <cell r="D2779" t="str">
            <v>COMISION REGULADORA DE ENERGIA Y GAS</v>
          </cell>
        </row>
        <row r="2780">
          <cell r="C2780">
            <v>923270346</v>
          </cell>
          <cell r="D2780" t="str">
            <v>GUACHENE CAUCA</v>
          </cell>
        </row>
        <row r="2781">
          <cell r="C2781">
            <v>110808000</v>
          </cell>
          <cell r="D2781" t="str">
            <v>SANTANDER COAL INTERNACIONAL SA</v>
          </cell>
        </row>
        <row r="2782">
          <cell r="C2782">
            <v>210176001</v>
          </cell>
          <cell r="D2782" t="str">
            <v>CALI - VALLE DEL CAUCA</v>
          </cell>
        </row>
        <row r="2783">
          <cell r="C2783">
            <v>210117001</v>
          </cell>
          <cell r="D2783" t="str">
            <v>MANIZALES - CALDAS</v>
          </cell>
        </row>
        <row r="2784">
          <cell r="C2784">
            <v>923269134</v>
          </cell>
          <cell r="D2784" t="str">
            <v>BBVA GANADERO AFC</v>
          </cell>
        </row>
        <row r="2785">
          <cell r="C2785">
            <v>44600000</v>
          </cell>
          <cell r="D2785" t="str">
            <v>SOCIEDAD FIDUCIARIA LA PREVISORA S.A.</v>
          </cell>
        </row>
        <row r="2786">
          <cell r="C2786">
            <v>11300000</v>
          </cell>
          <cell r="D2786" t="str">
            <v>MINISTERIO DE EDUCACION NACIONAL</v>
          </cell>
        </row>
        <row r="2787">
          <cell r="C2787">
            <v>11500000</v>
          </cell>
          <cell r="D2787" t="str">
            <v>MINISTERIO DE HACIENDA Y CREDITO PUBLICO</v>
          </cell>
        </row>
        <row r="2788">
          <cell r="C2788">
            <v>11500000</v>
          </cell>
          <cell r="D2788" t="str">
            <v>MINISTERIO DE HACIENDA Y CREDITO PUBLICO</v>
          </cell>
        </row>
        <row r="2789">
          <cell r="C2789">
            <v>10200000</v>
          </cell>
          <cell r="D2789" t="str">
            <v>CONTRALORIA GENERAL DE LA REPUBLICA   CUOTA DE AUDITAJE</v>
          </cell>
        </row>
        <row r="2790">
          <cell r="C2790">
            <v>11500000</v>
          </cell>
          <cell r="D2790" t="str">
            <v>MINISTERIO DE HACIENDA Y CREDITO PUBLICO</v>
          </cell>
        </row>
        <row r="2791">
          <cell r="C2791">
            <v>41400000</v>
          </cell>
          <cell r="D2791" t="str">
            <v>FONDO FINANCIERO DE PROYECTOS DE DESARROLLO FONADE</v>
          </cell>
        </row>
        <row r="2792">
          <cell r="C2792">
            <v>11300000</v>
          </cell>
          <cell r="D2792" t="str">
            <v>MINISTERIO DE EDUCACION NACIONAL</v>
          </cell>
        </row>
        <row r="2793">
          <cell r="C2793">
            <v>11300000</v>
          </cell>
          <cell r="D2793" t="str">
            <v>MINISTERIO DE EDUCACION NACIONAL</v>
          </cell>
        </row>
        <row r="2794">
          <cell r="C2794">
            <v>23900000</v>
          </cell>
          <cell r="D2794" t="str">
            <v>INSTITUTO COLOMBIANO DE BIENESTAR FAMILIAR</v>
          </cell>
        </row>
        <row r="2795">
          <cell r="C2795">
            <v>26800000</v>
          </cell>
          <cell r="D2795" t="str">
            <v>SERVICIO NACIONAL DE APRENDIZAJE SENA</v>
          </cell>
        </row>
        <row r="2796">
          <cell r="C2796">
            <v>22000000</v>
          </cell>
          <cell r="D2796" t="str">
            <v>ESAP</v>
          </cell>
        </row>
        <row r="2797">
          <cell r="C2797">
            <v>11300000</v>
          </cell>
          <cell r="D2797" t="str">
            <v>MINISTERIO DE EDUCACION NACIONAL</v>
          </cell>
        </row>
        <row r="2798">
          <cell r="C2798">
            <v>234011001</v>
          </cell>
          <cell r="D2798" t="str">
            <v>EMPRESA DE ACUEDUCTO Y ALCANTARILLADO DE BOGOTA - ESP</v>
          </cell>
        </row>
        <row r="2799">
          <cell r="C2799">
            <v>14200000</v>
          </cell>
          <cell r="D2799" t="str">
            <v>COLOMBIA TELECOMUNICACIONES</v>
          </cell>
        </row>
        <row r="2800">
          <cell r="C2800">
            <v>234111001</v>
          </cell>
          <cell r="D2800" t="str">
            <v>EMPRESA DE TELECOMUNICACIONES DE SANTAFE DE BOGOTA</v>
          </cell>
        </row>
        <row r="2801">
          <cell r="C2801">
            <v>32800000</v>
          </cell>
          <cell r="D2801" t="str">
            <v>SERVICIO AEREO TERRITORIOS NACIONALES SATENA</v>
          </cell>
        </row>
        <row r="2802">
          <cell r="C2802">
            <v>14200000</v>
          </cell>
          <cell r="D2802" t="str">
            <v>COLOMBIA TELECOMUNICACIONES</v>
          </cell>
        </row>
        <row r="2803">
          <cell r="C2803">
            <v>36400000</v>
          </cell>
          <cell r="D2803" t="str">
            <v>IMPRENTA NACIONAL DE COLOMBIA</v>
          </cell>
        </row>
        <row r="2804">
          <cell r="C2804">
            <v>923269422</v>
          </cell>
          <cell r="D2804" t="str">
            <v>SERVICIOS POSTALES NACIONALES SA</v>
          </cell>
        </row>
        <row r="2805">
          <cell r="C2805">
            <v>210111001</v>
          </cell>
          <cell r="D2805" t="str">
            <v>BOGOTA DISTRITO CAPITAL</v>
          </cell>
        </row>
        <row r="2806">
          <cell r="C2806">
            <v>10200000</v>
          </cell>
          <cell r="D2806" t="str">
            <v>CONTRALORIA GENERAL DE LA REPUBLICA   CUOTA DE AUDITAJE</v>
          </cell>
        </row>
        <row r="2807">
          <cell r="C2807">
            <v>222011001</v>
          </cell>
          <cell r="D2807" t="str">
            <v>INSTITUTO DESARROLLO URBANO</v>
          </cell>
        </row>
        <row r="2808">
          <cell r="C2808">
            <v>117676000</v>
          </cell>
          <cell r="D2808" t="str">
            <v>DEPARTAMENTO DEL VALLE</v>
          </cell>
        </row>
        <row r="2809">
          <cell r="C2809">
            <v>210111001</v>
          </cell>
          <cell r="D2809" t="str">
            <v>BOGOTA DISTRITO CAPITAL</v>
          </cell>
        </row>
        <row r="2810">
          <cell r="C2810">
            <v>112525000</v>
          </cell>
          <cell r="D2810" t="str">
            <v>DEPARTAMENTO DE CUNDINAMARCA</v>
          </cell>
        </row>
        <row r="2811">
          <cell r="C2811">
            <v>219854398</v>
          </cell>
          <cell r="D2811" t="str">
            <v>LA PLAYA - NORTE DE SANTANDER</v>
          </cell>
        </row>
        <row r="2812">
          <cell r="C2812">
            <v>212468524</v>
          </cell>
          <cell r="D2812" t="str">
            <v>PARTICIPACION EDUCACION PALMAS DEL SOCORRO - SANTANDER</v>
          </cell>
        </row>
        <row r="2813">
          <cell r="C2813">
            <v>216825368</v>
          </cell>
          <cell r="D2813" t="str">
            <v>PARTICIPACION EDUCACION JERUSALEN - CUNDINAMARCA</v>
          </cell>
        </row>
        <row r="2814">
          <cell r="C2814">
            <v>219725797</v>
          </cell>
          <cell r="D2814" t="str">
            <v>PARTICIPACION EDUCACION TENA - CUNDINAMARCA</v>
          </cell>
        </row>
        <row r="2815">
          <cell r="C2815">
            <v>215519355</v>
          </cell>
          <cell r="D2815" t="str">
            <v>MUNICIPIO DE INZA CAUCA</v>
          </cell>
        </row>
        <row r="2816">
          <cell r="C2816">
            <v>214754347</v>
          </cell>
          <cell r="D2816" t="str">
            <v>HERRAN - NORTE DE SANTANDER</v>
          </cell>
        </row>
        <row r="2817">
          <cell r="C2817">
            <v>210115401</v>
          </cell>
          <cell r="D2817" t="str">
            <v>PARTICIPACION EDUCACION LA VICTORIA - BOYACA</v>
          </cell>
        </row>
        <row r="2818">
          <cell r="C2818">
            <v>211854518</v>
          </cell>
          <cell r="D2818" t="str">
            <v>PAMPLONA - NORTE DE SANTANDER</v>
          </cell>
        </row>
        <row r="2819">
          <cell r="C2819">
            <v>213985139</v>
          </cell>
          <cell r="D2819" t="str">
            <v>PARTICIPACION EDUCACION MANI - CASANARE</v>
          </cell>
        </row>
        <row r="2820">
          <cell r="C2820">
            <v>216173461</v>
          </cell>
          <cell r="D2820" t="str">
            <v>PARTICIPACION EDUCACION MURILLO - TOLIMA</v>
          </cell>
        </row>
        <row r="2821">
          <cell r="C2821">
            <v>212425324</v>
          </cell>
          <cell r="D2821" t="str">
            <v>PARTICIPACION EDUCACION GUATAQUI - CUNDINAMARCA</v>
          </cell>
        </row>
        <row r="2822">
          <cell r="C2822">
            <v>212215522</v>
          </cell>
          <cell r="D2822" t="str">
            <v>PANQUEBA - BOYACA</v>
          </cell>
        </row>
        <row r="2823">
          <cell r="C2823">
            <v>211715317</v>
          </cell>
          <cell r="D2823" t="str">
            <v>PARTICIPACION EDUCACION GUACAMAYAS - BOYACA</v>
          </cell>
        </row>
        <row r="2824">
          <cell r="C2824">
            <v>212215822</v>
          </cell>
          <cell r="D2824" t="str">
            <v>PARTICIPACION EDUCACION TOTA - BOYACA</v>
          </cell>
        </row>
        <row r="2825">
          <cell r="C2825">
            <v>212585125</v>
          </cell>
          <cell r="D2825" t="str">
            <v>PARTICIPACION EDUCACION HATO COROZAL - CASANARE</v>
          </cell>
        </row>
        <row r="2826">
          <cell r="C2826">
            <v>211085410</v>
          </cell>
          <cell r="D2826" t="str">
            <v>PARTICIPACION EDUCACION TAURAMENA - CASANARE</v>
          </cell>
        </row>
        <row r="2827">
          <cell r="C2827">
            <v>212354223</v>
          </cell>
          <cell r="D2827" t="str">
            <v>CUCUTILLA - NORTE DE SANTANDER</v>
          </cell>
        </row>
        <row r="2828">
          <cell r="C2828">
            <v>215905659</v>
          </cell>
          <cell r="D2828" t="str">
            <v>PARTICIPACION EDUCACION SAN JUAN URABA - ANTIOQUIA</v>
          </cell>
        </row>
        <row r="2829">
          <cell r="C2829">
            <v>212215322</v>
          </cell>
          <cell r="D2829" t="str">
            <v>PARTICIPACION EDUCACION GUATEQUE - BOYACA</v>
          </cell>
        </row>
        <row r="2830">
          <cell r="C2830">
            <v>212081220</v>
          </cell>
          <cell r="D2830" t="str">
            <v>PARTICIPACION EDUCACION CRAVO NORTE - ARAUCA</v>
          </cell>
        </row>
        <row r="2831">
          <cell r="C2831">
            <v>218715187</v>
          </cell>
          <cell r="D2831" t="str">
            <v>PARTICIPACION EDUCACION CHIVATA - BOYACA</v>
          </cell>
        </row>
        <row r="2832">
          <cell r="C2832">
            <v>211752317</v>
          </cell>
          <cell r="D2832" t="str">
            <v>GUACHUCAL - NARINO</v>
          </cell>
        </row>
        <row r="2833">
          <cell r="C2833">
            <v>216415764</v>
          </cell>
          <cell r="D2833" t="str">
            <v>SORACA - BOYACA</v>
          </cell>
        </row>
        <row r="2834">
          <cell r="C2834">
            <v>217413074</v>
          </cell>
          <cell r="D2834" t="str">
            <v>MUNICIPIO DE BARRANCO DE LOBA</v>
          </cell>
        </row>
        <row r="2835">
          <cell r="C2835">
            <v>214615646</v>
          </cell>
          <cell r="D2835" t="str">
            <v>PARTICIPACION EDUCACION SAMACA - BOYACA</v>
          </cell>
        </row>
        <row r="2836">
          <cell r="C2836">
            <v>210054800</v>
          </cell>
          <cell r="D2836" t="str">
            <v>TEORAMA - NORTE DE SANTANDER</v>
          </cell>
        </row>
        <row r="2837">
          <cell r="C2837">
            <v>219215092</v>
          </cell>
          <cell r="D2837" t="str">
            <v>PARTICIPACION EDUCACION BETEITIVA - BOYACA</v>
          </cell>
        </row>
        <row r="2838">
          <cell r="C2838">
            <v>211986219</v>
          </cell>
          <cell r="D2838" t="str">
            <v>COLON  PUTUMAYO</v>
          </cell>
        </row>
        <row r="2839">
          <cell r="C2839">
            <v>210525805</v>
          </cell>
          <cell r="D2839" t="str">
            <v>PARTICIPACION EDUCACION TIBACUY - CUNDINAMARCA</v>
          </cell>
        </row>
        <row r="2840">
          <cell r="C2840">
            <v>210752207</v>
          </cell>
          <cell r="D2840" t="str">
            <v>MUNICIPIO DE CONSACA NARINO</v>
          </cell>
        </row>
        <row r="2841">
          <cell r="C2841">
            <v>215452354</v>
          </cell>
          <cell r="D2841" t="str">
            <v>PARTICIPACION EDUCACION IMUES - NARIÐO</v>
          </cell>
        </row>
        <row r="2842">
          <cell r="C2842">
            <v>210552405</v>
          </cell>
          <cell r="D2842" t="str">
            <v>PARTICIPACION EDUCACION LEIVA - NARIÐO</v>
          </cell>
        </row>
        <row r="2843">
          <cell r="C2843">
            <v>211852418</v>
          </cell>
          <cell r="D2843" t="str">
            <v>PARTICIPACION EDUCACION LOS ANDES - NARIÐO</v>
          </cell>
        </row>
        <row r="2844">
          <cell r="C2844">
            <v>213608436</v>
          </cell>
          <cell r="D2844" t="str">
            <v>MUNICIPIO DE MANATI ATLANTICO</v>
          </cell>
        </row>
        <row r="2845">
          <cell r="C2845">
            <v>217508675</v>
          </cell>
          <cell r="D2845" t="str">
            <v>MUNICIPIO DE SANTA LUCIA ATLANTICO</v>
          </cell>
        </row>
        <row r="2846">
          <cell r="C2846">
            <v>216215762</v>
          </cell>
          <cell r="D2846" t="str">
            <v>PARTICIPACION EDUCACION SORA - BOYACA</v>
          </cell>
        </row>
        <row r="2847">
          <cell r="C2847">
            <v>219952699</v>
          </cell>
          <cell r="D2847" t="str">
            <v>PARTICIPACION EDUCACION SANTACRUZ - NARIÐO</v>
          </cell>
        </row>
        <row r="2848">
          <cell r="C2848">
            <v>219815798</v>
          </cell>
          <cell r="D2848" t="str">
            <v>TENZA - BOYACA</v>
          </cell>
        </row>
        <row r="2849">
          <cell r="C2849">
            <v>210352203</v>
          </cell>
          <cell r="D2849" t="str">
            <v>PARTICIPACION EDUCACION COLON-GENOVA - NARIÐO</v>
          </cell>
        </row>
        <row r="2850">
          <cell r="C2850">
            <v>213815638</v>
          </cell>
          <cell r="D2850" t="str">
            <v>PARTICIPACION EDUCACION SACHICA - BOYACA</v>
          </cell>
        </row>
        <row r="2851">
          <cell r="C2851">
            <v>219315293</v>
          </cell>
          <cell r="D2851" t="str">
            <v>GACHANTIVA BOYACA</v>
          </cell>
        </row>
        <row r="2852">
          <cell r="C2852">
            <v>214052540</v>
          </cell>
          <cell r="D2852" t="str">
            <v>PARTICIPACION EDUCACION POLICARPA - NARIÐO</v>
          </cell>
        </row>
        <row r="2853">
          <cell r="C2853">
            <v>217305873</v>
          </cell>
          <cell r="D2853" t="str">
            <v>VIGIA DEL FUERTE ANTIOQUIA</v>
          </cell>
        </row>
        <row r="2854">
          <cell r="C2854">
            <v>218615686</v>
          </cell>
          <cell r="D2854" t="str">
            <v>SANTANA - BOYACA</v>
          </cell>
        </row>
        <row r="2855">
          <cell r="C2855">
            <v>215805658</v>
          </cell>
          <cell r="D2855" t="str">
            <v>SAN JOSE DE LA MONTANA - ANTIOQUIA</v>
          </cell>
        </row>
        <row r="2856">
          <cell r="C2856">
            <v>215205652</v>
          </cell>
          <cell r="D2856" t="str">
            <v>PARTICIPACION EDUCACION SAN FRANCISCO - ANTIOQUIA</v>
          </cell>
        </row>
        <row r="2857">
          <cell r="C2857">
            <v>210415104</v>
          </cell>
          <cell r="D2857" t="str">
            <v>BOYACA - BOYACA</v>
          </cell>
        </row>
        <row r="2858">
          <cell r="C2858">
            <v>214215442</v>
          </cell>
          <cell r="D2858" t="str">
            <v>PARTICIPACION EDUCACION MARIPI - BOYACA</v>
          </cell>
        </row>
        <row r="2859">
          <cell r="C2859">
            <v>218652786</v>
          </cell>
          <cell r="D2859" t="str">
            <v>PARTICIPACION EDUCACION TAMINANGO - NARIÐO</v>
          </cell>
        </row>
        <row r="2860">
          <cell r="C2860">
            <v>219915299</v>
          </cell>
          <cell r="D2860" t="str">
            <v>PARTICIPACION EDUCACION GARAGOA - BOYACA</v>
          </cell>
        </row>
        <row r="2861">
          <cell r="C2861">
            <v>210015500</v>
          </cell>
          <cell r="D2861" t="str">
            <v>OICATA - BOYACA</v>
          </cell>
        </row>
        <row r="2862">
          <cell r="C2862">
            <v>217615276</v>
          </cell>
          <cell r="D2862" t="str">
            <v>PARTICIPACION EDUCACION FLORESTA - BOYACA</v>
          </cell>
        </row>
        <row r="2863">
          <cell r="C2863">
            <v>215413654</v>
          </cell>
          <cell r="D2863" t="str">
            <v>SAN JACINTO-BOLIVAR</v>
          </cell>
        </row>
        <row r="2864">
          <cell r="C2864">
            <v>215515755</v>
          </cell>
          <cell r="D2864" t="str">
            <v>PARTICIPACION EDUCACION SOCOTA - BOYACA</v>
          </cell>
        </row>
        <row r="2865">
          <cell r="C2865">
            <v>213715837</v>
          </cell>
          <cell r="D2865" t="str">
            <v>TUTA - BOYACA</v>
          </cell>
        </row>
        <row r="2866">
          <cell r="C2866">
            <v>213515135</v>
          </cell>
          <cell r="D2866" t="str">
            <v>PARTICIPACION EDUCACION CAMPOHERMOSO - BOYACA</v>
          </cell>
        </row>
        <row r="2867">
          <cell r="C2867">
            <v>213013430</v>
          </cell>
          <cell r="D2867" t="str">
            <v>MAGANGUE - BOLIVAR</v>
          </cell>
        </row>
        <row r="2868">
          <cell r="C2868">
            <v>210815808</v>
          </cell>
          <cell r="D2868" t="str">
            <v>PARTICIPACION EDUCACION TINJACA - BOYACA</v>
          </cell>
        </row>
        <row r="2869">
          <cell r="C2869">
            <v>211115511</v>
          </cell>
          <cell r="D2869" t="str">
            <v>PACHAVITA - BOYACA</v>
          </cell>
        </row>
        <row r="2870">
          <cell r="C2870">
            <v>213215632</v>
          </cell>
          <cell r="D2870" t="str">
            <v>PARTICIPACION EDUCACION SABOYA - BOYACA</v>
          </cell>
        </row>
        <row r="2871">
          <cell r="C2871">
            <v>217815778</v>
          </cell>
          <cell r="D2871" t="str">
            <v>MUNICIPIO DE SUTATENZA BOYACA</v>
          </cell>
        </row>
        <row r="2872">
          <cell r="C2872">
            <v>219015690</v>
          </cell>
          <cell r="D2872" t="str">
            <v>PARTICIPACION EDUCACION SANTA MARIA - BOYACA</v>
          </cell>
        </row>
        <row r="2873">
          <cell r="C2873">
            <v>218015580</v>
          </cell>
          <cell r="D2873" t="str">
            <v>PARTICIPACION EDUCACION QUIPAMA - BOYACA</v>
          </cell>
        </row>
        <row r="2874">
          <cell r="C2874">
            <v>215515455</v>
          </cell>
          <cell r="D2874" t="str">
            <v>PARTICIPACION EDUCACION MIRAFLORES - BOYACA</v>
          </cell>
        </row>
        <row r="2875">
          <cell r="C2875">
            <v>216115761</v>
          </cell>
          <cell r="D2875" t="str">
            <v>PARTICIPACION EDUCACION SOMONDOCO - BOYACA</v>
          </cell>
        </row>
        <row r="2876">
          <cell r="C2876">
            <v>217615776</v>
          </cell>
          <cell r="D2876" t="str">
            <v>SUTAMARCHAN - BOYACA</v>
          </cell>
        </row>
        <row r="2877">
          <cell r="C2877">
            <v>214815248</v>
          </cell>
          <cell r="D2877" t="str">
            <v>PARTICIPACION EDUCACION EL ESPINO - BOYACA</v>
          </cell>
        </row>
        <row r="2878">
          <cell r="C2878">
            <v>215666456</v>
          </cell>
          <cell r="D2878" t="str">
            <v>PARTICIPACION EDUCACION MISTRATO - RISARALDA</v>
          </cell>
        </row>
        <row r="2879">
          <cell r="C2879">
            <v>212419824</v>
          </cell>
          <cell r="D2879" t="str">
            <v>PARTICIPACION EDUCACION TOTORO - CAUCA</v>
          </cell>
        </row>
        <row r="2880">
          <cell r="C2880">
            <v>219415494</v>
          </cell>
          <cell r="D2880" t="str">
            <v>NUEVO COLON - BOYACA</v>
          </cell>
        </row>
        <row r="2881">
          <cell r="C2881">
            <v>218515185</v>
          </cell>
          <cell r="D2881" t="str">
            <v>CHITARAQUE - BOYACA</v>
          </cell>
        </row>
        <row r="2882">
          <cell r="C2882">
            <v>211552215</v>
          </cell>
          <cell r="D2882" t="str">
            <v>PARTICIPACION EDUCACION CORDOBA - NARIÐO</v>
          </cell>
        </row>
        <row r="2883">
          <cell r="C2883">
            <v>218352083</v>
          </cell>
          <cell r="D2883" t="str">
            <v>PARTICIPACION EDUCACION BELEN - NARIÐO</v>
          </cell>
        </row>
        <row r="2884">
          <cell r="C2884">
            <v>216013760</v>
          </cell>
          <cell r="D2884" t="str">
            <v>PARTICIPACION EDUCACION SOPLAVIENTO - BOLIVAR</v>
          </cell>
        </row>
        <row r="2885">
          <cell r="C2885">
            <v>215013650</v>
          </cell>
          <cell r="D2885" t="str">
            <v>SAN FERNANDO-BOLIVAR</v>
          </cell>
        </row>
        <row r="2886">
          <cell r="C2886">
            <v>215713657</v>
          </cell>
          <cell r="D2886" t="str">
            <v>PARTICIPACION EDUCACION S.JUAN NEPOMUCENO - BOLIVAR</v>
          </cell>
        </row>
        <row r="2887">
          <cell r="C2887">
            <v>216052560</v>
          </cell>
          <cell r="D2887" t="str">
            <v>PARTICIPACION EDUCACION POTOSI - NARIÐO</v>
          </cell>
        </row>
        <row r="2888">
          <cell r="C2888">
            <v>210613006</v>
          </cell>
          <cell r="D2888" t="str">
            <v>PARTICIPACION EDUCACION ACHI - BOLIVAR</v>
          </cell>
        </row>
        <row r="2889">
          <cell r="C2889">
            <v>211213212</v>
          </cell>
          <cell r="D2889" t="str">
            <v>CORDOBA-BOLIVAR</v>
          </cell>
        </row>
        <row r="2890">
          <cell r="C2890">
            <v>219315693</v>
          </cell>
          <cell r="D2890" t="str">
            <v>PARTICIPACION EDUCACION SANTA ROSA DE VITERB - BOYACA</v>
          </cell>
        </row>
        <row r="2891">
          <cell r="C2891">
            <v>216154261</v>
          </cell>
          <cell r="D2891" t="str">
            <v>EL ZULIA - NORTE DE SANTANDER</v>
          </cell>
        </row>
        <row r="2892">
          <cell r="C2892">
            <v>214913549</v>
          </cell>
          <cell r="D2892" t="str">
            <v>PINILLOS-BOLIVAR</v>
          </cell>
        </row>
        <row r="2893">
          <cell r="C2893">
            <v>216713667</v>
          </cell>
          <cell r="D2893" t="str">
            <v>SAN MARTIN DE LOBA BOLIVAR</v>
          </cell>
        </row>
        <row r="2894">
          <cell r="C2894">
            <v>210554405</v>
          </cell>
          <cell r="D2894" t="str">
            <v>LOS PATIOS - NORTE DE SANTANDER</v>
          </cell>
        </row>
        <row r="2895">
          <cell r="C2895">
            <v>218813688</v>
          </cell>
          <cell r="D2895" t="str">
            <v>PARTICIPACION EDUCACION SANTA ROSA SUR - BOLIVAR</v>
          </cell>
        </row>
        <row r="2896">
          <cell r="C2896">
            <v>211415514</v>
          </cell>
          <cell r="D2896" t="str">
            <v>PAEZ - BOYACA</v>
          </cell>
        </row>
        <row r="2897">
          <cell r="C2897">
            <v>213570235</v>
          </cell>
          <cell r="D2897" t="str">
            <v>GALERAS-SUCRE</v>
          </cell>
        </row>
        <row r="2898">
          <cell r="C2898">
            <v>210070400</v>
          </cell>
          <cell r="D2898" t="str">
            <v>MUNICIPIO LA UNION SUCRE</v>
          </cell>
        </row>
        <row r="2899">
          <cell r="C2899">
            <v>216018860</v>
          </cell>
          <cell r="D2899" t="str">
            <v>VALPARAISO CAQUETA</v>
          </cell>
        </row>
        <row r="2900">
          <cell r="C2900">
            <v>212015720</v>
          </cell>
          <cell r="D2900" t="str">
            <v>PARTICIPACION EDUCACION SATIVANORTE - BOYACA</v>
          </cell>
        </row>
        <row r="2901">
          <cell r="C2901">
            <v>210919809</v>
          </cell>
          <cell r="D2901" t="str">
            <v>TIMBIQUI-CAUCA</v>
          </cell>
        </row>
        <row r="2902">
          <cell r="C2902">
            <v>211819418</v>
          </cell>
          <cell r="D2902" t="str">
            <v>MUNICIPIO DE LOPEZ DE MICAY CAUCA</v>
          </cell>
        </row>
        <row r="2903">
          <cell r="C2903">
            <v>213208832</v>
          </cell>
          <cell r="D2903" t="str">
            <v>PARTICIPACION EDUCACION TUBARA - ATLANTICO</v>
          </cell>
        </row>
        <row r="2904">
          <cell r="C2904">
            <v>218586885</v>
          </cell>
          <cell r="D2904" t="str">
            <v>VILLAGARZON - PUTUMAYO</v>
          </cell>
        </row>
        <row r="2905">
          <cell r="C2905">
            <v>215544855</v>
          </cell>
          <cell r="D2905" t="str">
            <v>PARTICIPACION EDUCACION URUMITA - GUAJIRA</v>
          </cell>
        </row>
        <row r="2906">
          <cell r="C2906">
            <v>217368573</v>
          </cell>
          <cell r="D2906" t="str">
            <v>PARTICIPACION EDUCACION PUERTO PARRA - SANTANDER</v>
          </cell>
        </row>
        <row r="2907">
          <cell r="C2907">
            <v>216570265</v>
          </cell>
          <cell r="D2907" t="str">
            <v>GUARANDA - SUCRE</v>
          </cell>
        </row>
        <row r="2908">
          <cell r="C2908">
            <v>211615816</v>
          </cell>
          <cell r="D2908" t="str">
            <v>PARTICIPACION EDUCACION TOGUI - BOYACA</v>
          </cell>
        </row>
        <row r="2909">
          <cell r="C2909">
            <v>215115051</v>
          </cell>
          <cell r="D2909" t="str">
            <v>ARCABUCO - BOYACA</v>
          </cell>
        </row>
        <row r="2910">
          <cell r="C2910">
            <v>213315533</v>
          </cell>
          <cell r="D2910" t="str">
            <v>PAYA - BOYACA</v>
          </cell>
        </row>
        <row r="2911">
          <cell r="C2911">
            <v>210023500</v>
          </cell>
          <cell r="D2911" t="str">
            <v>PARTICIPACION EDUCACION MO-ITOS - CORDOBA</v>
          </cell>
        </row>
        <row r="2912">
          <cell r="C2912">
            <v>211815518</v>
          </cell>
          <cell r="D2912" t="str">
            <v>PAJARITO - BOYACA</v>
          </cell>
        </row>
        <row r="2913">
          <cell r="C2913">
            <v>215015550</v>
          </cell>
          <cell r="D2913" t="str">
            <v>PARTICIPACION EDUCACION PISVA - BOYACA</v>
          </cell>
        </row>
        <row r="2914">
          <cell r="C2914">
            <v>216018460</v>
          </cell>
          <cell r="D2914" t="str">
            <v>MUNICIPIO DE MILAN CAQUETA</v>
          </cell>
        </row>
        <row r="2915">
          <cell r="C2915">
            <v>217208372</v>
          </cell>
          <cell r="D2915" t="str">
            <v>PARTICIPACION EDUCACION JUAN DE ACOSTA - ATLANTICO</v>
          </cell>
        </row>
        <row r="2916">
          <cell r="C2916">
            <v>219927099</v>
          </cell>
          <cell r="D2916" t="str">
            <v>BOJAYA-CHOCO</v>
          </cell>
        </row>
        <row r="2917">
          <cell r="C2917">
            <v>211054810</v>
          </cell>
          <cell r="D2917" t="str">
            <v>TIBU - NORTE DE SANTANDER</v>
          </cell>
        </row>
        <row r="2918">
          <cell r="C2918">
            <v>217047170</v>
          </cell>
          <cell r="D2918" t="str">
            <v>CHIBOLO MAGDALENA</v>
          </cell>
        </row>
        <row r="2919">
          <cell r="C2919">
            <v>212325823</v>
          </cell>
          <cell r="D2919" t="str">
            <v>TOPAIPI CUNDINAMARCA</v>
          </cell>
        </row>
        <row r="2920">
          <cell r="C2920">
            <v>210225402</v>
          </cell>
          <cell r="D2920" t="str">
            <v>LA VEGA - CUNDINAMARCA</v>
          </cell>
        </row>
        <row r="2921">
          <cell r="C2921">
            <v>213025530</v>
          </cell>
          <cell r="D2921" t="str">
            <v>PARTICIPACION EDUCACION PARATEBUENO - CUNDINAMARCA</v>
          </cell>
        </row>
        <row r="2922">
          <cell r="C2922">
            <v>218015180</v>
          </cell>
          <cell r="D2922" t="str">
            <v>PARTICIPACION EDUCACION CHISCAS - BOYACA</v>
          </cell>
        </row>
        <row r="2923">
          <cell r="C2923">
            <v>217023670</v>
          </cell>
          <cell r="D2923" t="str">
            <v>PARTICIPACION EDUCACION SAN ANDRES D SOTAVEN - CORDOBA</v>
          </cell>
        </row>
        <row r="2924">
          <cell r="C2924">
            <v>217823678</v>
          </cell>
          <cell r="D2924" t="str">
            <v>SAN CARLOS-CORDOBA</v>
          </cell>
        </row>
        <row r="2925">
          <cell r="C2925">
            <v>215808558</v>
          </cell>
          <cell r="D2925" t="str">
            <v>POLONUEVO - ATLANTICO</v>
          </cell>
        </row>
        <row r="2926">
          <cell r="C2926">
            <v>214715047</v>
          </cell>
          <cell r="D2926" t="str">
            <v>AQUITANIA - BOYACA</v>
          </cell>
        </row>
        <row r="2927">
          <cell r="C2927">
            <v>218015480</v>
          </cell>
          <cell r="D2927" t="str">
            <v>PARTICIPACION EDUCACION MUZO - BOYACA</v>
          </cell>
        </row>
        <row r="2928">
          <cell r="C2928">
            <v>216850568</v>
          </cell>
          <cell r="D2928" t="str">
            <v>PARTICIPACION EDUCACION PUERTO GAITAN - META</v>
          </cell>
        </row>
        <row r="2929">
          <cell r="C2929">
            <v>218623586</v>
          </cell>
          <cell r="D2929" t="str">
            <v>PARTICIPACION EDUCACION PURISIMA - CORDOBA</v>
          </cell>
        </row>
        <row r="2930">
          <cell r="C2930">
            <v>212325123</v>
          </cell>
          <cell r="D2930" t="str">
            <v>PARTICIPACION EDUCACION CACHIPAY - CUNDINAMARCA</v>
          </cell>
        </row>
        <row r="2931">
          <cell r="C2931">
            <v>216415664</v>
          </cell>
          <cell r="D2931" t="str">
            <v>PARTICIPACION EDUCACION SAN JOSE DE PARE - BOYACA</v>
          </cell>
        </row>
        <row r="2932">
          <cell r="C2932">
            <v>212352323</v>
          </cell>
          <cell r="D2932" t="str">
            <v>PARTICIPACION EDUCACION GUALMATAN - NARIÐO</v>
          </cell>
        </row>
        <row r="2933">
          <cell r="C2933">
            <v>211819318</v>
          </cell>
          <cell r="D2933" t="str">
            <v>GUAPI - CAUCA</v>
          </cell>
        </row>
        <row r="2934">
          <cell r="C2934">
            <v>218025580</v>
          </cell>
          <cell r="D2934" t="str">
            <v>PARTICIPACION EDUCACION PULI - CUNDINAMARCA</v>
          </cell>
        </row>
        <row r="2935">
          <cell r="C2935">
            <v>211585015</v>
          </cell>
          <cell r="D2935" t="str">
            <v>PARTICIPACION EDUCACION CHAMEZA - CASANARE</v>
          </cell>
        </row>
        <row r="2936">
          <cell r="C2936">
            <v>217717877</v>
          </cell>
          <cell r="D2936" t="str">
            <v>VITERBO - CALDAS</v>
          </cell>
        </row>
        <row r="2937">
          <cell r="C2937">
            <v>111818000</v>
          </cell>
          <cell r="D2937" t="str">
            <v>DEPARTAMENTO DEL CAQUETA</v>
          </cell>
        </row>
        <row r="2938">
          <cell r="C2938">
            <v>211044110</v>
          </cell>
          <cell r="D2938" t="str">
            <v>EL MOLINO - GUAJIRA</v>
          </cell>
        </row>
        <row r="2939">
          <cell r="C2939">
            <v>215325053</v>
          </cell>
          <cell r="D2939" t="str">
            <v>ARBELAEZ CUNDINAMARCA</v>
          </cell>
        </row>
        <row r="2940">
          <cell r="C2940">
            <v>214925649</v>
          </cell>
          <cell r="D2940" t="str">
            <v>PARTICIPACION EDUCACION SAN BERNARDO - CUNDINAMARCA</v>
          </cell>
        </row>
        <row r="2941">
          <cell r="C2941">
            <v>211525815</v>
          </cell>
          <cell r="D2941" t="str">
            <v>PARTICIPACION EDUCACION TOCAIMA - CUNDINAMARCA</v>
          </cell>
        </row>
        <row r="2942">
          <cell r="C2942">
            <v>119999000</v>
          </cell>
          <cell r="D2942" t="str">
            <v>DEPARTAMENTO DE VICHADA</v>
          </cell>
        </row>
        <row r="2943">
          <cell r="C2943">
            <v>118686000</v>
          </cell>
          <cell r="D2943" t="str">
            <v>DEPARTAMENTO DEL PUTUMAYO</v>
          </cell>
        </row>
        <row r="2944">
          <cell r="C2944">
            <v>214908849</v>
          </cell>
          <cell r="D2944" t="str">
            <v>USIACURI - ATLANTICO</v>
          </cell>
        </row>
        <row r="2945">
          <cell r="C2945">
            <v>217308573</v>
          </cell>
          <cell r="D2945" t="str">
            <v>PARTICIPACION EDUCACION PUERTO COLOMBIA - ATLANTICO</v>
          </cell>
        </row>
        <row r="2946">
          <cell r="C2946">
            <v>212008520</v>
          </cell>
          <cell r="D2946" t="str">
            <v>PARTICIPACION EDUCACION PALMAR D VARELA - ATLANTICO</v>
          </cell>
        </row>
        <row r="2947">
          <cell r="C2947">
            <v>214908549</v>
          </cell>
          <cell r="D2947" t="str">
            <v>PARTICIPACION EDUCACION PIOJO - ATLANTICO</v>
          </cell>
        </row>
        <row r="2948">
          <cell r="C2948">
            <v>213708137</v>
          </cell>
          <cell r="D2948" t="str">
            <v>PARTICIPACION EDUCACION CAMPO DE LA CRUZ - ATLANTICO</v>
          </cell>
        </row>
        <row r="2949">
          <cell r="C2949">
            <v>214108141</v>
          </cell>
          <cell r="D2949" t="str">
            <v>PARTICIPACION EDUCACION CANDELARIA - ATLANTICO</v>
          </cell>
        </row>
        <row r="2950">
          <cell r="C2950">
            <v>219925099</v>
          </cell>
          <cell r="D2950" t="str">
            <v>PARTICIPACION EDUCACION BOJACA - CUNDINAMARCA</v>
          </cell>
        </row>
        <row r="2951">
          <cell r="C2951">
            <v>218625086</v>
          </cell>
          <cell r="D2951" t="str">
            <v>BELTRAN CUNDINAMARCA</v>
          </cell>
        </row>
        <row r="2952">
          <cell r="C2952">
            <v>219325293</v>
          </cell>
          <cell r="D2952" t="str">
            <v>GACHALA - CUNDINAMARCA</v>
          </cell>
        </row>
        <row r="2953">
          <cell r="C2953">
            <v>219925299</v>
          </cell>
          <cell r="D2953" t="str">
            <v>PARTICIPACION EDUCACION GAMA - CUNDINAMARCA</v>
          </cell>
        </row>
        <row r="2954">
          <cell r="C2954">
            <v>212825328</v>
          </cell>
          <cell r="D2954" t="str">
            <v>PARTICIPACION EDUCACION GUAYABAL DE SIQUIMA - CUNDINAMARCA</v>
          </cell>
        </row>
        <row r="2955">
          <cell r="C2955">
            <v>213525335</v>
          </cell>
          <cell r="D2955" t="str">
            <v>PARTICIPACION EDUCACION GUAYABETAL - CUNDINAMARCA</v>
          </cell>
        </row>
        <row r="2956">
          <cell r="C2956">
            <v>213925339</v>
          </cell>
          <cell r="D2956" t="str">
            <v>PARTICIPACION EDUCACION GUTIERREZ - CUNDINAMARCA</v>
          </cell>
        </row>
        <row r="2957">
          <cell r="C2957">
            <v>217225372</v>
          </cell>
          <cell r="D2957" t="str">
            <v>PARTICIPACION EDUCACION JUNIN - CUNDINAMARCA</v>
          </cell>
        </row>
        <row r="2958">
          <cell r="C2958">
            <v>213625436</v>
          </cell>
          <cell r="D2958" t="str">
            <v>PARTICIPACION EDUCACION MANTA - CUNDINAMARCA</v>
          </cell>
        </row>
        <row r="2959">
          <cell r="C2959">
            <v>218925489</v>
          </cell>
          <cell r="D2959" t="str">
            <v>PARTICIPACION EDUCACION NIMAIMA - CUNDINAMARCA</v>
          </cell>
        </row>
        <row r="2960">
          <cell r="C2960">
            <v>219425594</v>
          </cell>
          <cell r="D2960" t="str">
            <v>PARTICIPACION EDUCACION QUETAME - CUNDINAMARCA</v>
          </cell>
        </row>
        <row r="2961">
          <cell r="C2961">
            <v>215325653</v>
          </cell>
          <cell r="D2961" t="str">
            <v>PARTICIPACION EDUCACION SAN CAYETANO - CUNDINAMARCA</v>
          </cell>
        </row>
        <row r="2962">
          <cell r="C2962">
            <v>211825718</v>
          </cell>
          <cell r="D2962" t="str">
            <v>PARTICIPACION EDUCACION SASAIMA - CUNDINAMARCA</v>
          </cell>
        </row>
        <row r="2963">
          <cell r="C2963">
            <v>215425754</v>
          </cell>
          <cell r="D2963" t="str">
            <v>SOACHA - CUNDINAMARCA</v>
          </cell>
        </row>
        <row r="2964">
          <cell r="C2964">
            <v>218525885</v>
          </cell>
          <cell r="D2964" t="str">
            <v>PARTICIPACION EDUCACION YACOPI - CUNDINAMARCA</v>
          </cell>
        </row>
        <row r="2965">
          <cell r="C2965">
            <v>219825898</v>
          </cell>
          <cell r="D2965" t="str">
            <v>ZIPACON CUNDINAMARCA</v>
          </cell>
        </row>
        <row r="2966">
          <cell r="C2966">
            <v>210725807</v>
          </cell>
          <cell r="D2966" t="str">
            <v>TIBIRITA CUNDINAMARCA</v>
          </cell>
        </row>
        <row r="2967">
          <cell r="C2967">
            <v>213808638</v>
          </cell>
          <cell r="D2967" t="str">
            <v>SABANALARGA ATLANTICO</v>
          </cell>
        </row>
        <row r="2968">
          <cell r="C2968">
            <v>219925799</v>
          </cell>
          <cell r="D2968" t="str">
            <v>PARTICIPACION EDUCACION TENJO - CUNDINAMARCA</v>
          </cell>
        </row>
        <row r="2969">
          <cell r="C2969">
            <v>211617616</v>
          </cell>
          <cell r="D2969" t="str">
            <v>PARTICIPACION EDUCACION RISARALDA - CALDAS</v>
          </cell>
        </row>
        <row r="2970">
          <cell r="C2970">
            <v>214213442</v>
          </cell>
          <cell r="D2970" t="str">
            <v>MARIA LA BAJA - BOLIVAR</v>
          </cell>
        </row>
        <row r="2971">
          <cell r="C2971">
            <v>214013440</v>
          </cell>
          <cell r="D2971" t="str">
            <v>PARTICIPACION EDUCACION MARGARITA - BOLIVAR</v>
          </cell>
        </row>
        <row r="2972">
          <cell r="C2972">
            <v>213313433</v>
          </cell>
          <cell r="D2972" t="str">
            <v>PARTICIPACION EDUCACION MAHATES - BOLIVAR</v>
          </cell>
        </row>
        <row r="2973">
          <cell r="C2973">
            <v>218013780</v>
          </cell>
          <cell r="D2973" t="str">
            <v>PARTICIPACION EDUCACION TALAIGUA NUEVO - BOLIVAR</v>
          </cell>
        </row>
        <row r="2974">
          <cell r="C2974">
            <v>214125841</v>
          </cell>
          <cell r="D2974" t="str">
            <v>PARTICIPACION EDUCACION UBAQUE - CUNDINAMARCA</v>
          </cell>
        </row>
        <row r="2975">
          <cell r="C2975">
            <v>217727077</v>
          </cell>
          <cell r="D2975" t="str">
            <v>PARTICIPACION EDUCACION BAJO BAUDO-PIZA - CHOCO</v>
          </cell>
        </row>
        <row r="2976">
          <cell r="C2976">
            <v>214527745</v>
          </cell>
          <cell r="D2976" t="str">
            <v>PARTICIPACION EDUCACION SIPI - CHOCO</v>
          </cell>
        </row>
        <row r="2977">
          <cell r="C2977">
            <v>210118001</v>
          </cell>
          <cell r="D2977" t="str">
            <v>FLORENCIA - CAQUETA</v>
          </cell>
        </row>
        <row r="2978">
          <cell r="C2978">
            <v>219418094</v>
          </cell>
          <cell r="D2978" t="str">
            <v>BELEN DE LOS ANDAQUIES  CAQUETA</v>
          </cell>
        </row>
        <row r="2979">
          <cell r="C2979">
            <v>215018150</v>
          </cell>
          <cell r="D2979" t="str">
            <v>PARTICIPACION EDUCACION CARTAGENA DE CHAIRA - CAQUETA</v>
          </cell>
        </row>
        <row r="2980">
          <cell r="C2980">
            <v>210518205</v>
          </cell>
          <cell r="D2980" t="str">
            <v>CURILLO CAQUETA</v>
          </cell>
        </row>
        <row r="2981">
          <cell r="C2981">
            <v>214718247</v>
          </cell>
          <cell r="D2981" t="str">
            <v>PARTICIPACION EDUCACION EL DONCELLO - CAQUETA</v>
          </cell>
        </row>
        <row r="2982">
          <cell r="C2982">
            <v>215618256</v>
          </cell>
          <cell r="D2982" t="str">
            <v>MUNICIPIO EL PAUJIL CAQUETA</v>
          </cell>
        </row>
        <row r="2983">
          <cell r="C2983">
            <v>211018410</v>
          </cell>
          <cell r="D2983" t="str">
            <v>LA MONTANITA - CAQUETA</v>
          </cell>
        </row>
        <row r="2984">
          <cell r="C2984">
            <v>217918479</v>
          </cell>
          <cell r="D2984" t="str">
            <v>PARTICIPACION EDUCACION MORELIA - CAQUETA</v>
          </cell>
        </row>
        <row r="2985">
          <cell r="C2985">
            <v>219218592</v>
          </cell>
          <cell r="D2985" t="str">
            <v>MUNICIPIO DE PUERTO RICO CAQUETA</v>
          </cell>
        </row>
        <row r="2986">
          <cell r="C2986">
            <v>211018610</v>
          </cell>
          <cell r="D2986" t="str">
            <v>MUNICIPIO DE SAN JOSE DEL FRAGUA  CAQUETA</v>
          </cell>
        </row>
        <row r="2987">
          <cell r="C2987">
            <v>215318753</v>
          </cell>
          <cell r="D2987" t="str">
            <v>SAN VICENTE DEL CAGUAN CAQUETA</v>
          </cell>
        </row>
        <row r="2988">
          <cell r="C2988">
            <v>215618756</v>
          </cell>
          <cell r="D2988" t="str">
            <v>SOLANO CAQUETA</v>
          </cell>
        </row>
        <row r="2989">
          <cell r="C2989">
            <v>218518785</v>
          </cell>
          <cell r="D2989" t="str">
            <v>PARTICIPACION EDUCACION SOLITA - CAQUETA</v>
          </cell>
        </row>
        <row r="2990">
          <cell r="C2990">
            <v>210019100</v>
          </cell>
          <cell r="D2990" t="str">
            <v>MUNICIPIO DE BOLIVAR CAUCA</v>
          </cell>
        </row>
        <row r="2991">
          <cell r="C2991">
            <v>211319513</v>
          </cell>
          <cell r="D2991" t="str">
            <v>PARTICIPACION EDUCACION PADILLA - CAUCA</v>
          </cell>
        </row>
        <row r="2992">
          <cell r="C2992">
            <v>211719517</v>
          </cell>
          <cell r="D2992" t="str">
            <v>PAEZ - CAUCA</v>
          </cell>
        </row>
        <row r="2993">
          <cell r="C2993">
            <v>212219622</v>
          </cell>
          <cell r="D2993" t="str">
            <v>PARTICIPACION EDUCACION ROSAS - CAUCA</v>
          </cell>
        </row>
        <row r="2994">
          <cell r="C2994">
            <v>210119701</v>
          </cell>
          <cell r="D2994" t="str">
            <v>MUNICIPIO DE SANTA ROSA CAUCA</v>
          </cell>
        </row>
        <row r="2995">
          <cell r="C2995">
            <v>214319743</v>
          </cell>
          <cell r="D2995" t="str">
            <v>PARTICIPACION EDUCACION SILVIA - CAUCA</v>
          </cell>
        </row>
        <row r="2996">
          <cell r="C2996">
            <v>211320013</v>
          </cell>
          <cell r="D2996" t="str">
            <v>AGUSTIN CODAZZI - CESAR</v>
          </cell>
        </row>
        <row r="2997">
          <cell r="C2997">
            <v>211120011</v>
          </cell>
          <cell r="D2997" t="str">
            <v>AGUACHICA - CESAR</v>
          </cell>
        </row>
        <row r="2998">
          <cell r="C2998">
            <v>214520045</v>
          </cell>
          <cell r="D2998" t="str">
            <v>PARTICIPACION EDUCACION BECERRIL - CESAR</v>
          </cell>
        </row>
        <row r="2999">
          <cell r="C2999">
            <v>212820228</v>
          </cell>
          <cell r="D2999" t="str">
            <v>MUNICIPIO DE CURUMANI CESAR</v>
          </cell>
        </row>
        <row r="3000">
          <cell r="C3000">
            <v>217820178</v>
          </cell>
          <cell r="D3000" t="str">
            <v>CHIRIGUANA - CESAR</v>
          </cell>
        </row>
        <row r="3001">
          <cell r="C3001">
            <v>213820238</v>
          </cell>
          <cell r="D3001" t="str">
            <v>EL COPEY - CESAR</v>
          </cell>
        </row>
        <row r="3002">
          <cell r="C3002">
            <v>215020250</v>
          </cell>
          <cell r="D3002" t="str">
            <v>EL PASO CESAR</v>
          </cell>
        </row>
        <row r="3003">
          <cell r="C3003">
            <v>219520295</v>
          </cell>
          <cell r="D3003" t="str">
            <v>GAMARRA - CESAR</v>
          </cell>
        </row>
        <row r="3004">
          <cell r="C3004">
            <v>211020310</v>
          </cell>
          <cell r="D3004" t="str">
            <v>GONZALEZ - CESAR</v>
          </cell>
        </row>
        <row r="3005">
          <cell r="C3005">
            <v>218320383</v>
          </cell>
          <cell r="D3005" t="str">
            <v>LA GLORIA CESAR</v>
          </cell>
        </row>
        <row r="3006">
          <cell r="C3006">
            <v>212120621</v>
          </cell>
          <cell r="D3006" t="str">
            <v>LA PAZ - CESAR</v>
          </cell>
        </row>
        <row r="3007">
          <cell r="C3007">
            <v>211720517</v>
          </cell>
          <cell r="D3007" t="str">
            <v>MUNCIPIO DE PAILITAS CESAR</v>
          </cell>
        </row>
        <row r="3008">
          <cell r="C3008">
            <v>215020550</v>
          </cell>
          <cell r="D3008" t="str">
            <v>PELAYA - CESAR</v>
          </cell>
        </row>
        <row r="3009">
          <cell r="C3009">
            <v>211020710</v>
          </cell>
          <cell r="D3009" t="str">
            <v>PARTICIPACION EDUCACION SAN ALBERTO - CESAR</v>
          </cell>
        </row>
        <row r="3010">
          <cell r="C3010">
            <v>215020750</v>
          </cell>
          <cell r="D3010" t="str">
            <v>PARTICIPACION EDUCACION SAN DIEGO - CESAR</v>
          </cell>
        </row>
        <row r="3011">
          <cell r="C3011">
            <v>218720787</v>
          </cell>
          <cell r="D3011" t="str">
            <v>TAMALAMEQUE CESAR</v>
          </cell>
        </row>
        <row r="3012">
          <cell r="C3012">
            <v>210123001</v>
          </cell>
          <cell r="D3012" t="str">
            <v>MONTERIA - CORDOBA</v>
          </cell>
        </row>
        <row r="3013">
          <cell r="C3013">
            <v>216823068</v>
          </cell>
          <cell r="D3013" t="str">
            <v>MUNICIPIO DE AYAPEL CORDOBA</v>
          </cell>
        </row>
        <row r="3014">
          <cell r="C3014">
            <v>217923079</v>
          </cell>
          <cell r="D3014" t="str">
            <v>PARTICIPACION EDUCACION BUENAVISTA - CORDOBA</v>
          </cell>
        </row>
        <row r="3015">
          <cell r="C3015">
            <v>219023090</v>
          </cell>
          <cell r="D3015" t="str">
            <v>CANALETE-CORDOBA</v>
          </cell>
        </row>
        <row r="3016">
          <cell r="C3016">
            <v>216223162</v>
          </cell>
          <cell r="D3016" t="str">
            <v>CERETE - CORDOBA</v>
          </cell>
        </row>
        <row r="3017">
          <cell r="C3017">
            <v>218923189</v>
          </cell>
          <cell r="D3017" t="str">
            <v>PARTICIPACION EDUCACION CIENAGA DE ORO - CORDOBA</v>
          </cell>
        </row>
        <row r="3018">
          <cell r="C3018">
            <v>216823168</v>
          </cell>
          <cell r="D3018" t="str">
            <v>CHIMA-CORDOBA</v>
          </cell>
        </row>
        <row r="3019">
          <cell r="C3019">
            <v>218223182</v>
          </cell>
          <cell r="D3019" t="str">
            <v>PARTICIPACION EDUCACION CHINU - CORDOBA</v>
          </cell>
        </row>
        <row r="3020">
          <cell r="C3020">
            <v>211723417</v>
          </cell>
          <cell r="D3020" t="str">
            <v>LORICA - CORDOBA</v>
          </cell>
        </row>
        <row r="3021">
          <cell r="C3021">
            <v>211923419</v>
          </cell>
          <cell r="D3021" t="str">
            <v>LOS CORDOBAS-CORDOBA</v>
          </cell>
        </row>
        <row r="3022">
          <cell r="C3022">
            <v>216423464</v>
          </cell>
          <cell r="D3022" t="str">
            <v>MOMIL-CORDOBA</v>
          </cell>
        </row>
        <row r="3023">
          <cell r="C3023">
            <v>216623466</v>
          </cell>
          <cell r="D3023" t="str">
            <v>MONTELIBANO - CORDOBA</v>
          </cell>
        </row>
        <row r="3024">
          <cell r="C3024">
            <v>215523555</v>
          </cell>
          <cell r="D3024" t="str">
            <v>PARTICIPACION EDUCACION PLANETA RICA - CORDOBA</v>
          </cell>
        </row>
        <row r="3025">
          <cell r="C3025">
            <v>217023570</v>
          </cell>
          <cell r="D3025" t="str">
            <v>PARTICIPACION EDUCACION PUEBLO NUEVO - CORDOBA</v>
          </cell>
        </row>
        <row r="3026">
          <cell r="C3026">
            <v>217423574</v>
          </cell>
          <cell r="D3026" t="str">
            <v>PARTICIPACION EDUCACION PUERTO ESCONDIDO - CORDOBA</v>
          </cell>
        </row>
        <row r="3027">
          <cell r="C3027">
            <v>218023580</v>
          </cell>
          <cell r="D3027" t="str">
            <v>PARTICIPACION EDUCACION PUERTO LIBERTADOR - CORDOBA</v>
          </cell>
        </row>
        <row r="3028">
          <cell r="C3028">
            <v>216023660</v>
          </cell>
          <cell r="D3028" t="str">
            <v>SAHAGUN - CORDOBA</v>
          </cell>
        </row>
        <row r="3029">
          <cell r="C3029">
            <v>217223672</v>
          </cell>
          <cell r="D3029" t="str">
            <v>SAN ANTERO - CORDOBA</v>
          </cell>
        </row>
        <row r="3030">
          <cell r="C3030">
            <v>217523675</v>
          </cell>
          <cell r="D3030" t="str">
            <v>PARTICIPACION EDUCACION SAN BERNARDO V. - CORDOBA</v>
          </cell>
        </row>
        <row r="3031">
          <cell r="C3031">
            <v>218623686</v>
          </cell>
          <cell r="D3031" t="str">
            <v>SAN PELAYO - CORDOBA</v>
          </cell>
        </row>
        <row r="3032">
          <cell r="C3032">
            <v>210723807</v>
          </cell>
          <cell r="D3032" t="str">
            <v>PARTICIPACION EDUCACION TIERRALTA - CORDOBA</v>
          </cell>
        </row>
        <row r="3033">
          <cell r="C3033">
            <v>215523855</v>
          </cell>
          <cell r="D3033" t="str">
            <v>PARTICIPACION EDUCACION VALENCIA - CORDOBA</v>
          </cell>
        </row>
        <row r="3034">
          <cell r="C3034">
            <v>215941359</v>
          </cell>
          <cell r="D3034" t="str">
            <v>PARTICIPACION EDUCACION ISNOS - HUILA</v>
          </cell>
        </row>
        <row r="3035">
          <cell r="C3035">
            <v>219741797</v>
          </cell>
          <cell r="D3035" t="str">
            <v>PARTICIPACION EDUCACION TESALIA - HUILA</v>
          </cell>
        </row>
        <row r="3036">
          <cell r="C3036">
            <v>218541885</v>
          </cell>
          <cell r="D3036" t="str">
            <v>YAGUARA HUILA</v>
          </cell>
        </row>
        <row r="3037">
          <cell r="C3037">
            <v>215050150</v>
          </cell>
          <cell r="D3037" t="str">
            <v>PARTICIPACION EDUCACION CASTILLA LA NUEVA - META</v>
          </cell>
        </row>
        <row r="3038">
          <cell r="C3038">
            <v>211850318</v>
          </cell>
          <cell r="D3038" t="str">
            <v>PARTICIPACION EDUCACION GUAMAL - META</v>
          </cell>
        </row>
        <row r="3039">
          <cell r="C3039">
            <v>219050590</v>
          </cell>
          <cell r="D3039" t="str">
            <v>PARTICIPACION EDUCACION PUERTO RICO - META</v>
          </cell>
        </row>
        <row r="3040">
          <cell r="C3040">
            <v>210650606</v>
          </cell>
          <cell r="D3040" t="str">
            <v>RESTREPO - META</v>
          </cell>
        </row>
        <row r="3041">
          <cell r="C3041">
            <v>218050680</v>
          </cell>
          <cell r="D3041" t="str">
            <v>SAN CARLOS DE GUAROA META</v>
          </cell>
        </row>
        <row r="3042">
          <cell r="C3042">
            <v>218350683</v>
          </cell>
          <cell r="D3042" t="str">
            <v>PARTICIPACION EDUCACION SAN JUAN DE ARAMA - META</v>
          </cell>
        </row>
        <row r="3043">
          <cell r="C3043">
            <v>210120001</v>
          </cell>
          <cell r="D3043" t="str">
            <v>VALLEDUPAR CESAR</v>
          </cell>
        </row>
        <row r="3044">
          <cell r="C3044">
            <v>212252022</v>
          </cell>
          <cell r="D3044" t="str">
            <v>PARTICIPACION EDUCACION ALDANA - NARIÐO</v>
          </cell>
        </row>
        <row r="3045">
          <cell r="C3045">
            <v>211952019</v>
          </cell>
          <cell r="D3045" t="str">
            <v>PARTICIPACION EDUCACION ALBAN - NARIÐO</v>
          </cell>
        </row>
        <row r="3046">
          <cell r="C3046">
            <v>213652036</v>
          </cell>
          <cell r="D3046" t="str">
            <v>PARTICIPACION EDUCACION ANCUYA - NARIÐO</v>
          </cell>
        </row>
        <row r="3047">
          <cell r="C3047">
            <v>215152051</v>
          </cell>
          <cell r="D3047" t="str">
            <v>ARBOLEDA NARINO</v>
          </cell>
        </row>
        <row r="3048">
          <cell r="C3048">
            <v>217952079</v>
          </cell>
          <cell r="D3048" t="str">
            <v>BARBACOAS-NARIÑO</v>
          </cell>
        </row>
        <row r="3049">
          <cell r="C3049">
            <v>211052110</v>
          </cell>
          <cell r="D3049" t="str">
            <v>MUNICIPIO DE BUESACO NARINO</v>
          </cell>
        </row>
        <row r="3050">
          <cell r="C3050">
            <v>211052210</v>
          </cell>
          <cell r="D3050" t="str">
            <v>CONTADERO - NARINO</v>
          </cell>
        </row>
        <row r="3051">
          <cell r="C3051">
            <v>212752227</v>
          </cell>
          <cell r="D3051" t="str">
            <v>PARTICIPACION EDUCACION CUMBAL - NARIÐO</v>
          </cell>
        </row>
        <row r="3052">
          <cell r="C3052">
            <v>212452224</v>
          </cell>
          <cell r="D3052" t="str">
            <v>PARTICIPACION EDUCACION CUASPUD-CARLOSAMA - NARIÐO</v>
          </cell>
        </row>
        <row r="3053">
          <cell r="C3053">
            <v>213352233</v>
          </cell>
          <cell r="D3053" t="str">
            <v>CUMBITARA NARINO</v>
          </cell>
        </row>
        <row r="3054">
          <cell r="C3054">
            <v>215052250</v>
          </cell>
          <cell r="D3054" t="str">
            <v>EL CHARCO-NARIÑO</v>
          </cell>
        </row>
        <row r="3055">
          <cell r="C3055">
            <v>215652256</v>
          </cell>
          <cell r="D3055" t="str">
            <v>MUNICIPIO EL ROSARIO NARINO</v>
          </cell>
        </row>
        <row r="3056">
          <cell r="C3056">
            <v>215852258</v>
          </cell>
          <cell r="D3056" t="str">
            <v>PARTICIPACION EDUCACION EL TABLON - NARIÐO</v>
          </cell>
        </row>
        <row r="3057">
          <cell r="C3057">
            <v>216052260</v>
          </cell>
          <cell r="D3057" t="str">
            <v>PARTICIPACION EDUCACION EL TAMBO - NARIÐO</v>
          </cell>
        </row>
        <row r="3058">
          <cell r="C3058">
            <v>212052520</v>
          </cell>
          <cell r="D3058" t="str">
            <v>FRANCISCO PIZARRO-NARIÑO</v>
          </cell>
        </row>
        <row r="3059">
          <cell r="C3059">
            <v>218752287</v>
          </cell>
          <cell r="D3059" t="str">
            <v>PARTICIPACION EDUCACION FUNES - NARIÐO</v>
          </cell>
        </row>
        <row r="3060">
          <cell r="C3060">
            <v>212052320</v>
          </cell>
          <cell r="D3060" t="str">
            <v>PARTICIPACION EDUCACION GUAITARILLA - NARIÐO</v>
          </cell>
        </row>
        <row r="3061">
          <cell r="C3061">
            <v>215252352</v>
          </cell>
          <cell r="D3061" t="str">
            <v>PARTICIPACION EDUCACION ILES - NARIÐO</v>
          </cell>
        </row>
        <row r="3062">
          <cell r="C3062">
            <v>215652356</v>
          </cell>
          <cell r="D3062" t="str">
            <v>PARTICIPACION EDUCACION IPIALES - NARIÐO</v>
          </cell>
        </row>
        <row r="3063">
          <cell r="C3063">
            <v>217852378</v>
          </cell>
          <cell r="D3063" t="str">
            <v>LA CRUZ - NARINO</v>
          </cell>
        </row>
        <row r="3064">
          <cell r="C3064">
            <v>218152381</v>
          </cell>
          <cell r="D3064" t="str">
            <v>PARTICIPACION EDUCACION LA FLORIDA - NARIÐO</v>
          </cell>
        </row>
        <row r="3065">
          <cell r="C3065">
            <v>219952399</v>
          </cell>
          <cell r="D3065" t="str">
            <v>PARTICIPACION EDUCACION LA UNION - NARIÐO</v>
          </cell>
        </row>
        <row r="3066">
          <cell r="C3066">
            <v>211152411</v>
          </cell>
          <cell r="D3066" t="str">
            <v>PARTICIPACION EDUCACION LINARES - NARIÐO</v>
          </cell>
        </row>
        <row r="3067">
          <cell r="C3067">
            <v>212752427</v>
          </cell>
          <cell r="D3067" t="str">
            <v>MAGUI-PAYAN-NARIÑO</v>
          </cell>
        </row>
        <row r="3068">
          <cell r="C3068">
            <v>213552435</v>
          </cell>
          <cell r="D3068" t="str">
            <v>PARTICIPACION EDUCACION MALLAMA - NARIÐO</v>
          </cell>
        </row>
        <row r="3069">
          <cell r="C3069">
            <v>217352473</v>
          </cell>
          <cell r="D3069" t="str">
            <v>MOSQUERA NARINO</v>
          </cell>
        </row>
        <row r="3070">
          <cell r="C3070">
            <v>219052490</v>
          </cell>
          <cell r="D3070" t="str">
            <v>PARTICIPACION EDUCACION OLAYA HERRERA - NARIÐO</v>
          </cell>
        </row>
        <row r="3071">
          <cell r="C3071">
            <v>210652506</v>
          </cell>
          <cell r="D3071" t="str">
            <v>PARTICIPACION EDUCACION OSPINA - NARIÐO</v>
          </cell>
        </row>
        <row r="3072">
          <cell r="C3072">
            <v>217352573</v>
          </cell>
          <cell r="D3072" t="str">
            <v>PUERRES-NARIÑO</v>
          </cell>
        </row>
        <row r="3073">
          <cell r="C3073">
            <v>218552585</v>
          </cell>
          <cell r="D3073" t="str">
            <v>PARTICIPACION EDUCACION PUPIALES - NARIÐO</v>
          </cell>
        </row>
        <row r="3074">
          <cell r="C3074">
            <v>211252612</v>
          </cell>
          <cell r="D3074" t="str">
            <v>RICAURTE - NARINO</v>
          </cell>
        </row>
        <row r="3075">
          <cell r="C3075">
            <v>212152621</v>
          </cell>
          <cell r="D3075" t="str">
            <v>PARTICIPACION EDUCACION ROBERTO PAYAN - NARIÐO</v>
          </cell>
        </row>
        <row r="3076">
          <cell r="C3076">
            <v>217852678</v>
          </cell>
          <cell r="D3076" t="str">
            <v>PARTICIPACION EDUCACION SAMANIEGO - NARIÐO</v>
          </cell>
        </row>
        <row r="3077">
          <cell r="C3077">
            <v>218352683</v>
          </cell>
          <cell r="D3077" t="str">
            <v>SANDONA - NARIÐO</v>
          </cell>
        </row>
        <row r="3078">
          <cell r="C3078">
            <v>218752687</v>
          </cell>
          <cell r="D3078" t="str">
            <v>SAN LORENZO - NARINO</v>
          </cell>
        </row>
        <row r="3079">
          <cell r="C3079">
            <v>219352693</v>
          </cell>
          <cell r="D3079" t="str">
            <v>PARTICIPACION EDUCACION SAN PABLO - NARIÐO</v>
          </cell>
        </row>
        <row r="3080">
          <cell r="C3080">
            <v>219652696</v>
          </cell>
          <cell r="D3080" t="str">
            <v>PARTICIPACION EDUCACION SANTA BARBARA - NARIÐO</v>
          </cell>
        </row>
        <row r="3081">
          <cell r="C3081">
            <v>212052720</v>
          </cell>
          <cell r="D3081" t="str">
            <v>PARTICIPACION EDUCACION SAPUYES - NARIÐO</v>
          </cell>
        </row>
        <row r="3082">
          <cell r="C3082">
            <v>218852788</v>
          </cell>
          <cell r="D3082" t="str">
            <v>TANGUA - NARINO</v>
          </cell>
        </row>
        <row r="3083">
          <cell r="C3083">
            <v>213852838</v>
          </cell>
          <cell r="D3083" t="str">
            <v>PARTICIPACION EDUCACION TUQUERRES - NARIÐO</v>
          </cell>
        </row>
        <row r="3084">
          <cell r="C3084">
            <v>218552885</v>
          </cell>
          <cell r="D3084" t="str">
            <v>MUNICIPIO DE YACUANQUER NARINO</v>
          </cell>
        </row>
        <row r="3085">
          <cell r="C3085">
            <v>211015810</v>
          </cell>
          <cell r="D3085" t="str">
            <v>PARTICIPACION EDUCACION TIPACOQUE - BOYACA</v>
          </cell>
        </row>
        <row r="3086">
          <cell r="C3086">
            <v>212315223</v>
          </cell>
          <cell r="D3086" t="str">
            <v>PARTICIPACION EDUCACION CUBARA - BOYACA</v>
          </cell>
        </row>
        <row r="3087">
          <cell r="C3087">
            <v>218715087</v>
          </cell>
          <cell r="D3087" t="str">
            <v>BELEN - BOYACA</v>
          </cell>
        </row>
        <row r="3088">
          <cell r="C3088">
            <v>213215332</v>
          </cell>
          <cell r="D3088" t="str">
            <v>PARTICIPACION EDUCACION GUICAN - BOYACA</v>
          </cell>
        </row>
        <row r="3089">
          <cell r="C3089">
            <v>217715377</v>
          </cell>
          <cell r="D3089" t="str">
            <v>PARTICIPACION EDUCACION LABRANZAGRANDE - BOYACA</v>
          </cell>
        </row>
        <row r="3090">
          <cell r="C3090">
            <v>215715757</v>
          </cell>
          <cell r="D3090" t="str">
            <v>PARTICIPACION EDUCACION SOCHA - BOYACA</v>
          </cell>
        </row>
        <row r="3091">
          <cell r="C3091">
            <v>217844078</v>
          </cell>
          <cell r="D3091" t="str">
            <v>PARTICIPACION EDUCACION BARRANCAS - GUAJIRA</v>
          </cell>
        </row>
        <row r="3092">
          <cell r="C3092">
            <v>212554125</v>
          </cell>
          <cell r="D3092" t="str">
            <v>CACOTA NORTE DE SANTANDER</v>
          </cell>
        </row>
        <row r="3093">
          <cell r="C3093">
            <v>210654206</v>
          </cell>
          <cell r="D3093" t="str">
            <v>CONVENCION - NORTE DE SANTANDER</v>
          </cell>
        </row>
        <row r="3094">
          <cell r="C3094">
            <v>213954239</v>
          </cell>
          <cell r="D3094" t="str">
            <v>DURANIA - NORTE DE SANTANDER</v>
          </cell>
        </row>
        <row r="3095">
          <cell r="C3095">
            <v>214554245</v>
          </cell>
          <cell r="D3095" t="str">
            <v>EL CARMEN  NORTE DE SANTANDER</v>
          </cell>
        </row>
        <row r="3096">
          <cell r="C3096">
            <v>214454344</v>
          </cell>
          <cell r="D3096" t="str">
            <v>HACARI - NORTE DE SANTANDER</v>
          </cell>
        </row>
        <row r="3097">
          <cell r="C3097">
            <v>219954599</v>
          </cell>
          <cell r="D3097" t="str">
            <v>RAGONVALIA NORTE DE SANTANDER</v>
          </cell>
        </row>
        <row r="3098">
          <cell r="C3098">
            <v>217054670</v>
          </cell>
          <cell r="D3098" t="str">
            <v>SAN CALIXTO - NORTE DE SANTANDER</v>
          </cell>
        </row>
        <row r="3099">
          <cell r="C3099">
            <v>218054680</v>
          </cell>
          <cell r="D3099" t="str">
            <v>SANTIAGO - NORTE DE SANTANDER</v>
          </cell>
        </row>
        <row r="3100">
          <cell r="C3100">
            <v>212054720</v>
          </cell>
          <cell r="D3100" t="str">
            <v>SARDINATA - NORTE DE SANTANDER</v>
          </cell>
        </row>
        <row r="3101">
          <cell r="C3101">
            <v>217066170</v>
          </cell>
          <cell r="D3101" t="str">
            <v>DOSQUEBRADAS  RISARALDA</v>
          </cell>
        </row>
        <row r="3102">
          <cell r="C3102">
            <v>214066440</v>
          </cell>
          <cell r="D3102" t="str">
            <v>PARTICIPACION EDUCACION MARSELLA - RISARALDA</v>
          </cell>
        </row>
        <row r="3103">
          <cell r="C3103">
            <v>219015090</v>
          </cell>
          <cell r="D3103" t="str">
            <v>MUNICIPIO DE BERBEO   BOYACA</v>
          </cell>
        </row>
        <row r="3104">
          <cell r="C3104">
            <v>212585225</v>
          </cell>
          <cell r="D3104" t="str">
            <v>PARTICIPACION EDUCACION NUNCHIA - CASANARE</v>
          </cell>
        </row>
        <row r="3105">
          <cell r="C3105">
            <v>216385263</v>
          </cell>
          <cell r="D3105" t="str">
            <v>PARTICIPACION EDUCACION PORE - CASANARE</v>
          </cell>
        </row>
        <row r="3106">
          <cell r="C3106">
            <v>210085400</v>
          </cell>
          <cell r="D3106" t="str">
            <v>PARTICIPACION EDUCACION TAMARA - CASANARE</v>
          </cell>
        </row>
        <row r="3107">
          <cell r="C3107">
            <v>212315723</v>
          </cell>
          <cell r="D3107" t="str">
            <v>MUNICIPIO DE SATIVASUR BOYACA</v>
          </cell>
        </row>
        <row r="3108">
          <cell r="C3108">
            <v>212068020</v>
          </cell>
          <cell r="D3108" t="str">
            <v>PARTICIPACION EDUCACION ALBANIA - SANTANDER</v>
          </cell>
        </row>
        <row r="3109">
          <cell r="C3109">
            <v>212968229</v>
          </cell>
          <cell r="D3109" t="str">
            <v>CURITI - SANTANDER</v>
          </cell>
        </row>
        <row r="3110">
          <cell r="C3110">
            <v>214215842</v>
          </cell>
          <cell r="D3110" t="str">
            <v>PARTICIPACION EDUCACION UMBITA - BOYACA</v>
          </cell>
        </row>
        <row r="3111">
          <cell r="C3111">
            <v>213915839</v>
          </cell>
          <cell r="D3111" t="str">
            <v>TUTASA BOYACA</v>
          </cell>
        </row>
        <row r="3112">
          <cell r="C3112">
            <v>213215832</v>
          </cell>
          <cell r="D3112" t="str">
            <v>PARTICIPACION EDUCACION TUNUNGUA - BOYACA</v>
          </cell>
        </row>
        <row r="3113">
          <cell r="C3113">
            <v>211415814</v>
          </cell>
          <cell r="D3113" t="str">
            <v>PARTICIPACION EDUCACION TOCA - BOYACA</v>
          </cell>
        </row>
        <row r="3114">
          <cell r="C3114">
            <v>219615696</v>
          </cell>
          <cell r="D3114" t="str">
            <v>PARTICIPACION EDUCACION SANTA SOFIA - BOYACA</v>
          </cell>
        </row>
        <row r="3115">
          <cell r="C3115">
            <v>216915469</v>
          </cell>
          <cell r="D3115" t="str">
            <v>PARTICIPACION EDUCACION MONIQUIRA - BOYACA</v>
          </cell>
        </row>
        <row r="3116">
          <cell r="C3116">
            <v>218015380</v>
          </cell>
          <cell r="D3116" t="str">
            <v>PARTICIPACION EDUCACION LA CAPILLA - BOYACA</v>
          </cell>
        </row>
        <row r="3117">
          <cell r="C3117">
            <v>219868298</v>
          </cell>
          <cell r="D3117" t="str">
            <v>PARTICIPACION EDUCACION GAMBITA - SANTANDER</v>
          </cell>
        </row>
        <row r="3118">
          <cell r="C3118">
            <v>212068320</v>
          </cell>
          <cell r="D3118" t="str">
            <v>GUADALUPE  SANTANDER</v>
          </cell>
        </row>
        <row r="3119">
          <cell r="C3119">
            <v>211415114</v>
          </cell>
          <cell r="D3119" t="str">
            <v>PARTICIPACION EDUCACION BUSBANZA - BOYACA</v>
          </cell>
        </row>
        <row r="3120">
          <cell r="C3120">
            <v>210615106</v>
          </cell>
          <cell r="D3120" t="str">
            <v>PARTICIPACION EDUCACION BRICE-O - BOYACA</v>
          </cell>
        </row>
        <row r="3121">
          <cell r="C3121">
            <v>213215232</v>
          </cell>
          <cell r="D3121" t="str">
            <v>CHIQUIZA BOYACA</v>
          </cell>
        </row>
        <row r="3122">
          <cell r="C3122">
            <v>212268522</v>
          </cell>
          <cell r="D3122" t="str">
            <v>PARTICIPACION EDUCACION PALMAR - SANTANDER</v>
          </cell>
        </row>
        <row r="3123">
          <cell r="C3123">
            <v>213368533</v>
          </cell>
          <cell r="D3123" t="str">
            <v>PARTICIPACION EDUCACION PARAMO - SANTANDER</v>
          </cell>
        </row>
        <row r="3124">
          <cell r="C3124">
            <v>217968679</v>
          </cell>
          <cell r="D3124" t="str">
            <v>PARTICIPACION EDUCACION SAN GIL - SANTANDER</v>
          </cell>
        </row>
        <row r="3125">
          <cell r="C3125">
            <v>218968689</v>
          </cell>
          <cell r="D3125" t="str">
            <v>PARTICIPACION EDUCACION SAN VICENTE CHUCURI - SANTANDER</v>
          </cell>
        </row>
        <row r="3126">
          <cell r="C3126">
            <v>212068720</v>
          </cell>
          <cell r="D3126" t="str">
            <v>PARTICIPACION EDUCACION SANTA HELENA - SANTANDER</v>
          </cell>
        </row>
        <row r="3127">
          <cell r="C3127">
            <v>213073030</v>
          </cell>
          <cell r="D3127" t="str">
            <v>PARTICIPACION EDUCACION AMBALEMA - TOLIMA</v>
          </cell>
        </row>
        <row r="3128">
          <cell r="C3128">
            <v>216773067</v>
          </cell>
          <cell r="D3128" t="str">
            <v>ATACO - TOLIMA</v>
          </cell>
        </row>
        <row r="3129">
          <cell r="C3129">
            <v>214873148</v>
          </cell>
          <cell r="D3129" t="str">
            <v>PARTICIPACION EDUCACION CARMEN DE APICALA - TOLIMA</v>
          </cell>
        </row>
        <row r="3130">
          <cell r="C3130">
            <v>210073200</v>
          </cell>
          <cell r="D3130" t="str">
            <v>PARTICIPACION EDUCACION COELLO - TOLIMA</v>
          </cell>
        </row>
        <row r="3131">
          <cell r="C3131">
            <v>212673226</v>
          </cell>
          <cell r="D3131" t="str">
            <v>PARTICIPACION EDUCACION CUNDAY - TOLIMA</v>
          </cell>
        </row>
        <row r="3132">
          <cell r="C3132">
            <v>216873168</v>
          </cell>
          <cell r="D3132" t="str">
            <v>PARTICIPACION EDUCACION CHAPARRAL - TOLIMA</v>
          </cell>
        </row>
        <row r="3133">
          <cell r="C3133">
            <v>217073270</v>
          </cell>
          <cell r="D3133" t="str">
            <v>FALAN - TOLIMA</v>
          </cell>
        </row>
        <row r="3134">
          <cell r="C3134">
            <v>217573275</v>
          </cell>
          <cell r="D3134" t="str">
            <v>PARTICIPACION EDUCACION FLANDES - TOLIMA</v>
          </cell>
        </row>
        <row r="3135">
          <cell r="C3135">
            <v>218373283</v>
          </cell>
          <cell r="D3135" t="str">
            <v>PARTICIPACION EDUCACION FRESNO - TOLIMA</v>
          </cell>
        </row>
        <row r="3136">
          <cell r="C3136">
            <v>214773347</v>
          </cell>
          <cell r="D3136" t="str">
            <v>PARTICIPACION EDUCACION HERVEO - TOLIMA</v>
          </cell>
        </row>
        <row r="3137">
          <cell r="C3137">
            <v>214973349</v>
          </cell>
          <cell r="D3137" t="str">
            <v>HONDA - TOLIMA</v>
          </cell>
        </row>
        <row r="3138">
          <cell r="C3138">
            <v>215273352</v>
          </cell>
          <cell r="D3138" t="str">
            <v>PARTICIPACION EDUCACION ICONONZO - TOLIMA</v>
          </cell>
        </row>
        <row r="3139">
          <cell r="C3139">
            <v>211173411</v>
          </cell>
          <cell r="D3139" t="str">
            <v>PARTICIPACION EDUCACION LIBANO - TOLIMA</v>
          </cell>
        </row>
        <row r="3140">
          <cell r="C3140">
            <v>218373483</v>
          </cell>
          <cell r="D3140" t="str">
            <v>PARTICIPACION EDUCACION NATAGAIMA - TOLIMA</v>
          </cell>
        </row>
        <row r="3141">
          <cell r="C3141">
            <v>214773547</v>
          </cell>
          <cell r="D3141" t="str">
            <v>PARTICIPACION EDUCACION PIEDRAS - TOLIMA</v>
          </cell>
        </row>
        <row r="3142">
          <cell r="C3142">
            <v>215573555</v>
          </cell>
          <cell r="D3142" t="str">
            <v>PLANADAS - TOLIMA</v>
          </cell>
        </row>
        <row r="3143">
          <cell r="C3143">
            <v>212473624</v>
          </cell>
          <cell r="D3143" t="str">
            <v>ROVIRA - TOLIMA</v>
          </cell>
        </row>
        <row r="3144">
          <cell r="C3144">
            <v>217173671</v>
          </cell>
          <cell r="D3144" t="str">
            <v>SALDA-A - TOLIMA</v>
          </cell>
        </row>
        <row r="3145">
          <cell r="C3145">
            <v>217573675</v>
          </cell>
          <cell r="D3145" t="str">
            <v>SAN ANTONIO - TOLIMA</v>
          </cell>
        </row>
        <row r="3146">
          <cell r="C3146">
            <v>215473854</v>
          </cell>
          <cell r="D3146" t="str">
            <v>VALLE DE SAN JUAN - TOLIMA</v>
          </cell>
        </row>
        <row r="3147">
          <cell r="C3147">
            <v>216173861</v>
          </cell>
          <cell r="D3147" t="str">
            <v>PARTICIPACION EDUCACION VENADILLO - TOLIMA</v>
          </cell>
        </row>
        <row r="3148">
          <cell r="C3148">
            <v>217073870</v>
          </cell>
          <cell r="D3148" t="str">
            <v>PARTICIPACION EDUCACION VILLA HERMOSA - TOLIMA</v>
          </cell>
        </row>
        <row r="3149">
          <cell r="C3149">
            <v>217373873</v>
          </cell>
          <cell r="D3149" t="str">
            <v>VILLARRICA  TOLIMA</v>
          </cell>
        </row>
        <row r="3150">
          <cell r="C3150">
            <v>213376233</v>
          </cell>
          <cell r="D3150" t="str">
            <v>DAGUA - VALLE DEL CAUCA</v>
          </cell>
        </row>
        <row r="3151">
          <cell r="C3151">
            <v>214676246</v>
          </cell>
          <cell r="D3151" t="str">
            <v>EL CAIRO VALLE DEL CAUCA</v>
          </cell>
        </row>
        <row r="3152">
          <cell r="C3152">
            <v>214376243</v>
          </cell>
          <cell r="D3152" t="str">
            <v>EL AGUILA - VALLE DEL CAUCA</v>
          </cell>
        </row>
        <row r="3153">
          <cell r="C3153">
            <v>217576275</v>
          </cell>
          <cell r="D3153" t="str">
            <v>FLORIDA - VALLE DEL CAUCA</v>
          </cell>
        </row>
        <row r="3154">
          <cell r="C3154">
            <v>210676306</v>
          </cell>
          <cell r="D3154" t="str">
            <v>GINEBRA VALLE</v>
          </cell>
        </row>
        <row r="3155">
          <cell r="C3155">
            <v>217776377</v>
          </cell>
          <cell r="D3155" t="str">
            <v>LA CUMBRE - VALLE DEL CAUCA</v>
          </cell>
        </row>
        <row r="3156">
          <cell r="C3156">
            <v>210376403</v>
          </cell>
          <cell r="D3156" t="str">
            <v>LA VICTORIA - VALLE DEL CAUCA</v>
          </cell>
        </row>
        <row r="3157">
          <cell r="C3157">
            <v>217076670</v>
          </cell>
          <cell r="D3157" t="str">
            <v>SAN PEDRO  VALLE DEL CAUCA</v>
          </cell>
        </row>
        <row r="3158">
          <cell r="C3158">
            <v>213676736</v>
          </cell>
          <cell r="D3158" t="str">
            <v>SEVILLA - VALLE DEL CAUCA</v>
          </cell>
        </row>
        <row r="3159">
          <cell r="C3159">
            <v>214576845</v>
          </cell>
          <cell r="D3159" t="str">
            <v>ULLOA - VALLE DEL CAUCA</v>
          </cell>
        </row>
        <row r="3160">
          <cell r="C3160">
            <v>219076890</v>
          </cell>
          <cell r="D3160" t="str">
            <v>YOTOCO  VALLE DEL CAUCA</v>
          </cell>
        </row>
        <row r="3161">
          <cell r="C3161">
            <v>214176041</v>
          </cell>
          <cell r="D3161" t="str">
            <v>ANSERMANUEVO - VALLE DEL CAUCA</v>
          </cell>
        </row>
        <row r="3162">
          <cell r="C3162">
            <v>214876248</v>
          </cell>
          <cell r="D3162" t="str">
            <v>EL CERRITO - VALLE DEL CAUCA</v>
          </cell>
        </row>
        <row r="3163">
          <cell r="C3163">
            <v>210870508</v>
          </cell>
          <cell r="D3163" t="str">
            <v>PARTICIPACION EDUCACION OVEJAS - SUCRE</v>
          </cell>
        </row>
        <row r="3164">
          <cell r="C3164">
            <v>214270742</v>
          </cell>
          <cell r="D3164" t="str">
            <v>SINCE -SUCRE</v>
          </cell>
        </row>
        <row r="3165">
          <cell r="C3165">
            <v>212370823</v>
          </cell>
          <cell r="D3165" t="str">
            <v>MUNICIPIO DE TOLUVIEJO  SUCRE</v>
          </cell>
        </row>
        <row r="3166">
          <cell r="C3166">
            <v>210181001</v>
          </cell>
          <cell r="D3166" t="str">
            <v>PARTICIPACION EDUCACION ARAUCA - ARAUCA</v>
          </cell>
        </row>
        <row r="3167">
          <cell r="C3167">
            <v>219181591</v>
          </cell>
          <cell r="D3167" t="str">
            <v>PARTICIPACION EDUCACION PUERTO RONDON - ARAUCA</v>
          </cell>
        </row>
        <row r="3168">
          <cell r="C3168">
            <v>213681736</v>
          </cell>
          <cell r="D3168" t="str">
            <v>PARTICIPACION EDUCACION SARAVENA - ARAUCA</v>
          </cell>
        </row>
        <row r="3169">
          <cell r="C3169">
            <v>219481794</v>
          </cell>
          <cell r="D3169" t="str">
            <v>PARTICIPACION EDUCACION TAME - ARAUCA</v>
          </cell>
        </row>
        <row r="3170">
          <cell r="C3170">
            <v>118181000</v>
          </cell>
          <cell r="D3170" t="str">
            <v>DEPARTAMENTO DE ARAUCA</v>
          </cell>
        </row>
        <row r="3171">
          <cell r="C3171">
            <v>210186001</v>
          </cell>
          <cell r="D3171" t="str">
            <v>PARTICIPACION EDUCACION MOCOA - PUTUMAYO</v>
          </cell>
        </row>
        <row r="3172">
          <cell r="C3172">
            <v>212086320</v>
          </cell>
          <cell r="D3172" t="str">
            <v>ORITO PUTUMAYO</v>
          </cell>
        </row>
        <row r="3173">
          <cell r="C3173">
            <v>215586755</v>
          </cell>
          <cell r="D3173" t="str">
            <v>PARTICIPACION EDUCACION SAN FRANCISCO - PUTUMAYO</v>
          </cell>
        </row>
        <row r="3174">
          <cell r="C3174">
            <v>216086760</v>
          </cell>
          <cell r="D3174" t="str">
            <v>SANTIAGO  PUTUMAYO</v>
          </cell>
        </row>
        <row r="3175">
          <cell r="C3175">
            <v>216586865</v>
          </cell>
          <cell r="D3175" t="str">
            <v>VALLE GUAMUEZ PUTUMAYO</v>
          </cell>
        </row>
        <row r="3176">
          <cell r="C3176">
            <v>216488564</v>
          </cell>
          <cell r="D3176" t="str">
            <v>PROVIDENCIA Y SANTA CATALINA ISLA  SAN ANRES Y PROVIDENCIA</v>
          </cell>
        </row>
        <row r="3177">
          <cell r="C3177">
            <v>214091540</v>
          </cell>
          <cell r="D3177" t="str">
            <v>PARTICIPACION EDUCACION PUERTO NARINO - AMAZONAS</v>
          </cell>
        </row>
        <row r="3178">
          <cell r="C3178">
            <v>210195001</v>
          </cell>
          <cell r="D3178" t="str">
            <v>SAN JOSE DEL GUAVIARE</v>
          </cell>
        </row>
        <row r="3179">
          <cell r="C3179">
            <v>119595000</v>
          </cell>
          <cell r="D3179" t="str">
            <v>DEPARTAMENTO DE GUAVIARE</v>
          </cell>
        </row>
        <row r="3180">
          <cell r="C3180">
            <v>210095200</v>
          </cell>
          <cell r="D3180" t="str">
            <v>MUNICIPIO DE MIRAFLORES GUAVIARE</v>
          </cell>
        </row>
        <row r="3181">
          <cell r="C3181">
            <v>212499524</v>
          </cell>
          <cell r="D3181" t="str">
            <v>MUNICIPIO LA PRIMAVERA VICHADA</v>
          </cell>
        </row>
        <row r="3182">
          <cell r="C3182">
            <v>212499624</v>
          </cell>
          <cell r="D3182" t="str">
            <v>MUNICIPIO DE SANTA ROSALIA VICHADA</v>
          </cell>
        </row>
        <row r="3183">
          <cell r="C3183">
            <v>213685136</v>
          </cell>
          <cell r="D3183" t="str">
            <v>PARTICIPACION EDUCACION LA SALINA - CASANARE</v>
          </cell>
        </row>
        <row r="3184">
          <cell r="C3184">
            <v>215085250</v>
          </cell>
          <cell r="D3184" t="str">
            <v>PARTICIPACION EDUCACION PAZ DE ARIPORO - CASANARE</v>
          </cell>
        </row>
        <row r="3185">
          <cell r="C3185">
            <v>217985279</v>
          </cell>
          <cell r="D3185" t="str">
            <v>PARTICIPACION EDUCACION RECETOR - CASANARE</v>
          </cell>
        </row>
        <row r="3186">
          <cell r="C3186">
            <v>211585315</v>
          </cell>
          <cell r="D3186" t="str">
            <v>PARTICIPACION EDUCACION SACAMA - CASANARE</v>
          </cell>
        </row>
        <row r="3187">
          <cell r="C3187">
            <v>212585325</v>
          </cell>
          <cell r="D3187" t="str">
            <v>PARTICIPACION EDUCACION SAN LUIS DE PALENQUE - CASANARE</v>
          </cell>
        </row>
        <row r="3188">
          <cell r="C3188">
            <v>114141000</v>
          </cell>
          <cell r="D3188" t="str">
            <v>DEPARTAMENTO DEL HUILA</v>
          </cell>
        </row>
        <row r="3189">
          <cell r="C3189">
            <v>114747000</v>
          </cell>
          <cell r="D3189" t="str">
            <v>DEPARTAMENTO DEL MAGDALENA</v>
          </cell>
        </row>
        <row r="3190">
          <cell r="C3190">
            <v>115252000</v>
          </cell>
          <cell r="D3190" t="str">
            <v>DEPARTAMENTO DE NARIÑO</v>
          </cell>
        </row>
        <row r="3191">
          <cell r="C3191">
            <v>115454000</v>
          </cell>
          <cell r="D3191" t="str">
            <v>DEPARTAMENTO DE NORTE DE SANTANDER</v>
          </cell>
        </row>
        <row r="3192">
          <cell r="C3192">
            <v>112323000</v>
          </cell>
          <cell r="D3192" t="str">
            <v>DEPARTAMENTO DE CORDOBA</v>
          </cell>
        </row>
        <row r="3193">
          <cell r="C3193">
            <v>210768207</v>
          </cell>
          <cell r="D3193" t="str">
            <v>PARTICIPACION EDUCACION CONCEPCION - SANTANDER</v>
          </cell>
        </row>
        <row r="3194">
          <cell r="C3194">
            <v>210170001</v>
          </cell>
          <cell r="D3194" t="str">
            <v>SINCELEJO SUCRE</v>
          </cell>
        </row>
        <row r="3195">
          <cell r="C3195">
            <v>210020400</v>
          </cell>
          <cell r="D3195" t="str">
            <v>PARTICIPACION EDUCACION LA JAGUA DE IBIRICO - CESAR</v>
          </cell>
        </row>
        <row r="3196">
          <cell r="C3196">
            <v>210173001</v>
          </cell>
          <cell r="D3196" t="str">
            <v>IBAGUE - TOLIMA</v>
          </cell>
        </row>
        <row r="3197">
          <cell r="C3197">
            <v>117373000</v>
          </cell>
          <cell r="D3197" t="str">
            <v>DEPARTAMENTO DEL TOLIMA</v>
          </cell>
        </row>
        <row r="3198">
          <cell r="C3198">
            <v>218508685</v>
          </cell>
          <cell r="D3198" t="str">
            <v>PARTICIPACION EDUCACION SANTO TOMAS - ATLANTICO</v>
          </cell>
        </row>
        <row r="3199">
          <cell r="C3199">
            <v>218019780</v>
          </cell>
          <cell r="D3199" t="str">
            <v>SUAREZ - CAUCA</v>
          </cell>
        </row>
        <row r="3200">
          <cell r="C3200">
            <v>217068370</v>
          </cell>
          <cell r="D3200" t="str">
            <v>JORDAN - SANTANDER</v>
          </cell>
        </row>
        <row r="3201">
          <cell r="C3201">
            <v>217050370</v>
          </cell>
          <cell r="D3201" t="str">
            <v>LA URIBE META</v>
          </cell>
        </row>
        <row r="3202">
          <cell r="C3202">
            <v>213615236</v>
          </cell>
          <cell r="D3202" t="str">
            <v>PARTICIPACION EDUCACION CHIVOR - BOYACA</v>
          </cell>
        </row>
        <row r="3203">
          <cell r="C3203">
            <v>210081300</v>
          </cell>
          <cell r="D3203" t="str">
            <v>MUNICIPIO DE FORTUL ARAUCA</v>
          </cell>
        </row>
        <row r="3204">
          <cell r="C3204">
            <v>212550325</v>
          </cell>
          <cell r="D3204" t="str">
            <v>PARTICIPACION EDUCACION MAPIRIPAN - META</v>
          </cell>
        </row>
        <row r="3205">
          <cell r="C3205">
            <v>215054250</v>
          </cell>
          <cell r="D3205" t="str">
            <v>EL TARRA - NORTE DE SANTANDER</v>
          </cell>
        </row>
        <row r="3206">
          <cell r="C3206">
            <v>219452694</v>
          </cell>
          <cell r="D3206" t="str">
            <v>SAN PEDRO DE CARTAGO - NARIÐO</v>
          </cell>
        </row>
        <row r="3207">
          <cell r="C3207">
            <v>218552385</v>
          </cell>
          <cell r="D3207" t="str">
            <v>PARTICIPACION EDUCACION LA LLANADA - NARIÐO</v>
          </cell>
        </row>
        <row r="3208">
          <cell r="C3208">
            <v>211050110</v>
          </cell>
          <cell r="D3208" t="str">
            <v>BARRANCA DE UPIA META</v>
          </cell>
        </row>
        <row r="3209">
          <cell r="C3209">
            <v>215050450</v>
          </cell>
          <cell r="D3209" t="str">
            <v>PUERTO CONCORDIA META</v>
          </cell>
        </row>
        <row r="3210">
          <cell r="C3210">
            <v>219019290</v>
          </cell>
          <cell r="D3210" t="str">
            <v>PARTICIPACION EDUCACION FLORENCIA - CAUCA</v>
          </cell>
        </row>
        <row r="3211">
          <cell r="C3211">
            <v>212595025</v>
          </cell>
          <cell r="D3211" t="str">
            <v>PARTICIPACION EDUCACION EL RETORNO - GUAVIARE</v>
          </cell>
        </row>
        <row r="3212">
          <cell r="C3212">
            <v>211595015</v>
          </cell>
          <cell r="D3212" t="str">
            <v>PARTICIPACION EDUCACION CALAMAR - GUAVIARE</v>
          </cell>
        </row>
        <row r="3213">
          <cell r="C3213">
            <v>218552685</v>
          </cell>
          <cell r="D3213" t="str">
            <v>PARTICIPACION EDUCACION SAN BERNARDO - NARIÐO</v>
          </cell>
        </row>
        <row r="3214">
          <cell r="C3214">
            <v>214052240</v>
          </cell>
          <cell r="D3214" t="str">
            <v>PARTICIPACION EDUCACION CHACHAGUI - NARIÐO</v>
          </cell>
        </row>
        <row r="3215">
          <cell r="C3215">
            <v>215068250</v>
          </cell>
          <cell r="D3215" t="str">
            <v>MUNICIPIO EL PENON    SANTANDER</v>
          </cell>
        </row>
        <row r="3216">
          <cell r="C3216">
            <v>217186571</v>
          </cell>
          <cell r="D3216" t="str">
            <v>PUERTO GUZMAN PUTUMAYO</v>
          </cell>
        </row>
        <row r="3217">
          <cell r="C3217">
            <v>216552565</v>
          </cell>
          <cell r="D3217" t="str">
            <v>PARTICIPACION EDUCACION PROVIDENCIA - NARIÐO</v>
          </cell>
        </row>
        <row r="3218">
          <cell r="C3218">
            <v>219052390</v>
          </cell>
          <cell r="D3218" t="str">
            <v>MUNICIPIO LA TOLA  NARINO</v>
          </cell>
        </row>
        <row r="3219">
          <cell r="C3219">
            <v>216986569</v>
          </cell>
          <cell r="D3219" t="str">
            <v>PUERTO CAICEDO  PUTUMAYO</v>
          </cell>
        </row>
        <row r="3220">
          <cell r="C3220">
            <v>213527135</v>
          </cell>
          <cell r="D3220" t="str">
            <v>PARTICIPACION EDUCACION CANTON DEL SAN PABLO - CHOCO</v>
          </cell>
        </row>
        <row r="3221">
          <cell r="C3221">
            <v>216976869</v>
          </cell>
          <cell r="D3221" t="str">
            <v>VIJES VALLE DEL CAUCA</v>
          </cell>
        </row>
        <row r="3222">
          <cell r="C3222">
            <v>218554385</v>
          </cell>
          <cell r="D3222" t="str">
            <v>LA ESPERANZA - NORTE DE SANTANDER</v>
          </cell>
        </row>
        <row r="3223">
          <cell r="C3223">
            <v>215354553</v>
          </cell>
          <cell r="D3223" t="str">
            <v>PUERTO  SANTANDER NORTE DE SANTANDER</v>
          </cell>
        </row>
        <row r="3224">
          <cell r="C3224">
            <v>215786757</v>
          </cell>
          <cell r="D3224" t="str">
            <v>SAN MIGUEL - PUTUMAYO</v>
          </cell>
        </row>
        <row r="3225">
          <cell r="C3225">
            <v>216013160</v>
          </cell>
          <cell r="D3225" t="str">
            <v>PARTICIPACION EDUCACION CANTAGALLO - BOLIVAR</v>
          </cell>
        </row>
        <row r="3226">
          <cell r="C3226">
            <v>218813188</v>
          </cell>
          <cell r="D3226" t="str">
            <v>CICUCO-BOLIVAR</v>
          </cell>
        </row>
        <row r="3227">
          <cell r="C3227">
            <v>215813458</v>
          </cell>
          <cell r="D3227" t="str">
            <v>MONTECRISTO-BOLIVAR</v>
          </cell>
        </row>
        <row r="3228">
          <cell r="C3228">
            <v>213013030</v>
          </cell>
          <cell r="D3228" t="str">
            <v>ALTOS DEL ROSARIO-BOLIVAR</v>
          </cell>
        </row>
        <row r="3229">
          <cell r="C3229">
            <v>217844378</v>
          </cell>
          <cell r="D3229" t="str">
            <v>HATONUEVO GUAJIRA</v>
          </cell>
        </row>
        <row r="3230">
          <cell r="C3230">
            <v>211013810</v>
          </cell>
          <cell r="D3230" t="str">
            <v>PARTICIPACION EDUCACION TIQUISIO - BOLIVAR</v>
          </cell>
        </row>
        <row r="3231">
          <cell r="C3231">
            <v>210013300</v>
          </cell>
          <cell r="D3231" t="str">
            <v>PARTICIPACION EDUCACION HATILLO DE LOBA - BOLIVAR</v>
          </cell>
        </row>
        <row r="3232">
          <cell r="C3232">
            <v>217050270</v>
          </cell>
          <cell r="D3232" t="str">
            <v>EL DORADO META</v>
          </cell>
        </row>
        <row r="3233">
          <cell r="C3233">
            <v>212213222</v>
          </cell>
          <cell r="D3233" t="str">
            <v>PARTICIPACION EDUCACION CLEMENCIA - BOLIVAR</v>
          </cell>
        </row>
        <row r="3234">
          <cell r="C3234">
            <v>218013580</v>
          </cell>
          <cell r="D3234" t="str">
            <v>PARTICIPACION EDUCACION REGIDOR - BOLIVAR</v>
          </cell>
        </row>
        <row r="3235">
          <cell r="C3235">
            <v>212013620</v>
          </cell>
          <cell r="D3235" t="str">
            <v>PARTICIPACION EDUCACION SAN CRISTOBAL - BOLIVAR</v>
          </cell>
        </row>
        <row r="3236">
          <cell r="C3236">
            <v>216813268</v>
          </cell>
          <cell r="D3236" t="str">
            <v>EL PENON - BOLIVAR</v>
          </cell>
        </row>
        <row r="3237">
          <cell r="C3237">
            <v>214213042</v>
          </cell>
          <cell r="D3237" t="str">
            <v>PARTICIPACION EDUCACION ARENAL - BOLIVAR</v>
          </cell>
        </row>
        <row r="3238">
          <cell r="C3238">
            <v>215513655</v>
          </cell>
          <cell r="D3238" t="str">
            <v>PARTICIPACION EDUCACION SAN JACINTO DEL CAUCA - BOLIVAR</v>
          </cell>
        </row>
        <row r="3239">
          <cell r="C3239">
            <v>216213062</v>
          </cell>
          <cell r="D3239" t="str">
            <v>MUNICIPIO DE ARROYO HONDO</v>
          </cell>
        </row>
        <row r="3240">
          <cell r="C3240">
            <v>212073520</v>
          </cell>
          <cell r="D3240" t="str">
            <v>MUNICIPIO DE PALOCABILDO  TOLIMA</v>
          </cell>
        </row>
        <row r="3241">
          <cell r="C3241">
            <v>216517665</v>
          </cell>
          <cell r="D3241" t="str">
            <v>PARTICIPACION EDUCACION SAN JOSE - CALDAS</v>
          </cell>
        </row>
        <row r="3242">
          <cell r="C3242">
            <v>219517495</v>
          </cell>
          <cell r="D3242" t="str">
            <v>PARTICIPACION EDUCACION NORCASIA - CALDAS</v>
          </cell>
        </row>
        <row r="3243">
          <cell r="C3243">
            <v>219005390</v>
          </cell>
          <cell r="D3243" t="str">
            <v>PARTICIPACION EDUCACION LA PINTADA - ANTIOQUIA</v>
          </cell>
        </row>
        <row r="3244">
          <cell r="C3244">
            <v>210023300</v>
          </cell>
          <cell r="D3244" t="str">
            <v>PARTICIPACION EDUCACION COTORRA - CORDOBA</v>
          </cell>
        </row>
        <row r="3245">
          <cell r="C3245">
            <v>215023350</v>
          </cell>
          <cell r="D3245" t="str">
            <v>PARTICIPACION EDUCACION LA APARTADA - CORDOBA</v>
          </cell>
        </row>
        <row r="3246">
          <cell r="C3246">
            <v>215452254</v>
          </cell>
          <cell r="D3246" t="str">
            <v>EL PENOL - NARINO</v>
          </cell>
        </row>
        <row r="3247">
          <cell r="C3247">
            <v>218052480</v>
          </cell>
          <cell r="D3247" t="str">
            <v>MUNICIPIO DE NARINO NARINO</v>
          </cell>
        </row>
        <row r="3248">
          <cell r="C3248">
            <v>213319533</v>
          </cell>
          <cell r="D3248" t="str">
            <v>MUNICIPIO DE PIAMONTE CAUCA</v>
          </cell>
        </row>
        <row r="3249">
          <cell r="C3249">
            <v>214519845</v>
          </cell>
          <cell r="D3249" t="str">
            <v>PARTICIPACION EDUCACION VILLA RICA - CAUCA</v>
          </cell>
        </row>
        <row r="3250">
          <cell r="C3250">
            <v>218519785</v>
          </cell>
          <cell r="D3250" t="str">
            <v>PARTICIPACION EDUCACION SUCRE - CAUCA</v>
          </cell>
        </row>
        <row r="3251">
          <cell r="C3251">
            <v>215027250</v>
          </cell>
          <cell r="D3251" t="str">
            <v>PARTICIPACION EDUCACION LITORAL DEL SAN JUAN - CHOCO</v>
          </cell>
        </row>
        <row r="3252">
          <cell r="C3252">
            <v>215027050</v>
          </cell>
          <cell r="D3252" t="str">
            <v>ATRATO CHOCO</v>
          </cell>
        </row>
        <row r="3253">
          <cell r="C3253">
            <v>210027600</v>
          </cell>
          <cell r="D3253" t="str">
            <v>PARTICIPACION EDUCACION RIO QUITO - CHOCO</v>
          </cell>
        </row>
        <row r="3254">
          <cell r="C3254">
            <v>213027430</v>
          </cell>
          <cell r="D3254" t="str">
            <v>MEDIO BAUDO CHOCO</v>
          </cell>
        </row>
        <row r="3255">
          <cell r="C3255">
            <v>212527425</v>
          </cell>
          <cell r="D3255" t="str">
            <v>MEDIO ATRATO-CHOCO</v>
          </cell>
        </row>
        <row r="3256">
          <cell r="C3256">
            <v>211027810</v>
          </cell>
          <cell r="D3256" t="str">
            <v>PARTICIPACION EDUCACION UNION PANAMERICANA - CHOCO</v>
          </cell>
        </row>
        <row r="3257">
          <cell r="C3257">
            <v>216027160</v>
          </cell>
          <cell r="D3257" t="str">
            <v>CERTEGUI-CHOCO</v>
          </cell>
        </row>
        <row r="3258">
          <cell r="C3258">
            <v>218027580</v>
          </cell>
          <cell r="D3258" t="str">
            <v>PARTICIPACION EDUCACION RIO IRO - CHOCO</v>
          </cell>
        </row>
        <row r="3259">
          <cell r="C3259">
            <v>215027450</v>
          </cell>
          <cell r="D3259" t="str">
            <v>PARTICIPACION EDUCACION MEDIO SAN JUAN - CHOCO</v>
          </cell>
        </row>
        <row r="3260">
          <cell r="C3260">
            <v>215027150</v>
          </cell>
          <cell r="D3260" t="str">
            <v>PARTICIPACION EDUCACION CARMEN DEL DARIEN - CHOCO</v>
          </cell>
        </row>
        <row r="3261">
          <cell r="C3261">
            <v>216847268</v>
          </cell>
          <cell r="D3261" t="str">
            <v>EL RETEN - MAGDALENA</v>
          </cell>
        </row>
        <row r="3262">
          <cell r="C3262">
            <v>214547545</v>
          </cell>
          <cell r="D3262" t="str">
            <v>PIJINO DEL CARMEN MAGDALENA</v>
          </cell>
        </row>
        <row r="3263">
          <cell r="C3263">
            <v>213047030</v>
          </cell>
          <cell r="D3263" t="str">
            <v>MUNICIPIO ALGARROBO MAGDALENA</v>
          </cell>
        </row>
        <row r="3264">
          <cell r="C3264">
            <v>216047660</v>
          </cell>
          <cell r="D3264" t="str">
            <v>SABANAS DE SAN ANGEL MAGDALENA</v>
          </cell>
        </row>
        <row r="3265">
          <cell r="C3265">
            <v>210547205</v>
          </cell>
          <cell r="D3265" t="str">
            <v>CONCORDIA MAGDALENA</v>
          </cell>
        </row>
        <row r="3266">
          <cell r="C3266">
            <v>218047980</v>
          </cell>
          <cell r="D3266" t="str">
            <v>ZONA BANANERA MAGDALENA</v>
          </cell>
        </row>
        <row r="3267">
          <cell r="C3267">
            <v>216047960</v>
          </cell>
          <cell r="D3267" t="str">
            <v>ZAPAYAN - MAGDALENA</v>
          </cell>
        </row>
        <row r="3268">
          <cell r="C3268">
            <v>212047720</v>
          </cell>
          <cell r="D3268" t="str">
            <v>MUNICIPIO SANTA BARBARA DE PINTO</v>
          </cell>
        </row>
        <row r="3269">
          <cell r="C3269">
            <v>216047460</v>
          </cell>
          <cell r="D3269" t="str">
            <v>MUNICIPIO DE NUEVA GRANADA  MAGDALENA</v>
          </cell>
        </row>
        <row r="3270">
          <cell r="C3270">
            <v>213370233</v>
          </cell>
          <cell r="D3270" t="str">
            <v>PARTICIPACION EDUCACION EL ROBLE - SUCRE</v>
          </cell>
        </row>
        <row r="3271">
          <cell r="C3271">
            <v>89970221</v>
          </cell>
          <cell r="D3271" t="str">
            <v>COVENAS SUCRE</v>
          </cell>
        </row>
        <row r="3272">
          <cell r="C3272">
            <v>217020570</v>
          </cell>
          <cell r="D3272" t="str">
            <v>MUNICIPIO PUEBLO BELLO CESAR</v>
          </cell>
        </row>
        <row r="3273">
          <cell r="C3273">
            <v>219044090</v>
          </cell>
          <cell r="D3273" t="str">
            <v>MUNICIPIO DE DIBULLA  GUAJIRA</v>
          </cell>
        </row>
        <row r="3274">
          <cell r="C3274">
            <v>219844098</v>
          </cell>
          <cell r="D3274" t="str">
            <v>PARTICIPACION EDUCACION DISTRACCION - GUAJIRA</v>
          </cell>
        </row>
        <row r="3275">
          <cell r="C3275">
            <v>212044420</v>
          </cell>
          <cell r="D3275" t="str">
            <v>PARTICIPACION EDUCACION LA JAGUA DEL PILAR - GUAJIRA</v>
          </cell>
        </row>
        <row r="3276">
          <cell r="C3276">
            <v>216697666</v>
          </cell>
          <cell r="D3276" t="str">
            <v>PARTICIPACION EDUCACION TARAIRA - VAUPES</v>
          </cell>
        </row>
        <row r="3277">
          <cell r="C3277">
            <v>216197161</v>
          </cell>
          <cell r="D3277" t="str">
            <v>MUNICIPIO DE CARURU VAUPES</v>
          </cell>
        </row>
        <row r="3278">
          <cell r="C3278">
            <v>211225312</v>
          </cell>
          <cell r="D3278" t="str">
            <v>GRANADA - CUNDINAMARCA</v>
          </cell>
        </row>
        <row r="3279">
          <cell r="C3279">
            <v>216025260</v>
          </cell>
          <cell r="D3279" t="str">
            <v>PARTICIPACION EDUCACION EL ROSAL - CUNDINAMARCA</v>
          </cell>
        </row>
        <row r="3280">
          <cell r="C3280">
            <v>213544035</v>
          </cell>
          <cell r="D3280" t="str">
            <v>PARTICIPACION EDUCACION ALBANIA - GUAJIRA</v>
          </cell>
        </row>
        <row r="3281">
          <cell r="C3281">
            <v>217399773</v>
          </cell>
          <cell r="D3281" t="str">
            <v>CUMARIBO VICHADA</v>
          </cell>
        </row>
        <row r="3282">
          <cell r="C3282">
            <v>119797000</v>
          </cell>
          <cell r="D3282" t="str">
            <v>DEPARTAMENTO DE VAUPES</v>
          </cell>
        </row>
        <row r="3283">
          <cell r="C3283">
            <v>214525645</v>
          </cell>
          <cell r="D3283" t="str">
            <v>SAN ANTONIO DEL TEQUENDAMA CUNDINAMARCA</v>
          </cell>
        </row>
        <row r="3284">
          <cell r="C3284">
            <v>213063130</v>
          </cell>
          <cell r="D3284" t="str">
            <v>PARTICIPACION EDUCACION CALARCA - QUINDIO</v>
          </cell>
        </row>
        <row r="3285">
          <cell r="C3285">
            <v>210163001</v>
          </cell>
          <cell r="D3285" t="str">
            <v>ARMENIA QUINDIO</v>
          </cell>
        </row>
        <row r="3286">
          <cell r="C3286">
            <v>210163401</v>
          </cell>
          <cell r="D3286" t="str">
            <v>LA TEBAIDA - QUINDIO</v>
          </cell>
        </row>
        <row r="3287">
          <cell r="C3287">
            <v>219463594</v>
          </cell>
          <cell r="D3287" t="str">
            <v>PARTICIPACION EDUCACION QUIMBAYA - QUINDIO</v>
          </cell>
        </row>
        <row r="3288">
          <cell r="C3288">
            <v>217063470</v>
          </cell>
          <cell r="D3288" t="str">
            <v>PARTICIPACION EDUCACION MONTENEGRO - QUINDIO</v>
          </cell>
        </row>
        <row r="3289">
          <cell r="C3289">
            <v>210263302</v>
          </cell>
          <cell r="D3289" t="str">
            <v>PARTICIPACION EDUCACION GENOVA - QUINDIO</v>
          </cell>
        </row>
        <row r="3290">
          <cell r="C3290">
            <v>219063190</v>
          </cell>
          <cell r="D3290" t="str">
            <v>PARTICIPACION EDUCACION CIRCASIA - QUINDIO</v>
          </cell>
        </row>
        <row r="3291">
          <cell r="C3291">
            <v>211263212</v>
          </cell>
          <cell r="D3291" t="str">
            <v>PARTICIPACION EDUCACION CORDOBA - QUINDIO</v>
          </cell>
        </row>
        <row r="3292">
          <cell r="C3292">
            <v>219063690</v>
          </cell>
          <cell r="D3292" t="str">
            <v>PARTICIPACION EDUCACION SALENTO - QUINDIO</v>
          </cell>
        </row>
        <row r="3293">
          <cell r="C3293">
            <v>214863548</v>
          </cell>
          <cell r="D3293" t="str">
            <v>PARTICIPACION EDUCACION PIJAO - QUINDIO</v>
          </cell>
        </row>
        <row r="3294">
          <cell r="C3294">
            <v>217263272</v>
          </cell>
          <cell r="D3294" t="str">
            <v>FILANDIA - QUINDIO</v>
          </cell>
        </row>
        <row r="3295">
          <cell r="C3295">
            <v>116363000</v>
          </cell>
          <cell r="D3295" t="str">
            <v>DEPARTAMENTO DEL QUINDIO</v>
          </cell>
        </row>
        <row r="3296">
          <cell r="C3296">
            <v>211163111</v>
          </cell>
          <cell r="D3296" t="str">
            <v>PARTICIPACION EDUCACION BUENAVISTA - QUINDIO</v>
          </cell>
        </row>
        <row r="3297">
          <cell r="C3297">
            <v>218673686</v>
          </cell>
          <cell r="D3297" t="str">
            <v>SANTA  ISABEL  TOLIMA</v>
          </cell>
        </row>
        <row r="3298">
          <cell r="C3298">
            <v>110808000</v>
          </cell>
          <cell r="D3298" t="str">
            <v>FONDO EDUCATIVO DISTRITO TURISTICO DE BARRANQUILLA</v>
          </cell>
        </row>
        <row r="3299">
          <cell r="C3299">
            <v>210108001</v>
          </cell>
          <cell r="D3299" t="str">
            <v>DISTRITO TURISTICO Y CULTURAL DE BARRANQUILLA</v>
          </cell>
        </row>
        <row r="3300">
          <cell r="C3300">
            <v>219608296</v>
          </cell>
          <cell r="D3300" t="str">
            <v>PARTICIPACION EDUCACION GALAPA - ATLANTICO</v>
          </cell>
        </row>
        <row r="3301">
          <cell r="C3301">
            <v>212108421</v>
          </cell>
          <cell r="D3301" t="str">
            <v>LURUACO-ATLANTICO</v>
          </cell>
        </row>
        <row r="3302">
          <cell r="C3302">
            <v>210608606</v>
          </cell>
          <cell r="D3302" t="str">
            <v>REPELON ATLANTICO</v>
          </cell>
        </row>
        <row r="3303">
          <cell r="C3303">
            <v>215808758</v>
          </cell>
          <cell r="D3303" t="str">
            <v>SOLEDAD - ATLANTICO</v>
          </cell>
        </row>
        <row r="3304">
          <cell r="C3304">
            <v>217808078</v>
          </cell>
          <cell r="D3304" t="str">
            <v>BARANOA ATLANTICO</v>
          </cell>
        </row>
        <row r="3305">
          <cell r="C3305">
            <v>213308433</v>
          </cell>
          <cell r="D3305" t="str">
            <v>MALAMBO - ATLANTICO</v>
          </cell>
        </row>
        <row r="3306">
          <cell r="C3306">
            <v>213408634</v>
          </cell>
          <cell r="D3306" t="str">
            <v>SABANAGRANDE - ATLANTICO</v>
          </cell>
        </row>
        <row r="3307">
          <cell r="C3307">
            <v>217008770</v>
          </cell>
          <cell r="D3307" t="str">
            <v>SUAN - ATLANTICO</v>
          </cell>
        </row>
        <row r="3308">
          <cell r="C3308">
            <v>216008560</v>
          </cell>
          <cell r="D3308" t="str">
            <v>PONEDERA-ATLANTICO</v>
          </cell>
        </row>
        <row r="3309">
          <cell r="C3309">
            <v>217568575</v>
          </cell>
          <cell r="D3309" t="str">
            <v>PARTICIPACION EDUCACION PUERTO WILCHES - SANTANDER</v>
          </cell>
        </row>
        <row r="3310">
          <cell r="C3310">
            <v>210168001</v>
          </cell>
          <cell r="D3310" t="str">
            <v>BUCARAMANGA SANTANDER</v>
          </cell>
        </row>
        <row r="3311">
          <cell r="C3311">
            <v>116868000</v>
          </cell>
          <cell r="D3311" t="str">
            <v>ASAMBLEA DE SANTANDER</v>
          </cell>
        </row>
        <row r="3312">
          <cell r="C3312">
            <v>218168081</v>
          </cell>
          <cell r="D3312" t="str">
            <v>BARRANCABERMEJA SANTANDER</v>
          </cell>
        </row>
        <row r="3313">
          <cell r="C3313">
            <v>215568755</v>
          </cell>
          <cell r="D3313" t="str">
            <v>PARTICIPACION EDUCACION SOCORRO - SANTANDER</v>
          </cell>
        </row>
        <row r="3314">
          <cell r="C3314">
            <v>219568895</v>
          </cell>
          <cell r="D3314" t="str">
            <v>ZAPATOCA - SANTANDER</v>
          </cell>
        </row>
        <row r="3315">
          <cell r="C3315">
            <v>214968549</v>
          </cell>
          <cell r="D3315" t="str">
            <v>PARTICIPACION EDUCACION PINCHOTE - SANTANDER</v>
          </cell>
        </row>
        <row r="3316">
          <cell r="C3316">
            <v>211868418</v>
          </cell>
          <cell r="D3316" t="str">
            <v>MUNICIPIO DE LOS SANTOS SANTANDER</v>
          </cell>
        </row>
        <row r="3317">
          <cell r="C3317">
            <v>215568655</v>
          </cell>
          <cell r="D3317" t="str">
            <v>PARTICIPACION EDUCACION SABANA DE TORRES - SANTANDER</v>
          </cell>
        </row>
        <row r="3318">
          <cell r="C3318">
            <v>211568615</v>
          </cell>
          <cell r="D3318" t="str">
            <v>RIONEGRO SANTANDER</v>
          </cell>
        </row>
        <row r="3319">
          <cell r="C3319">
            <v>216068160</v>
          </cell>
          <cell r="D3319" t="str">
            <v>CEPITA SANTANDER</v>
          </cell>
        </row>
        <row r="3320">
          <cell r="C3320">
            <v>210768307</v>
          </cell>
          <cell r="D3320" t="str">
            <v>GIRON SANTANDER</v>
          </cell>
        </row>
        <row r="3321">
          <cell r="C3321">
            <v>218468684</v>
          </cell>
          <cell r="D3321" t="str">
            <v>PARTICIPACION EDUCACION SAN JOSE MIRANDA - SANTANDER</v>
          </cell>
        </row>
        <row r="3322">
          <cell r="C3322">
            <v>212268322</v>
          </cell>
          <cell r="D3322" t="str">
            <v>GUAPOTA SANTANDER</v>
          </cell>
        </row>
        <row r="3323">
          <cell r="C3323">
            <v>217068770</v>
          </cell>
          <cell r="D3323" t="str">
            <v>PARTICIPACION EDUCACION SUAITA - SANTANDER</v>
          </cell>
        </row>
        <row r="3324">
          <cell r="C3324">
            <v>218068780</v>
          </cell>
          <cell r="D3324" t="str">
            <v>PARTICIPACION EDUCACION SURATA - SANTANDER</v>
          </cell>
        </row>
        <row r="3325">
          <cell r="C3325">
            <v>211768217</v>
          </cell>
          <cell r="D3325" t="str">
            <v>PARTICIPACION EDUCACION COROMORO - SANTANDER</v>
          </cell>
        </row>
        <row r="3326">
          <cell r="C3326">
            <v>216768167</v>
          </cell>
          <cell r="D3326" t="str">
            <v>CHARALA - SANTANDER</v>
          </cell>
        </row>
        <row r="3327">
          <cell r="C3327">
            <v>216468264</v>
          </cell>
          <cell r="D3327" t="str">
            <v>UNIDAD MUNICIPAL DE ASISTENCIA TECNICA AGROPECUARIA UMATA DE ENCINO</v>
          </cell>
        </row>
        <row r="3328">
          <cell r="C3328">
            <v>214768147</v>
          </cell>
          <cell r="D3328" t="str">
            <v>CAPITANEJO SANTANDER</v>
          </cell>
        </row>
        <row r="3329">
          <cell r="C3329">
            <v>219868498</v>
          </cell>
          <cell r="D3329" t="str">
            <v>PARTICIPACION EDUCACION OCAMONTE - SANTANDER</v>
          </cell>
        </row>
        <row r="3330">
          <cell r="C3330">
            <v>217668276</v>
          </cell>
          <cell r="D3330" t="str">
            <v>FLORIDABLANCA - SANTANDER</v>
          </cell>
        </row>
        <row r="3331">
          <cell r="C3331">
            <v>213268432</v>
          </cell>
          <cell r="D3331" t="str">
            <v>PARTICIPACION EDUCACION MALAGA - SANTANDER</v>
          </cell>
        </row>
        <row r="3332">
          <cell r="C3332">
            <v>219768397</v>
          </cell>
          <cell r="D3332" t="str">
            <v>PARTICIPACION EDUCACION LA PAZ - SANTANDER</v>
          </cell>
        </row>
        <row r="3333">
          <cell r="C3333">
            <v>216868468</v>
          </cell>
          <cell r="D3333" t="str">
            <v>PARTICIPACION EDUCACION MOLAGAVITA - SANTANDER</v>
          </cell>
        </row>
        <row r="3334">
          <cell r="C3334">
            <v>215168051</v>
          </cell>
          <cell r="D3334" t="str">
            <v>PARTICIPACION EDUCACION ARATOCA - SANTANDER</v>
          </cell>
        </row>
        <row r="3335">
          <cell r="C3335">
            <v>214768547</v>
          </cell>
          <cell r="D3335" t="str">
            <v>PARTICIPACION EDUCACION PIEDECUESTA - SANTANDER</v>
          </cell>
        </row>
        <row r="3336">
          <cell r="C3336">
            <v>214568245</v>
          </cell>
          <cell r="D3336" t="str">
            <v>PARTICIPACION EDUCACION GUACAMAYO - SANTANDER</v>
          </cell>
        </row>
        <row r="3337">
          <cell r="C3337">
            <v>215568855</v>
          </cell>
          <cell r="D3337" t="str">
            <v>VALLE DE SAN JOSE - SANTANDER</v>
          </cell>
        </row>
        <row r="3338">
          <cell r="C3338">
            <v>212168121</v>
          </cell>
          <cell r="D3338" t="str">
            <v>PARTICIPACION EDUCACION CABRERA - SANTANDER</v>
          </cell>
        </row>
        <row r="3339">
          <cell r="C3339">
            <v>212068820</v>
          </cell>
          <cell r="D3339" t="str">
            <v>PARTICIPACION EDUCACION TONA - SANTANDER</v>
          </cell>
        </row>
        <row r="3340">
          <cell r="C3340">
            <v>216468464</v>
          </cell>
          <cell r="D3340" t="str">
            <v>PARTICIPACION EDUCACION MOGOTES - SANTANDER</v>
          </cell>
        </row>
        <row r="3341">
          <cell r="C3341">
            <v>216168861</v>
          </cell>
          <cell r="D3341" t="str">
            <v>VELEZ SANTANDER</v>
          </cell>
        </row>
        <row r="3342">
          <cell r="C3342">
            <v>210568705</v>
          </cell>
          <cell r="D3342" t="str">
            <v>PARTICIPACION EDUCACION SANTA BARBARA - SANTANDER</v>
          </cell>
        </row>
        <row r="3343">
          <cell r="C3343">
            <v>217768077</v>
          </cell>
          <cell r="D3343" t="str">
            <v>PARTICIPACION EDUCACION BARBOSA - SANTANDER</v>
          </cell>
        </row>
        <row r="3344">
          <cell r="C3344">
            <v>211168211</v>
          </cell>
          <cell r="D3344" t="str">
            <v>CONTRATACION  SANTANDER</v>
          </cell>
        </row>
        <row r="3345">
          <cell r="C3345">
            <v>210668406</v>
          </cell>
          <cell r="D3345" t="str">
            <v>PARTICIPACION EDUCACION LEBRIJA - SANTANDER</v>
          </cell>
        </row>
        <row r="3346">
          <cell r="C3346">
            <v>217268872</v>
          </cell>
          <cell r="D3346" t="str">
            <v>PARTICIPACION EDUCACION VILLANUEVA - SANTANDER</v>
          </cell>
        </row>
        <row r="3347">
          <cell r="C3347">
            <v>217668176</v>
          </cell>
          <cell r="D3347" t="str">
            <v>CHIMA  SANTANDER</v>
          </cell>
        </row>
        <row r="3348">
          <cell r="C3348">
            <v>214468444</v>
          </cell>
          <cell r="D3348" t="str">
            <v>PARTICIPACION EDUCACION MATANZA - SANTANDER</v>
          </cell>
        </row>
        <row r="3349">
          <cell r="C3349">
            <v>219668296</v>
          </cell>
          <cell r="D3349" t="str">
            <v>PARTICIPACION EDUCACION GALAN - SANTANDER</v>
          </cell>
        </row>
        <row r="3350">
          <cell r="C3350">
            <v>216968169</v>
          </cell>
          <cell r="D3350" t="str">
            <v>PARTICIPACION EDUCACION CHARTA - SANTANDER</v>
          </cell>
        </row>
        <row r="3351">
          <cell r="C3351">
            <v>216968669</v>
          </cell>
          <cell r="D3351" t="str">
            <v>MUNICIPIO DE SAN ANDRES  SANTANDER</v>
          </cell>
        </row>
        <row r="3352">
          <cell r="C3352">
            <v>212768327</v>
          </cell>
          <cell r="D3352" t="str">
            <v>PARTICIPACION EDUCACION GUEPSA - SANTANDER</v>
          </cell>
        </row>
        <row r="3353">
          <cell r="C3353">
            <v>217968179</v>
          </cell>
          <cell r="D3353" t="str">
            <v>PARTICIPACION EDUCACION CHIPATA - SANTANDER</v>
          </cell>
        </row>
        <row r="3354">
          <cell r="C3354">
            <v>219268092</v>
          </cell>
          <cell r="D3354" t="str">
            <v>PARTICIPACION EDUCACION BETULIA - SANTANDER</v>
          </cell>
        </row>
        <row r="3355">
          <cell r="C3355">
            <v>210268502</v>
          </cell>
          <cell r="D3355" t="str">
            <v>PARTICIPACION EDUCACION ONZAGA - SANTANDER</v>
          </cell>
        </row>
        <row r="3356">
          <cell r="C3356">
            <v>215568255</v>
          </cell>
          <cell r="D3356" t="str">
            <v>PARTICIPACION EDUCACION EL PLAYON - SANTANDER</v>
          </cell>
        </row>
        <row r="3357">
          <cell r="C3357">
            <v>211868318</v>
          </cell>
          <cell r="D3357" t="str">
            <v>GUACA SANTANDER</v>
          </cell>
        </row>
        <row r="3358">
          <cell r="C3358">
            <v>219068190</v>
          </cell>
          <cell r="D3358" t="str">
            <v>PARTICIPACION EDUCACION CIMITARRA - SANTANDER</v>
          </cell>
        </row>
        <row r="3359">
          <cell r="C3359">
            <v>218268682</v>
          </cell>
          <cell r="D3359" t="str">
            <v>PARTICIPACION EDUCACION SAN JOAQUIN - SANTANDER</v>
          </cell>
        </row>
        <row r="3360">
          <cell r="C3360">
            <v>214568745</v>
          </cell>
          <cell r="D3360" t="str">
            <v>SIMACOTA SANTANDER</v>
          </cell>
        </row>
        <row r="3361">
          <cell r="C3361">
            <v>210968209</v>
          </cell>
          <cell r="D3361" t="str">
            <v>CONFINES  SANTANDER</v>
          </cell>
        </row>
        <row r="3362">
          <cell r="C3362">
            <v>217268572</v>
          </cell>
          <cell r="D3362" t="str">
            <v>PUENTE NACIONAL  SANTANDER</v>
          </cell>
        </row>
        <row r="3363">
          <cell r="C3363">
            <v>217168271</v>
          </cell>
          <cell r="D3363" t="str">
            <v>PARTICIPACION EDUCACION FLORIAN - SANTANDER</v>
          </cell>
        </row>
        <row r="3364">
          <cell r="C3364">
            <v>216668266</v>
          </cell>
          <cell r="D3364" t="str">
            <v>PARTICIPACION EDUCACION ENCISO - SANTANDER</v>
          </cell>
        </row>
        <row r="3365">
          <cell r="C3365">
            <v>216268162</v>
          </cell>
          <cell r="D3365" t="str">
            <v>PARTICIPACION EDUCACION CERRITO - SANTANDER</v>
          </cell>
        </row>
        <row r="3366">
          <cell r="C3366">
            <v>217368673</v>
          </cell>
          <cell r="D3366" t="str">
            <v>SAN BENITO SANTANDER</v>
          </cell>
        </row>
        <row r="3367">
          <cell r="C3367">
            <v>214468344</v>
          </cell>
          <cell r="D3367" t="str">
            <v>PARTICIPACION EDUCACION HATO - SANTANDER</v>
          </cell>
        </row>
        <row r="3368">
          <cell r="C3368">
            <v>217768377</v>
          </cell>
          <cell r="D3368" t="str">
            <v>LA BELLEZA  SANTANDER</v>
          </cell>
        </row>
        <row r="3369">
          <cell r="C3369">
            <v>218568385</v>
          </cell>
          <cell r="D3369" t="str">
            <v>PARTICIPACION EDUCACION LANDAZURI - SANTANDER</v>
          </cell>
        </row>
        <row r="3370">
          <cell r="C3370">
            <v>217368773</v>
          </cell>
          <cell r="D3370" t="str">
            <v>MUNICIPIO SUCRE SANTANDER</v>
          </cell>
        </row>
        <row r="3371">
          <cell r="C3371">
            <v>210168101</v>
          </cell>
          <cell r="D3371" t="str">
            <v>PARTICIPACION EDUCACION BOLIVAR - SANTANDER</v>
          </cell>
        </row>
        <row r="3372">
          <cell r="C3372">
            <v>211368013</v>
          </cell>
          <cell r="D3372" t="str">
            <v>AGUADA - SANTANDER</v>
          </cell>
        </row>
        <row r="3373">
          <cell r="C3373">
            <v>217968079</v>
          </cell>
          <cell r="D3373" t="str">
            <v>PARTICIPACION EDUCACION BARICHARA - SANTANDER</v>
          </cell>
        </row>
        <row r="3374">
          <cell r="C3374">
            <v>215268152</v>
          </cell>
          <cell r="D3374" t="str">
            <v>PARTICIPACION EDUCACION CARCASI - SANTANDER</v>
          </cell>
        </row>
        <row r="3375">
          <cell r="C3375">
            <v>212468324</v>
          </cell>
          <cell r="D3375" t="str">
            <v>GUAVATA  SANTANDER</v>
          </cell>
        </row>
        <row r="3376">
          <cell r="C3376">
            <v>216868368</v>
          </cell>
          <cell r="D3376" t="str">
            <v>PARTICIPACION EDUCACION JESUS MARIA - SANTANDER</v>
          </cell>
        </row>
        <row r="3377">
          <cell r="C3377">
            <v>212568425</v>
          </cell>
          <cell r="D3377" t="str">
            <v>PARTICIPACION EDUCACION MACARAVITA - SANTANDER</v>
          </cell>
        </row>
        <row r="3378">
          <cell r="C3378">
            <v>210068500</v>
          </cell>
          <cell r="D3378" t="str">
            <v>OIBA - SANTANDER</v>
          </cell>
        </row>
        <row r="3379">
          <cell r="C3379">
            <v>218668686</v>
          </cell>
          <cell r="D3379" t="str">
            <v>PARTICIPACION EDUCACION SAN MIGUEL - SANTANDER</v>
          </cell>
        </row>
        <row r="3380">
          <cell r="C3380">
            <v>216768867</v>
          </cell>
          <cell r="D3380" t="str">
            <v>PARTICIPACION EDUCACION VETAS - SANTANDER</v>
          </cell>
        </row>
        <row r="3381">
          <cell r="C3381">
            <v>213268132</v>
          </cell>
          <cell r="D3381" t="str">
            <v>PARTICIPACION EDUCACION CALIFORNIA - SANTANDER</v>
          </cell>
        </row>
        <row r="3382">
          <cell r="C3382">
            <v>213568235</v>
          </cell>
          <cell r="D3382" t="str">
            <v>PARTICIPACION EDUCACION EL CARMEN - SANTANDER</v>
          </cell>
        </row>
        <row r="3383">
          <cell r="C3383">
            <v>212676126</v>
          </cell>
          <cell r="D3383" t="str">
            <v>CALIMA-DARIEN - VALLE DEL CAUCA</v>
          </cell>
        </row>
        <row r="3384">
          <cell r="C3384">
            <v>210176001</v>
          </cell>
          <cell r="D3384" t="str">
            <v>CALI - VALLE DEL CAUCA</v>
          </cell>
        </row>
        <row r="3385">
          <cell r="C3385">
            <v>219276892</v>
          </cell>
          <cell r="D3385" t="str">
            <v>YUMBO  VALLE DEL CAUCA</v>
          </cell>
        </row>
        <row r="3386">
          <cell r="C3386">
            <v>117676000</v>
          </cell>
          <cell r="D3386" t="str">
            <v>DEPARTAMENTO DEL VALLE</v>
          </cell>
        </row>
        <row r="3387">
          <cell r="C3387">
            <v>210976109</v>
          </cell>
          <cell r="D3387" t="str">
            <v>BUENAVENTURA - VALLE DEL CAUCA</v>
          </cell>
        </row>
        <row r="3388">
          <cell r="C3388">
            <v>216476364</v>
          </cell>
          <cell r="D3388" t="str">
            <v>JAMUNDI  VALLE DEL CAUCA</v>
          </cell>
        </row>
        <row r="3389">
          <cell r="C3389">
            <v>214413744</v>
          </cell>
          <cell r="D3389" t="str">
            <v>PARTICIPACION EDUCACION SIMITI - BOLIVAR</v>
          </cell>
        </row>
        <row r="3390">
          <cell r="C3390">
            <v>214413244</v>
          </cell>
          <cell r="D3390" t="str">
            <v>PARTICIPACION EDUCACION EL CARMEN DE BOLIVAR - BOLIVAR</v>
          </cell>
        </row>
        <row r="3391">
          <cell r="C3391">
            <v>111313000</v>
          </cell>
          <cell r="D3391" t="str">
            <v>DEPARTAMENTO DE BOLIVAR</v>
          </cell>
        </row>
        <row r="3392">
          <cell r="C3392">
            <v>217313673</v>
          </cell>
          <cell r="D3392" t="str">
            <v>SANTA CATALINA-BOLIVAR</v>
          </cell>
        </row>
        <row r="3393">
          <cell r="C3393">
            <v>210113001</v>
          </cell>
          <cell r="D3393" t="str">
            <v>DISTRITO TURISTICO DE CARTAGENA BOLIVAR</v>
          </cell>
        </row>
        <row r="3394">
          <cell r="C3394">
            <v>217013670</v>
          </cell>
          <cell r="D3394" t="str">
            <v>PARTICIPACION EDUCACION SAN PABLO - BOLIVAR</v>
          </cell>
        </row>
        <row r="3395">
          <cell r="C3395">
            <v>215213052</v>
          </cell>
          <cell r="D3395" t="str">
            <v>MUNICIPIO DE ARJONA BOLIVAR</v>
          </cell>
        </row>
        <row r="3396">
          <cell r="C3396">
            <v>217313473</v>
          </cell>
          <cell r="D3396" t="str">
            <v>MORALES BOLIVAR</v>
          </cell>
        </row>
        <row r="3397">
          <cell r="C3397">
            <v>216813468</v>
          </cell>
          <cell r="D3397" t="str">
            <v>PARTICIPACION EDUCACION MOMPOS - BOLIVAR</v>
          </cell>
        </row>
        <row r="3398">
          <cell r="C3398">
            <v>213613836</v>
          </cell>
          <cell r="D3398" t="str">
            <v>PARTICIPACION EDUCACION TURBACO - BOLIVAR</v>
          </cell>
        </row>
        <row r="3399">
          <cell r="C3399">
            <v>219413894</v>
          </cell>
          <cell r="D3399" t="str">
            <v>ZAMBRANO BOLIVAR</v>
          </cell>
        </row>
        <row r="3400">
          <cell r="C3400">
            <v>217313873</v>
          </cell>
          <cell r="D3400" t="str">
            <v>VILLANUEVA BOLIVAR</v>
          </cell>
        </row>
        <row r="3401">
          <cell r="C3401">
            <v>214813248</v>
          </cell>
          <cell r="D3401" t="str">
            <v>EL GUAMO - BOLIVAR</v>
          </cell>
        </row>
        <row r="3402">
          <cell r="C3402">
            <v>214713647</v>
          </cell>
          <cell r="D3402" t="str">
            <v>PARTICIPACION EDUCACION SAN ESTANISLAO - BOLIVAR</v>
          </cell>
        </row>
        <row r="3403">
          <cell r="C3403">
            <v>213813838</v>
          </cell>
          <cell r="D3403" t="str">
            <v>PARTICIPACION EDUCACION TURBANA - BOLIVAR</v>
          </cell>
        </row>
        <row r="3404">
          <cell r="C3404">
            <v>218313683</v>
          </cell>
          <cell r="D3404" t="str">
            <v>PARTICIPACION EDUCACION SANTA ROSA - BOLIVAR</v>
          </cell>
        </row>
        <row r="3405">
          <cell r="C3405">
            <v>214013140</v>
          </cell>
          <cell r="D3405" t="str">
            <v>PARTICIPACION EDUCACION CALAMAR - BOLIVAR</v>
          </cell>
        </row>
        <row r="3406">
          <cell r="C3406">
            <v>210013600</v>
          </cell>
          <cell r="D3406" t="str">
            <v>MUNICIPIO DE RIO VIEJO BOLIVAR</v>
          </cell>
        </row>
        <row r="3407">
          <cell r="C3407">
            <v>219854498</v>
          </cell>
          <cell r="D3407" t="str">
            <v>OCANA - NORTE DE SANTANDER</v>
          </cell>
        </row>
        <row r="3408">
          <cell r="C3408">
            <v>212054820</v>
          </cell>
          <cell r="D3408" t="str">
            <v>TOLEDO - NORTE DE SANTANDER</v>
          </cell>
        </row>
        <row r="3409">
          <cell r="C3409">
            <v>211354313</v>
          </cell>
          <cell r="D3409" t="str">
            <v>GRAMALOTE - NORTE DE SANTANDER</v>
          </cell>
        </row>
        <row r="3410">
          <cell r="C3410">
            <v>217454174</v>
          </cell>
          <cell r="D3410" t="str">
            <v>CHITAGA NORTE DE SANTANDER</v>
          </cell>
        </row>
        <row r="3411">
          <cell r="C3411">
            <v>210154001</v>
          </cell>
          <cell r="D3411" t="str">
            <v>UNIDAD MUNICIPAL DE ASISTENCIA TECNICA UMATA</v>
          </cell>
        </row>
        <row r="3412">
          <cell r="C3412">
            <v>215154051</v>
          </cell>
          <cell r="D3412" t="str">
            <v>ARBOLEDAS - NORTE DE SANTANDER</v>
          </cell>
        </row>
        <row r="3413">
          <cell r="C3413">
            <v>216054660</v>
          </cell>
          <cell r="D3413" t="str">
            <v>UNIDAD MUNICIPAL DE ASISTENCIA TECNICA AGROPECURARIA DE SALAZAR - NORTE DE SANTANDER</v>
          </cell>
        </row>
        <row r="3414">
          <cell r="C3414">
            <v>212854128</v>
          </cell>
          <cell r="D3414" t="str">
            <v>CACHIRA  NORTE DE  SANTANDER</v>
          </cell>
        </row>
        <row r="3415">
          <cell r="C3415">
            <v>217354673</v>
          </cell>
          <cell r="D3415" t="str">
            <v>ENTE DEPORTIVO MUNICIPAL SAN CAYETANO - NORTE DE SANTANDER</v>
          </cell>
        </row>
        <row r="3416">
          <cell r="C3416">
            <v>217154871</v>
          </cell>
          <cell r="D3416" t="str">
            <v>VILLA CARO - NORTE DE SANTANDER</v>
          </cell>
        </row>
        <row r="3417">
          <cell r="C3417">
            <v>211854418</v>
          </cell>
          <cell r="D3417" t="str">
            <v>LOURDES - NORTE DE SANTANDER</v>
          </cell>
        </row>
        <row r="3418">
          <cell r="C3418">
            <v>217254172</v>
          </cell>
          <cell r="D3418" t="str">
            <v>CHINACOTA - NORTE DE SANTANDER</v>
          </cell>
        </row>
        <row r="3419">
          <cell r="C3419">
            <v>218054480</v>
          </cell>
          <cell r="D3419" t="str">
            <v>MUTISCUA - NORTE DE SANTANDER</v>
          </cell>
        </row>
        <row r="3420">
          <cell r="C3420">
            <v>217454874</v>
          </cell>
          <cell r="D3420" t="str">
            <v>FONDO LOCAL DE SALUD VILLA ROSARIO - NORTE DE SANTANDER</v>
          </cell>
        </row>
        <row r="3421">
          <cell r="C3421">
            <v>210954109</v>
          </cell>
          <cell r="D3421" t="str">
            <v>BUCARASICA - NORTE DE SANTANDER</v>
          </cell>
        </row>
        <row r="3422">
          <cell r="C3422">
            <v>217754377</v>
          </cell>
          <cell r="D3422" t="str">
            <v>LABATECA - NORTE DE SANTANDER</v>
          </cell>
        </row>
        <row r="3423">
          <cell r="C3423">
            <v>210354003</v>
          </cell>
          <cell r="D3423" t="str">
            <v>ABREGO - NORTE DE SANTANDER</v>
          </cell>
        </row>
        <row r="3424">
          <cell r="C3424">
            <v>219954099</v>
          </cell>
          <cell r="D3424" t="str">
            <v>BOCHALEMA - NORTE DE SANTANDER</v>
          </cell>
        </row>
        <row r="3425">
          <cell r="C3425">
            <v>212054520</v>
          </cell>
          <cell r="D3425" t="str">
            <v>PAMPLONITA - NORTE DE SANTANDER</v>
          </cell>
        </row>
        <row r="3426">
          <cell r="C3426">
            <v>214354743</v>
          </cell>
          <cell r="D3426" t="str">
            <v>SILOS NORTE DE SANTANDER</v>
          </cell>
        </row>
        <row r="3427">
          <cell r="C3427">
            <v>219025290</v>
          </cell>
          <cell r="D3427" t="str">
            <v>UNIDAD MUNICIPAL DE ASISTENCIA TECNICA AMBIENTAL FUSAGASUGA - CUNDINAMARCA</v>
          </cell>
        </row>
        <row r="3428">
          <cell r="C3428">
            <v>218625386</v>
          </cell>
          <cell r="D3428" t="str">
            <v>LA MESA - CUNDINAMARCA</v>
          </cell>
        </row>
        <row r="3429">
          <cell r="C3429">
            <v>211225612</v>
          </cell>
          <cell r="D3429" t="str">
            <v>RICAURTE - CUNDINAMARCA</v>
          </cell>
        </row>
        <row r="3430">
          <cell r="C3430">
            <v>210625506</v>
          </cell>
          <cell r="D3430" t="str">
            <v>OSPINA PEREZ  VENECIA  CUNDINAMARCA</v>
          </cell>
        </row>
        <row r="3431">
          <cell r="C3431">
            <v>213525035</v>
          </cell>
          <cell r="D3431" t="str">
            <v>PARTICIPACION EDUCACION ANAPOIMA - CUNDINAMARCA</v>
          </cell>
        </row>
        <row r="3432">
          <cell r="C3432">
            <v>212025120</v>
          </cell>
          <cell r="D3432" t="str">
            <v>CABRERA - CUNDINAMARCA</v>
          </cell>
        </row>
        <row r="3433">
          <cell r="C3433">
            <v>217825878</v>
          </cell>
          <cell r="D3433" t="str">
            <v>PARTICIPACION EDUCACION VIOTA - CUNDINAMARCA</v>
          </cell>
        </row>
        <row r="3434">
          <cell r="C3434">
            <v>210125001</v>
          </cell>
          <cell r="D3434" t="str">
            <v>PARTICIPACION EDUCACION AGUA DE DIOS - CUNDINAMARCA</v>
          </cell>
        </row>
        <row r="3435">
          <cell r="C3435">
            <v>213525535</v>
          </cell>
          <cell r="D3435" t="str">
            <v>PARTICIPACION EDUCACION PASCA - CUNDINAMARCA</v>
          </cell>
        </row>
        <row r="3436">
          <cell r="C3436">
            <v>214525245</v>
          </cell>
          <cell r="D3436" t="str">
            <v>PARTICIPACION EDUCACION EL COLEGIO - CUNDINAMARCA</v>
          </cell>
        </row>
        <row r="3437">
          <cell r="C3437">
            <v>212425524</v>
          </cell>
          <cell r="D3437" t="str">
            <v>PARTICIPACION EDUCACION PANDI - CUNDINAMARCA</v>
          </cell>
        </row>
        <row r="3438">
          <cell r="C3438">
            <v>219925599</v>
          </cell>
          <cell r="D3438" t="str">
            <v>PARTICIPACION EDUCACION APULO - CUNDINAMARCA</v>
          </cell>
        </row>
        <row r="3439">
          <cell r="C3439">
            <v>210725307</v>
          </cell>
          <cell r="D3439" t="str">
            <v>GIRARDOT - CUNDINAMARCA</v>
          </cell>
        </row>
        <row r="3440">
          <cell r="C3440">
            <v>218325483</v>
          </cell>
          <cell r="D3440" t="str">
            <v>PARTICIPACION EDUCACION NARI-O - CUNDINAMARCA</v>
          </cell>
        </row>
        <row r="3441">
          <cell r="C3441">
            <v>214325743</v>
          </cell>
          <cell r="D3441" t="str">
            <v>PARTICIPACION EDUCACION SILVANIA - CUNDINAMARCA</v>
          </cell>
        </row>
        <row r="3442">
          <cell r="C3442">
            <v>217873678</v>
          </cell>
          <cell r="D3442" t="str">
            <v>PARTICIPACION EDUCACION SAN LUIS - TOLIMA</v>
          </cell>
        </row>
        <row r="3443">
          <cell r="C3443">
            <v>212473124</v>
          </cell>
          <cell r="D3443" t="str">
            <v>PARTICIPACION EDUCACION CAJAMARCA - TOLIMA</v>
          </cell>
        </row>
        <row r="3444">
          <cell r="C3444">
            <v>212273622</v>
          </cell>
          <cell r="D3444" t="str">
            <v>RONCESVALLES TOLIMA</v>
          </cell>
        </row>
        <row r="3445">
          <cell r="C3445">
            <v>210473504</v>
          </cell>
          <cell r="D3445" t="str">
            <v>PARTICIPACION EDUCACION ORTEGA - TOLIMA</v>
          </cell>
        </row>
        <row r="3446">
          <cell r="C3446">
            <v>212673026</v>
          </cell>
          <cell r="D3446" t="str">
            <v>PARTICIPACION EDUCACION ALVARADO - TOLIMA</v>
          </cell>
        </row>
        <row r="3447">
          <cell r="C3447">
            <v>217073770</v>
          </cell>
          <cell r="D3447" t="str">
            <v>SUAREZ  TOLIMA</v>
          </cell>
        </row>
        <row r="3448">
          <cell r="C3448">
            <v>215573055</v>
          </cell>
          <cell r="D3448" t="str">
            <v>PARTICIPACION EDUCACION GUAYABAL - TOLIMA</v>
          </cell>
        </row>
        <row r="3449">
          <cell r="C3449">
            <v>218573585</v>
          </cell>
          <cell r="D3449" t="str">
            <v>PARTICIPACION EDUCACION PURIFICACION - TOLIMA</v>
          </cell>
        </row>
        <row r="3450">
          <cell r="C3450">
            <v>214373443</v>
          </cell>
          <cell r="D3450" t="str">
            <v>PARTICIPACION EDUCACION MARIQUITA - TOLIMA</v>
          </cell>
        </row>
        <row r="3451">
          <cell r="C3451">
            <v>214973449</v>
          </cell>
          <cell r="D3451" t="str">
            <v>PARTICIPACION EDUCACION MELGAR - TOLIMA</v>
          </cell>
        </row>
        <row r="3452">
          <cell r="C3452">
            <v>211973319</v>
          </cell>
          <cell r="D3452" t="str">
            <v>GUAMO TOLIMA</v>
          </cell>
        </row>
        <row r="3453">
          <cell r="C3453">
            <v>212473024</v>
          </cell>
          <cell r="D3453" t="str">
            <v>PARTICIPACION EDUCACION ALPUJARRA - TOLIMA</v>
          </cell>
        </row>
        <row r="3454">
          <cell r="C3454">
            <v>214373043</v>
          </cell>
          <cell r="D3454" t="str">
            <v>PARTICIPACION EDUCACION ANZOATEGUI - TOLIMA</v>
          </cell>
        </row>
        <row r="3455">
          <cell r="C3455">
            <v>215273152</v>
          </cell>
          <cell r="D3455" t="str">
            <v>PARTICIPACION EDUCACION CASABIANCA - TOLIMA</v>
          </cell>
        </row>
        <row r="3456">
          <cell r="C3456">
            <v>211773217</v>
          </cell>
          <cell r="D3456" t="str">
            <v>COYAIMA  TOLIMA</v>
          </cell>
        </row>
        <row r="3457">
          <cell r="C3457">
            <v>213673236</v>
          </cell>
          <cell r="D3457" t="str">
            <v>DOLORES - TOLIMA</v>
          </cell>
        </row>
        <row r="3458">
          <cell r="C3458">
            <v>216873268</v>
          </cell>
          <cell r="D3458" t="str">
            <v>ESPINAL - TOLIMA</v>
          </cell>
        </row>
        <row r="3459">
          <cell r="C3459">
            <v>210873408</v>
          </cell>
          <cell r="D3459" t="str">
            <v>PARTICIPACION EDUCACION LERIDA - TOLIMA</v>
          </cell>
        </row>
        <row r="3460">
          <cell r="C3460">
            <v>216373563</v>
          </cell>
          <cell r="D3460" t="str">
            <v>PARTICIPACION EDUCACION PRADO - TOLIMA</v>
          </cell>
        </row>
        <row r="3461">
          <cell r="C3461">
            <v>211673616</v>
          </cell>
          <cell r="D3461" t="str">
            <v>PARTICIPACION EDUCACION RIOBLANCO - TOLIMA</v>
          </cell>
        </row>
        <row r="3462">
          <cell r="C3462">
            <v>111717000</v>
          </cell>
          <cell r="D3462" t="str">
            <v>DEPARTAMENTO DE CALDAS</v>
          </cell>
        </row>
        <row r="3463">
          <cell r="C3463">
            <v>210117001</v>
          </cell>
          <cell r="D3463" t="str">
            <v>MANIZALES - CALDAS</v>
          </cell>
        </row>
        <row r="3464">
          <cell r="C3464">
            <v>218017380</v>
          </cell>
          <cell r="D3464" t="str">
            <v>LA DORADA CALDAS</v>
          </cell>
        </row>
        <row r="3465">
          <cell r="C3465">
            <v>215317653</v>
          </cell>
          <cell r="D3465" t="str">
            <v>PARTICIPACION EDUCACION SALAMINA - CALDAS</v>
          </cell>
        </row>
        <row r="3466">
          <cell r="C3466">
            <v>211317013</v>
          </cell>
          <cell r="D3466" t="str">
            <v>PARTICIPACION EDUCACION AGUADAS - CALDAS</v>
          </cell>
        </row>
        <row r="3467">
          <cell r="C3467">
            <v>217417174</v>
          </cell>
          <cell r="D3467" t="str">
            <v>PARTICIPACION EDUCACION CHINCHINA - CALDAS</v>
          </cell>
        </row>
        <row r="3468">
          <cell r="C3468">
            <v>218617486</v>
          </cell>
          <cell r="D3468" t="str">
            <v>NEIRA CALDAS</v>
          </cell>
        </row>
        <row r="3469">
          <cell r="C3469">
            <v>211317513</v>
          </cell>
          <cell r="D3469" t="str">
            <v>PARTICIPACION EDUCACION PACORA - CALDAS</v>
          </cell>
        </row>
        <row r="3470">
          <cell r="C3470">
            <v>214117541</v>
          </cell>
          <cell r="D3470" t="str">
            <v>PARTICIPACION EDUCACION PENSILVANIA - CALDAS</v>
          </cell>
        </row>
        <row r="3471">
          <cell r="C3471">
            <v>211417614</v>
          </cell>
          <cell r="D3471" t="str">
            <v>MUNICIPIO DE RIOSUCIO CALDAS</v>
          </cell>
        </row>
        <row r="3472">
          <cell r="C3472">
            <v>214217042</v>
          </cell>
          <cell r="D3472" t="str">
            <v>PARTICIPACION EDUCACION ANSERMA - CALDAS</v>
          </cell>
        </row>
        <row r="3473">
          <cell r="C3473">
            <v>212417524</v>
          </cell>
          <cell r="D3473" t="str">
            <v>PALESTINA - CALDAS</v>
          </cell>
        </row>
        <row r="3474">
          <cell r="C3474">
            <v>215017050</v>
          </cell>
          <cell r="D3474" t="str">
            <v>PARTICIPACION EDUCACION ARANZAZU - CALDAS</v>
          </cell>
        </row>
        <row r="3475">
          <cell r="C3475">
            <v>217566075</v>
          </cell>
          <cell r="D3475" t="str">
            <v>PARTICIPACION EDUCACION BALBOA - RISARALDA</v>
          </cell>
        </row>
        <row r="3476">
          <cell r="C3476">
            <v>217217272</v>
          </cell>
          <cell r="D3476" t="str">
            <v>PARTICIPACION EDUCACION FILADELFIA - CALDAS</v>
          </cell>
        </row>
        <row r="3477">
          <cell r="C3477">
            <v>214217442</v>
          </cell>
          <cell r="D3477" t="str">
            <v>PARTICIPACION EDUCACION MARMATO - CALDAS</v>
          </cell>
        </row>
        <row r="3478">
          <cell r="C3478">
            <v>214617446</v>
          </cell>
          <cell r="D3478" t="str">
            <v>PARTICIPACION EDUCACION MARULANDA - CALDAS</v>
          </cell>
        </row>
        <row r="3479">
          <cell r="C3479">
            <v>214417444</v>
          </cell>
          <cell r="D3479" t="str">
            <v>MARQUETALIA CALDAS</v>
          </cell>
        </row>
        <row r="3480">
          <cell r="C3480">
            <v>216217662</v>
          </cell>
          <cell r="D3480" t="str">
            <v>SAMANA CALDAS</v>
          </cell>
        </row>
        <row r="3481">
          <cell r="C3481">
            <v>217717777</v>
          </cell>
          <cell r="D3481" t="str">
            <v>PARTICIPACION EDUCACION SUPIA - CALDAS</v>
          </cell>
        </row>
        <row r="3482">
          <cell r="C3482">
            <v>216717867</v>
          </cell>
          <cell r="D3482" t="str">
            <v>PARTICIPACION EDUCACION VICTORIA - CALDAS</v>
          </cell>
        </row>
        <row r="3483">
          <cell r="C3483">
            <v>217317873</v>
          </cell>
          <cell r="D3483" t="str">
            <v>PARTICIPACION EDUCACION VILLAMARIA - CALDAS</v>
          </cell>
        </row>
        <row r="3484">
          <cell r="C3484">
            <v>213317433</v>
          </cell>
          <cell r="D3484" t="str">
            <v>PARTICIPACION EDUCACION MANZANARES - CALDAS</v>
          </cell>
        </row>
        <row r="3485">
          <cell r="C3485">
            <v>218817088</v>
          </cell>
          <cell r="D3485" t="str">
            <v>PARTICIPACION EDUCACION BELALCAZAR - CALDAS</v>
          </cell>
        </row>
        <row r="3486">
          <cell r="C3486">
            <v>218817388</v>
          </cell>
          <cell r="D3486" t="str">
            <v>LA MERCED CALDAS</v>
          </cell>
        </row>
        <row r="3487">
          <cell r="C3487">
            <v>110505000</v>
          </cell>
          <cell r="D3487" t="str">
            <v>DEPARTAMENTO DE ANTIOQUIA</v>
          </cell>
        </row>
        <row r="3488">
          <cell r="C3488">
            <v>210105001</v>
          </cell>
          <cell r="D3488" t="str">
            <v>MEDELLIN - ANTIOQUIA</v>
          </cell>
        </row>
        <row r="3489">
          <cell r="C3489">
            <v>215405154</v>
          </cell>
          <cell r="D3489" t="str">
            <v>PARTICIPACION EDUCACION CAUCASIA - ANTIOQUIA</v>
          </cell>
        </row>
        <row r="3490">
          <cell r="C3490">
            <v>216605266</v>
          </cell>
          <cell r="D3490" t="str">
            <v>ENVIGADO - ANTIOQUIA</v>
          </cell>
        </row>
        <row r="3491">
          <cell r="C3491">
            <v>211505615</v>
          </cell>
          <cell r="D3491" t="str">
            <v>PARTICIPACION EDUCACION RIONEGRO - ANTIOQUIA</v>
          </cell>
        </row>
        <row r="3492">
          <cell r="C3492">
            <v>214705847</v>
          </cell>
          <cell r="D3492" t="str">
            <v>MUNICIPIO DE URRAO ANTIOQUIA</v>
          </cell>
        </row>
        <row r="3493">
          <cell r="C3493">
            <v>214205042</v>
          </cell>
          <cell r="D3493" t="str">
            <v>PARTICIPACION EDUCACION ANTIOQUIA - ANTIOQUIA</v>
          </cell>
        </row>
        <row r="3494">
          <cell r="C3494">
            <v>219005190</v>
          </cell>
          <cell r="D3494" t="str">
            <v>CISNEROS - ANTIOQUIA</v>
          </cell>
        </row>
        <row r="3495">
          <cell r="C3495">
            <v>215605656</v>
          </cell>
          <cell r="D3495" t="str">
            <v>PARTICIPACION EDUCACION SAN JERONIMO - ANTIOQUIA</v>
          </cell>
        </row>
        <row r="3496">
          <cell r="C3496">
            <v>217905579</v>
          </cell>
          <cell r="D3496" t="str">
            <v>PARTICIPACION EDUCACION PUERTO BERRIO - ANTIOQUIA</v>
          </cell>
        </row>
        <row r="3497">
          <cell r="C3497">
            <v>216005360</v>
          </cell>
          <cell r="D3497" t="str">
            <v>ITAGUI - ANTIOQUIA</v>
          </cell>
        </row>
        <row r="3498">
          <cell r="C3498">
            <v>213405234</v>
          </cell>
          <cell r="D3498" t="str">
            <v>PARTICIPACION EDUCACION DABEIBA - ANTIOQUIA</v>
          </cell>
        </row>
        <row r="3499">
          <cell r="C3499">
            <v>214505045</v>
          </cell>
          <cell r="D3499" t="str">
            <v>PARTICIPACION EDUCACION APARTADO - ANTIOQUIA</v>
          </cell>
        </row>
        <row r="3500">
          <cell r="C3500">
            <v>218705887</v>
          </cell>
          <cell r="D3500" t="str">
            <v>PARTICIPACION EDUCACION YARUMAL - ANTIOQUIA</v>
          </cell>
        </row>
        <row r="3501">
          <cell r="C3501">
            <v>218805088</v>
          </cell>
          <cell r="D3501" t="str">
            <v>BELLO - ANTIOQUIA</v>
          </cell>
        </row>
        <row r="3502">
          <cell r="C3502">
            <v>210105101</v>
          </cell>
          <cell r="D3502" t="str">
            <v>PARTICIPACION EDUCACION BOLIVAR - ANTIOQUIA</v>
          </cell>
        </row>
        <row r="3503">
          <cell r="C3503">
            <v>213105631</v>
          </cell>
          <cell r="D3503" t="str">
            <v>PARTICIPACION EDUCACION SABANETA - ANTIOQUIA</v>
          </cell>
        </row>
        <row r="3504">
          <cell r="C3504">
            <v>213405034</v>
          </cell>
          <cell r="D3504" t="str">
            <v>PARTICIPACION EDUCACION ANDES - ANTIOQUIA</v>
          </cell>
        </row>
        <row r="3505">
          <cell r="C3505">
            <v>217905679</v>
          </cell>
          <cell r="D3505" t="str">
            <v>PARTICIPACION EDUCACION SANTA BARBARA - ANTIOQUIA</v>
          </cell>
        </row>
        <row r="3506">
          <cell r="C3506">
            <v>215605756</v>
          </cell>
          <cell r="D3506" t="str">
            <v>PARTICIPACION EDUCACION SONSON - ANTIOQUIA</v>
          </cell>
        </row>
        <row r="3507">
          <cell r="C3507">
            <v>217905079</v>
          </cell>
          <cell r="D3507" t="str">
            <v>PARTICIPACION EDUCACION BARBOSA - ANTIOQUIA</v>
          </cell>
        </row>
        <row r="3508">
          <cell r="C3508">
            <v>212905129</v>
          </cell>
          <cell r="D3508" t="str">
            <v>PARTICIPACION EDUCACION CALDAS - ANTIOQUIA</v>
          </cell>
        </row>
        <row r="3509">
          <cell r="C3509">
            <v>214205642</v>
          </cell>
          <cell r="D3509" t="str">
            <v>PARTICIPACION EDUCACION SALGAR - ANTIOQUIA</v>
          </cell>
        </row>
        <row r="3510">
          <cell r="C3510">
            <v>216105861</v>
          </cell>
          <cell r="D3510" t="str">
            <v>VENECIA - ANTIOQUIA</v>
          </cell>
        </row>
        <row r="3511">
          <cell r="C3511">
            <v>211205212</v>
          </cell>
          <cell r="D3511" t="str">
            <v>COPACABANA ANTIOQUIA</v>
          </cell>
        </row>
        <row r="3512">
          <cell r="C3512">
            <v>210905809</v>
          </cell>
          <cell r="D3512" t="str">
            <v>PARTICIPACION EDUCACION TITIRIBI - ANTIOQUIA</v>
          </cell>
        </row>
        <row r="3513">
          <cell r="C3513">
            <v>218005380</v>
          </cell>
          <cell r="D3513" t="str">
            <v>PARTICIPACION EDUCACION LA ESTRELLA - ANTIOQUIA</v>
          </cell>
        </row>
        <row r="3514">
          <cell r="C3514">
            <v>219105091</v>
          </cell>
          <cell r="D3514" t="str">
            <v>PARTICIPACION EDUCACION BETANIA - ANTIOQUIA</v>
          </cell>
        </row>
        <row r="3515">
          <cell r="C3515">
            <v>210805308</v>
          </cell>
          <cell r="D3515" t="str">
            <v>PARTICIPACION EDUCACION GIRARDOTA - ANTIOQUIA</v>
          </cell>
        </row>
        <row r="3516">
          <cell r="C3516">
            <v>218205282</v>
          </cell>
          <cell r="D3516" t="str">
            <v>PARTICIPACION EDUCACION FREDONIA - ANTIOQUIA</v>
          </cell>
        </row>
        <row r="3517">
          <cell r="C3517">
            <v>217005670</v>
          </cell>
          <cell r="D3517" t="str">
            <v>SAN ROQUE ANTIOQUIA</v>
          </cell>
        </row>
        <row r="3518">
          <cell r="C3518">
            <v>214105541</v>
          </cell>
          <cell r="D3518" t="str">
            <v>PARTICIPACION EDUCACION PENOL - ANTIOQUIA</v>
          </cell>
        </row>
        <row r="3519">
          <cell r="C3519">
            <v>218005480</v>
          </cell>
          <cell r="D3519" t="str">
            <v>PARTICIPACION EDUCACION MUTATA - ANTIOQUIA</v>
          </cell>
        </row>
        <row r="3520">
          <cell r="C3520">
            <v>212505425</v>
          </cell>
          <cell r="D3520" t="str">
            <v>PARTICIPACION EDUCACION MACEO - ANTIOQUIA</v>
          </cell>
        </row>
        <row r="3521">
          <cell r="C3521">
            <v>218505885</v>
          </cell>
          <cell r="D3521" t="str">
            <v>PARTICIPACION EDUCACION YALI - ANTIOQUIA</v>
          </cell>
        </row>
        <row r="3522">
          <cell r="C3522">
            <v>217205172</v>
          </cell>
          <cell r="D3522" t="str">
            <v>PARTICIPACION EDUCACION CHIGORODO - ANTIOQUIA</v>
          </cell>
        </row>
        <row r="3523">
          <cell r="C3523">
            <v>218505585</v>
          </cell>
          <cell r="D3523" t="str">
            <v>PARTICIPACION EDUCACION PUERTO NARE - ANTIOQUIA</v>
          </cell>
        </row>
        <row r="3524">
          <cell r="C3524">
            <v>216805368</v>
          </cell>
          <cell r="D3524" t="str">
            <v>PARTICIPACION EDUCACION JERICO - ANTIOQUIA</v>
          </cell>
        </row>
        <row r="3525">
          <cell r="C3525">
            <v>216105761</v>
          </cell>
          <cell r="D3525" t="str">
            <v>SOPETRAN ANTIOQUIA</v>
          </cell>
        </row>
        <row r="3526">
          <cell r="C3526">
            <v>217605576</v>
          </cell>
          <cell r="D3526" t="str">
            <v>PARTICIPACION EDUCACION PUEBLORRICO - ANTIOQUIA</v>
          </cell>
        </row>
        <row r="3527">
          <cell r="C3527">
            <v>215405854</v>
          </cell>
          <cell r="D3527" t="str">
            <v>VALDIVIA ANTIOQUIA</v>
          </cell>
        </row>
        <row r="3528">
          <cell r="C3528">
            <v>214205142</v>
          </cell>
          <cell r="D3528" t="str">
            <v>PARTICIPACION EDUCACION CARACOLI - ANTIOQUIA</v>
          </cell>
        </row>
        <row r="3529">
          <cell r="C3529">
            <v>216705467</v>
          </cell>
          <cell r="D3529" t="str">
            <v>PARTICIPACION EDUCACION MONTEBELLO - ANTIOQUIA</v>
          </cell>
        </row>
        <row r="3530">
          <cell r="C3530">
            <v>213705837</v>
          </cell>
          <cell r="D3530" t="str">
            <v>TURBO - ANTIOQUIA</v>
          </cell>
        </row>
        <row r="3531">
          <cell r="C3531">
            <v>219505895</v>
          </cell>
          <cell r="D3531" t="str">
            <v>ZARAGOZA - ANTIOQUIA</v>
          </cell>
        </row>
        <row r="3532">
          <cell r="C3532">
            <v>211505315</v>
          </cell>
          <cell r="D3532" t="str">
            <v>PARTICIPACION EDUCACION GUADALUPE - ANTIOQUIA</v>
          </cell>
        </row>
        <row r="3533">
          <cell r="C3533">
            <v>210205002</v>
          </cell>
          <cell r="D3533" t="str">
            <v>ABEJORRAL - ANTIOQUIA</v>
          </cell>
        </row>
        <row r="3534">
          <cell r="C3534">
            <v>217605376</v>
          </cell>
          <cell r="D3534" t="str">
            <v>PARTICIPACION EDUCACION LA CEJA - ANTIOQUIA</v>
          </cell>
        </row>
        <row r="3535">
          <cell r="C3535">
            <v>218905789</v>
          </cell>
          <cell r="D3535" t="str">
            <v>TAMESIS - ANTIOQUIA</v>
          </cell>
        </row>
        <row r="3536">
          <cell r="C3536">
            <v>210405004</v>
          </cell>
          <cell r="D3536" t="str">
            <v>ABRIAQUI ANTIOQUIA</v>
          </cell>
        </row>
        <row r="3537">
          <cell r="C3537">
            <v>211905819</v>
          </cell>
          <cell r="D3537" t="str">
            <v>PARTICIPACION EDUCACION TOLEDO - ANTIOQUIA</v>
          </cell>
        </row>
        <row r="3538">
          <cell r="C3538">
            <v>213605736</v>
          </cell>
          <cell r="D3538" t="str">
            <v>PARTICIPACION EDUCACION SEGOVIA - ANTIOQUIA</v>
          </cell>
        </row>
        <row r="3539">
          <cell r="C3539">
            <v>213605036</v>
          </cell>
          <cell r="D3539" t="str">
            <v>PARTICIPACION EDUCACION ANGELOPOLIS - ANTIOQUIA</v>
          </cell>
        </row>
        <row r="3540">
          <cell r="C3540">
            <v>213105031</v>
          </cell>
          <cell r="D3540" t="str">
            <v>PARTICIPACION EDUCACION AMALFI - ANTIOQUIA</v>
          </cell>
        </row>
        <row r="3541">
          <cell r="C3541">
            <v>218605686</v>
          </cell>
          <cell r="D3541" t="str">
            <v>PARTICIPACION EDUCACION SANTA ROSA DE OSOS - ANTIOQUIA</v>
          </cell>
        </row>
        <row r="3542">
          <cell r="C3542">
            <v>212005120</v>
          </cell>
          <cell r="D3542" t="str">
            <v>PARTICIPACION EDUCACION CACERES - ANTIOQUIA</v>
          </cell>
        </row>
        <row r="3543">
          <cell r="C3543">
            <v>213005030</v>
          </cell>
          <cell r="D3543" t="str">
            <v>AMAGA - ANTIOQUIA</v>
          </cell>
        </row>
        <row r="3544">
          <cell r="C3544">
            <v>215505055</v>
          </cell>
          <cell r="D3544" t="str">
            <v>PARTICIPACION EDUCACION ARGELIA - ANTIOQUIA</v>
          </cell>
        </row>
        <row r="3545">
          <cell r="C3545">
            <v>214705647</v>
          </cell>
          <cell r="D3545" t="str">
            <v>PARTICIPACION EDUCACION SAN ANDRES - ANTIOQUIA</v>
          </cell>
        </row>
        <row r="3546">
          <cell r="C3546">
            <v>218605086</v>
          </cell>
          <cell r="D3546" t="str">
            <v>PARTICIPACION EDUCACION BELMIRA - ANTIOQUIA</v>
          </cell>
        </row>
        <row r="3547">
          <cell r="C3547">
            <v>210005400</v>
          </cell>
          <cell r="D3547" t="str">
            <v>PARTICIPACION EDUCACION LA UNION - ANTIOQUIA</v>
          </cell>
        </row>
        <row r="3548">
          <cell r="C3548">
            <v>211805318</v>
          </cell>
          <cell r="D3548" t="str">
            <v>PARTICIPACION EDUCACION GUARNE - ANTIOQUIA</v>
          </cell>
        </row>
        <row r="3549">
          <cell r="C3549">
            <v>216405264</v>
          </cell>
          <cell r="D3549" t="str">
            <v>ENTRERRIOS - ANTIOQUIA</v>
          </cell>
        </row>
        <row r="3550">
          <cell r="C3550">
            <v>216705667</v>
          </cell>
          <cell r="D3550" t="str">
            <v>PARTICIPACION EDUCACION SAN RAFAEL - ANTIOQUIA</v>
          </cell>
        </row>
        <row r="3551">
          <cell r="C3551">
            <v>213805038</v>
          </cell>
          <cell r="D3551" t="str">
            <v>PARTICIPACION EDUCACION ANGOSTURA - ANTIOQUIA</v>
          </cell>
        </row>
        <row r="3552">
          <cell r="C3552">
            <v>213405134</v>
          </cell>
          <cell r="D3552" t="str">
            <v>PARTICIPACION EDUCACION CAMPAMENTO - ANTIOQUIA</v>
          </cell>
        </row>
        <row r="3553">
          <cell r="C3553">
            <v>213805138</v>
          </cell>
          <cell r="D3553" t="str">
            <v>CANASGORDAS ANTIOQUIA</v>
          </cell>
        </row>
        <row r="3554">
          <cell r="C3554">
            <v>210905209</v>
          </cell>
          <cell r="D3554" t="str">
            <v>PARTICIPACION EDUCACION CONCORDIA - ANTIOQUIA</v>
          </cell>
        </row>
        <row r="3555">
          <cell r="C3555">
            <v>216105361</v>
          </cell>
          <cell r="D3555" t="str">
            <v>ITUANGO - ANTIOQUIA</v>
          </cell>
        </row>
        <row r="3556">
          <cell r="C3556">
            <v>216405364</v>
          </cell>
          <cell r="D3556" t="str">
            <v>PARTICIPACION EDUCACION JARDIN - ANTIOQUIA</v>
          </cell>
        </row>
        <row r="3557">
          <cell r="C3557">
            <v>214305543</v>
          </cell>
          <cell r="D3557" t="str">
            <v>PARTICIPACION EDUCACION PEQUE - ANTIOQUIA</v>
          </cell>
        </row>
        <row r="3558">
          <cell r="C3558">
            <v>219305093</v>
          </cell>
          <cell r="D3558" t="str">
            <v>PARTICIPACION EDUCACION BETULIA - ANTIOQUIA</v>
          </cell>
        </row>
        <row r="3559">
          <cell r="C3559">
            <v>214005040</v>
          </cell>
          <cell r="D3559" t="str">
            <v>PARTICIPACION EDUCACION ANORI - ANTIOQUIA</v>
          </cell>
        </row>
        <row r="3560">
          <cell r="C3560">
            <v>214705347</v>
          </cell>
          <cell r="D3560" t="str">
            <v>PARTICIPACION EDUCACION HELICONIA - ANTIOQUIA</v>
          </cell>
        </row>
        <row r="3561">
          <cell r="C3561">
            <v>217405674</v>
          </cell>
          <cell r="D3561" t="str">
            <v>PARTICIPACION EDUCACION SAN VICENTE - ANTIOQUIA</v>
          </cell>
        </row>
        <row r="3562">
          <cell r="C3562">
            <v>218305483</v>
          </cell>
          <cell r="D3562" t="str">
            <v>PARTICIPACION EDUCACION NARINO - ANTIOQUIA</v>
          </cell>
        </row>
        <row r="3563">
          <cell r="C3563">
            <v>219205792</v>
          </cell>
          <cell r="D3563" t="str">
            <v>TARSO ANTIOQUIA</v>
          </cell>
        </row>
        <row r="3564">
          <cell r="C3564">
            <v>214805148</v>
          </cell>
          <cell r="D3564" t="str">
            <v>PARTICIPACION EDUCACION CARMEN DE VIBORAL - ANTIOQUIA</v>
          </cell>
        </row>
        <row r="3565">
          <cell r="C3565">
            <v>214005240</v>
          </cell>
          <cell r="D3565" t="str">
            <v>EBEJICO - ANTIOQUIA</v>
          </cell>
        </row>
        <row r="3566">
          <cell r="C3566">
            <v>211105411</v>
          </cell>
          <cell r="D3566" t="str">
            <v>PARTICIPACION EDUCACION LIBORINA - ANTIOQUIA</v>
          </cell>
        </row>
        <row r="3567">
          <cell r="C3567">
            <v>210705607</v>
          </cell>
          <cell r="D3567" t="str">
            <v>PARTICIPACION EDUCACION RETIRO - ANTIOQUIA</v>
          </cell>
        </row>
        <row r="3568">
          <cell r="C3568">
            <v>212105021</v>
          </cell>
          <cell r="D3568" t="str">
            <v>PARTICIPACION EDUCACION ALEJANDRIA - ANTIOQUIA</v>
          </cell>
        </row>
        <row r="3569">
          <cell r="C3569">
            <v>218405284</v>
          </cell>
          <cell r="D3569" t="str">
            <v>PARTICIPACION EDUCACION FRONTINO - ANTIOQUIA</v>
          </cell>
        </row>
        <row r="3570">
          <cell r="C3570">
            <v>214005440</v>
          </cell>
          <cell r="D3570" t="str">
            <v>PARTICIPACION EDUCACION MARINILLA - ANTIOQUIA</v>
          </cell>
        </row>
        <row r="3571">
          <cell r="C3571">
            <v>210605206</v>
          </cell>
          <cell r="D3571" t="str">
            <v>PARTICIPACION EDUCACION CONCEPCION - ANTIOQUIA</v>
          </cell>
        </row>
        <row r="3572">
          <cell r="C3572">
            <v>211305313</v>
          </cell>
          <cell r="D3572" t="str">
            <v>PARTICIPACION EDUCACION GRANADA - ANTIOQUIA</v>
          </cell>
        </row>
        <row r="3573">
          <cell r="C3573">
            <v>212805628</v>
          </cell>
          <cell r="D3573" t="str">
            <v>PARTICIPACION EDUCACION SABANALARGA - ANTIOQUIA</v>
          </cell>
        </row>
        <row r="3574">
          <cell r="C3574">
            <v>214905649</v>
          </cell>
          <cell r="D3574" t="str">
            <v>PARTICIPACION EDUCACION SAN CARLOS - ANTIOQUIA</v>
          </cell>
        </row>
        <row r="3575">
          <cell r="C3575">
            <v>215905059</v>
          </cell>
          <cell r="D3575" t="str">
            <v>MUNICIPIO DE ARMENIA ANTIOQUIA</v>
          </cell>
        </row>
        <row r="3576">
          <cell r="C3576">
            <v>210605306</v>
          </cell>
          <cell r="D3576" t="str">
            <v>PARTICIPACION EDUCACION GIRALDO - ANTIOQUIA</v>
          </cell>
        </row>
        <row r="3577">
          <cell r="C3577">
            <v>219005690</v>
          </cell>
          <cell r="D3577" t="str">
            <v>SANTO DOMINGO - ANTIOQUIA</v>
          </cell>
        </row>
        <row r="3578">
          <cell r="C3578">
            <v>211305113</v>
          </cell>
          <cell r="D3578" t="str">
            <v>PARTICIPACION EDUCACION BURITICA - ANTIOQUIA</v>
          </cell>
        </row>
        <row r="3579">
          <cell r="C3579">
            <v>219705697</v>
          </cell>
          <cell r="D3579" t="str">
            <v>MUNICIPIO DE EL SANTUARIO ANTIOQUIA</v>
          </cell>
        </row>
        <row r="3580">
          <cell r="C3580">
            <v>216505665</v>
          </cell>
          <cell r="D3580" t="str">
            <v>PARTICIPACION EDUCACION SAN PEDRO URABA - ANTIOQUIA</v>
          </cell>
        </row>
        <row r="3581">
          <cell r="C3581">
            <v>214405044</v>
          </cell>
          <cell r="D3581" t="str">
            <v>PARTICIPACION EDUCACION ANZA - ANTIOQUIA</v>
          </cell>
        </row>
        <row r="3582">
          <cell r="C3582">
            <v>212105321</v>
          </cell>
          <cell r="D3582" t="str">
            <v>GUATAPE ANTIOQUIA</v>
          </cell>
        </row>
        <row r="3583">
          <cell r="C3583">
            <v>219005490</v>
          </cell>
          <cell r="D3583" t="str">
            <v>MUNICIPIO DE NECOCLI ANTIOQUIA</v>
          </cell>
        </row>
        <row r="3584">
          <cell r="C3584">
            <v>219105591</v>
          </cell>
          <cell r="D3584" t="str">
            <v>PARTICIPACION EDUCACION PUERTO TRIUNFO - ANTIOQUIA</v>
          </cell>
        </row>
        <row r="3585">
          <cell r="C3585">
            <v>216405664</v>
          </cell>
          <cell r="D3585" t="str">
            <v>PARTICIPACION EDUCACION SAN PEDRO - ANTIOQUIA</v>
          </cell>
        </row>
        <row r="3586">
          <cell r="C3586">
            <v>211005310</v>
          </cell>
          <cell r="D3586" t="str">
            <v>PARTICIPACION EDUCACION GOMEZ PLATA - ANTIOQUIA</v>
          </cell>
        </row>
        <row r="3587">
          <cell r="C3587">
            <v>219005890</v>
          </cell>
          <cell r="D3587" t="str">
            <v>PARTICIPACION EDUCACION YOLOMBO - ANTIOQUIA</v>
          </cell>
        </row>
        <row r="3588">
          <cell r="C3588">
            <v>213705237</v>
          </cell>
          <cell r="D3588" t="str">
            <v>PARTICIPACION EDUCACION DON MATIAS - ANTIOQUIA</v>
          </cell>
        </row>
        <row r="3589">
          <cell r="C3589">
            <v>215005150</v>
          </cell>
          <cell r="D3589" t="str">
            <v>PARTICIPACION EDUCACION CAROLINA - ANTIOQUIA</v>
          </cell>
        </row>
        <row r="3590">
          <cell r="C3590">
            <v>214505145</v>
          </cell>
          <cell r="D3590" t="str">
            <v>PARTICIPACION EDUCACION CARAMANTA - ANTIOQUIA</v>
          </cell>
        </row>
        <row r="3591">
          <cell r="C3591">
            <v>210105501</v>
          </cell>
          <cell r="D3591" t="str">
            <v>OLAYA - ANTIOQUIA</v>
          </cell>
        </row>
        <row r="3592">
          <cell r="C3592">
            <v>215605856</v>
          </cell>
          <cell r="D3592" t="str">
            <v>PARTICIPACION EDUCACION VALPARAISO - ANTIOQUIA</v>
          </cell>
        </row>
        <row r="3593">
          <cell r="C3593">
            <v>215005250</v>
          </cell>
          <cell r="D3593" t="str">
            <v>PARTICIPACION EDUCACION EL BAGRE - ANTIOQUIA</v>
          </cell>
        </row>
        <row r="3594">
          <cell r="C3594">
            <v>212505125</v>
          </cell>
          <cell r="D3594" t="str">
            <v>PARTICIPACION EDUCACION CAICEDO - ANTIOQUIA</v>
          </cell>
        </row>
        <row r="3595">
          <cell r="C3595">
            <v>219305893</v>
          </cell>
          <cell r="D3595" t="str">
            <v>PARTICIPACION EDUCACION YONDO - ANTIOQUIA</v>
          </cell>
        </row>
        <row r="3596">
          <cell r="C3596">
            <v>219005790</v>
          </cell>
          <cell r="D3596" t="str">
            <v>PARTICIPACION EDUCACION TARAZA - ANTIOQUIA</v>
          </cell>
        </row>
        <row r="3597">
          <cell r="C3597">
            <v>210405604</v>
          </cell>
          <cell r="D3597" t="str">
            <v>PARTICIPACION EDUCACION REMEDIOS - ANTIOQUIA</v>
          </cell>
        </row>
        <row r="3598">
          <cell r="C3598">
            <v>216005660</v>
          </cell>
          <cell r="D3598" t="str">
            <v>PARTICIPACION EDUCACION SAN LUIS - ANTIOQUIA</v>
          </cell>
        </row>
        <row r="3599">
          <cell r="C3599">
            <v>210705107</v>
          </cell>
          <cell r="D3599" t="str">
            <v>PARTICIPACION EDUCACION BRICENO - ANTIOQUIA</v>
          </cell>
        </row>
        <row r="3600">
          <cell r="C3600">
            <v>214205842</v>
          </cell>
          <cell r="D3600" t="str">
            <v>PARTICIPACION EDUCACION URAMITA - ANTIOQUIA</v>
          </cell>
        </row>
        <row r="3601">
          <cell r="C3601">
            <v>219705197</v>
          </cell>
          <cell r="D3601" t="str">
            <v>PARTICIPACION EDUCACION COCORNA - ANTIOQUIA</v>
          </cell>
        </row>
        <row r="3602">
          <cell r="C3602">
            <v>217505475</v>
          </cell>
          <cell r="D3602" t="str">
            <v>PARTICIPACION EDUCACION MURINDO - ANTIOQUIA</v>
          </cell>
        </row>
        <row r="3603">
          <cell r="C3603">
            <v>215305353</v>
          </cell>
          <cell r="D3603" t="str">
            <v>PARTICIPACION EDUCACION HISPANIA - ANTIOQUIA</v>
          </cell>
        </row>
        <row r="3604">
          <cell r="C3604">
            <v>215805858</v>
          </cell>
          <cell r="D3604" t="str">
            <v>PARTICIPACION EDUCACION VEGACHI - ANTIOQUIA</v>
          </cell>
        </row>
        <row r="3605">
          <cell r="C3605">
            <v>214705147</v>
          </cell>
          <cell r="D3605" t="str">
            <v>PARTICIPACION EDUCACION CAREPA - ANTIOQUIA</v>
          </cell>
        </row>
        <row r="3606">
          <cell r="C3606">
            <v>219505495</v>
          </cell>
          <cell r="D3606" t="str">
            <v>NECHI - ANTIOQUIA</v>
          </cell>
        </row>
        <row r="3607">
          <cell r="C3607">
            <v>215105051</v>
          </cell>
          <cell r="D3607" t="str">
            <v>PARTICIPACION EDUCACION ARBOLETES - ANTIOQUIA</v>
          </cell>
        </row>
        <row r="3608">
          <cell r="C3608">
            <v>213041530</v>
          </cell>
          <cell r="D3608" t="str">
            <v>PARTICIPACION EDUCACION PALESTINA - HUILA</v>
          </cell>
        </row>
        <row r="3609">
          <cell r="C3609">
            <v>218341483</v>
          </cell>
          <cell r="D3609" t="str">
            <v>PARTICIPACION EDUCACION NATAGA - HUILA</v>
          </cell>
        </row>
        <row r="3610">
          <cell r="C3610">
            <v>213241132</v>
          </cell>
          <cell r="D3610" t="str">
            <v>PARTICIPACION EDUCACION CAMPOALEGRE - HUILA</v>
          </cell>
        </row>
        <row r="3611">
          <cell r="C3611">
            <v>210141001</v>
          </cell>
          <cell r="D3611" t="str">
            <v>MUNICIPIO DE NEIVA</v>
          </cell>
        </row>
        <row r="3612">
          <cell r="C3612">
            <v>214941349</v>
          </cell>
          <cell r="D3612" t="str">
            <v>MUNICIPIO DE HOBO HUILA</v>
          </cell>
        </row>
        <row r="3613">
          <cell r="C3613">
            <v>212441524</v>
          </cell>
          <cell r="D3613" t="str">
            <v>PARTICIPACION EDUCACION PALERMO - HUILA</v>
          </cell>
        </row>
        <row r="3614">
          <cell r="C3614">
            <v>219841298</v>
          </cell>
          <cell r="D3614" t="str">
            <v>MUNICIPIO DE GARZON HUILA</v>
          </cell>
        </row>
        <row r="3615">
          <cell r="C3615">
            <v>212041020</v>
          </cell>
          <cell r="D3615" t="str">
            <v>MUNICIPIO ALGECIRAS HUILA</v>
          </cell>
        </row>
        <row r="3616">
          <cell r="C3616">
            <v>210641206</v>
          </cell>
          <cell r="D3616" t="str">
            <v>COLOMBIA-HUILA</v>
          </cell>
        </row>
        <row r="3617">
          <cell r="C3617">
            <v>211541615</v>
          </cell>
          <cell r="D3617" t="str">
            <v>PARTICIPACION EDUCACION RIVERA - HUILA</v>
          </cell>
        </row>
        <row r="3618">
          <cell r="C3618">
            <v>216841668</v>
          </cell>
          <cell r="D3618" t="str">
            <v>SAN AGUSTIN - HUILA</v>
          </cell>
        </row>
        <row r="3619">
          <cell r="C3619">
            <v>210641006</v>
          </cell>
          <cell r="D3619" t="str">
            <v>PARTICIPACION EDUCACION ACEVEDO - HUILA</v>
          </cell>
        </row>
        <row r="3620">
          <cell r="C3620">
            <v>211641016</v>
          </cell>
          <cell r="D3620" t="str">
            <v>PARTICIPACION EDUCACION AIPE - HUILA</v>
          </cell>
        </row>
        <row r="3621">
          <cell r="C3621">
            <v>217641676</v>
          </cell>
          <cell r="D3621" t="str">
            <v>PARTICIPACION EDUCACION SANTA MARIA - HUILA</v>
          </cell>
        </row>
        <row r="3622">
          <cell r="C3622">
            <v>215141551</v>
          </cell>
          <cell r="D3622" t="str">
            <v>PARTICIPACION EDUCACION PITALITO - HUILA</v>
          </cell>
        </row>
        <row r="3623">
          <cell r="C3623">
            <v>212641026</v>
          </cell>
          <cell r="D3623" t="str">
            <v>ALTAMIRA - HUILA</v>
          </cell>
        </row>
        <row r="3624">
          <cell r="C3624">
            <v>219941799</v>
          </cell>
          <cell r="D3624" t="str">
            <v>PARTICIPACION EDUCACION TELLO - HUILA</v>
          </cell>
        </row>
        <row r="3625">
          <cell r="C3625">
            <v>215741357</v>
          </cell>
          <cell r="D3625" t="str">
            <v>PARTICIPACION EDUCACION IQUIRA - HUILA</v>
          </cell>
        </row>
        <row r="3626">
          <cell r="C3626">
            <v>214441244</v>
          </cell>
          <cell r="D3626" t="str">
            <v>PARTICIPACION EDUCACION ELIAS - HUILA</v>
          </cell>
        </row>
        <row r="3627">
          <cell r="C3627">
            <v>211341013</v>
          </cell>
          <cell r="D3627" t="str">
            <v>PARTICIPACION EDUCACION AGRADO - HUILA</v>
          </cell>
        </row>
        <row r="3628">
          <cell r="C3628">
            <v>219641396</v>
          </cell>
          <cell r="D3628" t="str">
            <v>PARTICIPACION EDUCACION LA PLATA - HUILA</v>
          </cell>
        </row>
        <row r="3629">
          <cell r="C3629">
            <v>210641306</v>
          </cell>
          <cell r="D3629" t="str">
            <v>GIGANTE - HUILA</v>
          </cell>
        </row>
        <row r="3630">
          <cell r="C3630">
            <v>211941319</v>
          </cell>
          <cell r="D3630" t="str">
            <v>PARTICIPACION EDUCACION GUADALUPE - HUILA</v>
          </cell>
        </row>
        <row r="3631">
          <cell r="C3631">
            <v>210341503</v>
          </cell>
          <cell r="D3631" t="str">
            <v>OPORAPA - HUILA</v>
          </cell>
        </row>
        <row r="3632">
          <cell r="C3632">
            <v>216041660</v>
          </cell>
          <cell r="D3632" t="str">
            <v>PARTICIPACION EDUCACION SALADOBLANCO - HUILA</v>
          </cell>
        </row>
        <row r="3633">
          <cell r="C3633">
            <v>210141801</v>
          </cell>
          <cell r="D3633" t="str">
            <v>TERUEL HUILA</v>
          </cell>
        </row>
        <row r="3634">
          <cell r="C3634">
            <v>210741807</v>
          </cell>
          <cell r="D3634" t="str">
            <v>TIMANA - HUILA</v>
          </cell>
        </row>
        <row r="3635">
          <cell r="C3635">
            <v>217841078</v>
          </cell>
          <cell r="D3635" t="str">
            <v>PARTICIPACION EDUCACION BARAYA - HUILA</v>
          </cell>
        </row>
        <row r="3636">
          <cell r="C3636">
            <v>217241872</v>
          </cell>
          <cell r="D3636" t="str">
            <v>PARTICIPACION EDUCACION VILLAVIEJA - HUILA</v>
          </cell>
        </row>
        <row r="3637">
          <cell r="C3637">
            <v>217041770</v>
          </cell>
          <cell r="D3637" t="str">
            <v>PARTICIPACION EDUCACION SUAZA - HUILA</v>
          </cell>
        </row>
        <row r="3638">
          <cell r="C3638">
            <v>211841518</v>
          </cell>
          <cell r="D3638" t="str">
            <v>PARTICIPACION EDUCACION PAICOL - HUILA</v>
          </cell>
        </row>
        <row r="3639">
          <cell r="C3639">
            <v>214841548</v>
          </cell>
          <cell r="D3639" t="str">
            <v>PARTICIPACION EDUCACION PITAL - HUILA</v>
          </cell>
        </row>
        <row r="3640">
          <cell r="C3640">
            <v>217841378</v>
          </cell>
          <cell r="D3640" t="str">
            <v>PARTICIPACION EDUCACION LA ARGENTINA - HUILA</v>
          </cell>
        </row>
        <row r="3641">
          <cell r="C3641">
            <v>219141791</v>
          </cell>
          <cell r="D3641" t="str">
            <v>TARQUI - HUILA</v>
          </cell>
        </row>
        <row r="3642">
          <cell r="C3642">
            <v>212918029</v>
          </cell>
          <cell r="D3642" t="str">
            <v>PARTICIPACION EDUCACION ALBANIA - CAQUETA</v>
          </cell>
        </row>
        <row r="3643">
          <cell r="C3643">
            <v>216886568</v>
          </cell>
          <cell r="D3643" t="str">
            <v>PUERTO ASIS - PUTUMAYO</v>
          </cell>
        </row>
        <row r="3644">
          <cell r="C3644">
            <v>217386573</v>
          </cell>
          <cell r="D3644" t="str">
            <v>PARTICIPACION EDUCACION PUERTO LEGUIZAMO - PUTUMAYO</v>
          </cell>
        </row>
        <row r="3645">
          <cell r="C3645">
            <v>213552835</v>
          </cell>
          <cell r="D3645" t="str">
            <v>TUMACO - NARINO</v>
          </cell>
        </row>
        <row r="3646">
          <cell r="C3646">
            <v>214986749</v>
          </cell>
          <cell r="D3646" t="str">
            <v>PARTICIPACION EDUCACION SIBUNDOY - PUTUMAYO</v>
          </cell>
        </row>
        <row r="3647">
          <cell r="C3647">
            <v>210152001</v>
          </cell>
          <cell r="D3647" t="str">
            <v>PASTO NARINO</v>
          </cell>
        </row>
        <row r="3648">
          <cell r="C3648">
            <v>212076520</v>
          </cell>
          <cell r="D3648" t="str">
            <v>PALMIRA - VALLE DEL CAUCA</v>
          </cell>
        </row>
        <row r="3649">
          <cell r="C3649">
            <v>211176111</v>
          </cell>
          <cell r="D3649" t="str">
            <v>BUGA - VALLE DEL CAUCA</v>
          </cell>
        </row>
        <row r="3650">
          <cell r="C3650">
            <v>213076130</v>
          </cell>
          <cell r="D3650" t="str">
            <v>CANDELARIA - VALLE DEL CAUCA</v>
          </cell>
        </row>
        <row r="3651">
          <cell r="C3651">
            <v>211876318</v>
          </cell>
          <cell r="D3651" t="str">
            <v>GUACARI  VALLE</v>
          </cell>
        </row>
        <row r="3652">
          <cell r="C3652">
            <v>216376563</v>
          </cell>
          <cell r="D3652" t="str">
            <v>PRADERA - VALLE DEL CAUCA</v>
          </cell>
        </row>
        <row r="3653">
          <cell r="C3653">
            <v>214566045</v>
          </cell>
          <cell r="D3653" t="str">
            <v>PARTICIPACION EDUCACION APIA - RISARALDA</v>
          </cell>
        </row>
        <row r="3654">
          <cell r="C3654">
            <v>218866088</v>
          </cell>
          <cell r="D3654" t="str">
            <v>PARTICIPACION EDUCACION BELEN DE UMBRIA - RISARALDA</v>
          </cell>
        </row>
        <row r="3655">
          <cell r="C3655">
            <v>211866318</v>
          </cell>
          <cell r="D3655" t="str">
            <v>PARTICIPACION EDUCACION GUATICA - RISARALDA</v>
          </cell>
        </row>
        <row r="3656">
          <cell r="C3656">
            <v>218366383</v>
          </cell>
          <cell r="D3656" t="str">
            <v>MUNICIPIO LA CELIA - RISARALDA</v>
          </cell>
        </row>
        <row r="3657">
          <cell r="C3657">
            <v>210066400</v>
          </cell>
          <cell r="D3657" t="str">
            <v>PARTICIPACION EDUCACION LA VIRGINIA - RISARALDA</v>
          </cell>
        </row>
        <row r="3658">
          <cell r="C3658">
            <v>210166001</v>
          </cell>
          <cell r="D3658" t="str">
            <v>PEREIRA RISARALDA</v>
          </cell>
        </row>
        <row r="3659">
          <cell r="C3659">
            <v>217266572</v>
          </cell>
          <cell r="D3659" t="str">
            <v>PARTICIPACION EDUCACION PUEBLO RICO - RISARALDA</v>
          </cell>
        </row>
        <row r="3660">
          <cell r="C3660">
            <v>219466594</v>
          </cell>
          <cell r="D3660" t="str">
            <v>PARTICIPACION EDUCACION QUINCHIA - RISARALDA</v>
          </cell>
        </row>
        <row r="3661">
          <cell r="C3661">
            <v>218266682</v>
          </cell>
          <cell r="D3661" t="str">
            <v>PARTICIPACION EDUCACION SANTA ROSA DE CABAL - RISARALDA</v>
          </cell>
        </row>
        <row r="3662">
          <cell r="C3662">
            <v>218766687</v>
          </cell>
          <cell r="D3662" t="str">
            <v>SANTUARIO  RISARALDA</v>
          </cell>
        </row>
        <row r="3663">
          <cell r="C3663">
            <v>116666000</v>
          </cell>
          <cell r="D3663" t="str">
            <v>DEPARTAMENTO DE RISARALDA</v>
          </cell>
        </row>
        <row r="3664">
          <cell r="C3664">
            <v>219819698</v>
          </cell>
          <cell r="D3664" t="str">
            <v>PARTICIPACION EDUCACION SANTANDER DE Q. - CAUCA</v>
          </cell>
        </row>
        <row r="3665">
          <cell r="C3665">
            <v>217319573</v>
          </cell>
          <cell r="D3665" t="str">
            <v>PUERTO TEJADA CAUCA</v>
          </cell>
        </row>
        <row r="3666">
          <cell r="C3666">
            <v>218519585</v>
          </cell>
          <cell r="D3666" t="str">
            <v>PURACE - CAUCA</v>
          </cell>
        </row>
        <row r="3667">
          <cell r="C3667">
            <v>215019050</v>
          </cell>
          <cell r="D3667" t="str">
            <v>MUNICIPIO DE ARGELIA CAUCA</v>
          </cell>
        </row>
        <row r="3668">
          <cell r="C3668">
            <v>210719807</v>
          </cell>
          <cell r="D3668" t="str">
            <v>PARTICIPACION EDUCACION TIMBIO - CAUCA</v>
          </cell>
        </row>
        <row r="3669">
          <cell r="C3669">
            <v>215519455</v>
          </cell>
          <cell r="D3669" t="str">
            <v>MIRANDA - CAUCA</v>
          </cell>
        </row>
        <row r="3670">
          <cell r="C3670">
            <v>214819548</v>
          </cell>
          <cell r="D3670" t="str">
            <v>PIENDAMO - CAUCA</v>
          </cell>
        </row>
        <row r="3671">
          <cell r="C3671">
            <v>213019130</v>
          </cell>
          <cell r="D3671" t="str">
            <v>PARTICIPACION EDUCACION CAJIBIO - CAUCA</v>
          </cell>
        </row>
        <row r="3672">
          <cell r="C3672">
            <v>217519075</v>
          </cell>
          <cell r="D3672" t="str">
            <v>PARTICIPACION EDUCACION BALBOA - CAUCA</v>
          </cell>
        </row>
        <row r="3673">
          <cell r="C3673">
            <v>212119821</v>
          </cell>
          <cell r="D3673" t="str">
            <v>PARTICIPACION EDUCACION TORIBIO - CAUCA</v>
          </cell>
        </row>
        <row r="3674">
          <cell r="C3674">
            <v>215619256</v>
          </cell>
          <cell r="D3674" t="str">
            <v>PARTICIPACION EDUCACION EL TAMBO - CAUCA</v>
          </cell>
        </row>
        <row r="3675">
          <cell r="C3675">
            <v>217319473</v>
          </cell>
          <cell r="D3675" t="str">
            <v>MORALES - CAUCA</v>
          </cell>
        </row>
        <row r="3676">
          <cell r="C3676">
            <v>219719397</v>
          </cell>
          <cell r="D3676" t="str">
            <v>MUNICIPIO DE LA VEGA CAUCA</v>
          </cell>
        </row>
        <row r="3677">
          <cell r="C3677">
            <v>216419364</v>
          </cell>
          <cell r="D3677" t="str">
            <v>PARTICIPACION EDUCACION JAMBALO - CAUCA</v>
          </cell>
        </row>
        <row r="3678">
          <cell r="C3678">
            <v>216019760</v>
          </cell>
          <cell r="D3678" t="str">
            <v>SOTARA - CAUCA</v>
          </cell>
        </row>
        <row r="3679">
          <cell r="C3679">
            <v>211219212</v>
          </cell>
          <cell r="D3679" t="str">
            <v>CORINTO - CAUCA</v>
          </cell>
        </row>
        <row r="3680">
          <cell r="C3680">
            <v>214219142</v>
          </cell>
          <cell r="D3680" t="str">
            <v>MUNICIPIO DE CALOTO - CAUCA</v>
          </cell>
        </row>
        <row r="3681">
          <cell r="C3681">
            <v>213719137</v>
          </cell>
          <cell r="D3681" t="str">
            <v>CALDONO - CAUCA</v>
          </cell>
        </row>
        <row r="3682">
          <cell r="C3682">
            <v>219219392</v>
          </cell>
          <cell r="D3682" t="str">
            <v>LA SIERRA CAUCA</v>
          </cell>
        </row>
        <row r="3683">
          <cell r="C3683">
            <v>213219532</v>
          </cell>
          <cell r="D3683" t="str">
            <v>UMATA PARTICIPACION EDUCACION PATIA (EL BORDO) - CAUCA</v>
          </cell>
        </row>
        <row r="3684">
          <cell r="C3684">
            <v>211019110</v>
          </cell>
          <cell r="D3684" t="str">
            <v>PARTICIPACION EDUCACION BUENOS AIRES - CAUCA</v>
          </cell>
        </row>
        <row r="3685">
          <cell r="C3685">
            <v>215019450</v>
          </cell>
          <cell r="D3685" t="str">
            <v>MERCADERES - CAUCA</v>
          </cell>
        </row>
        <row r="3686">
          <cell r="C3686">
            <v>219319693</v>
          </cell>
          <cell r="D3686" t="str">
            <v>PARTICIPACION EDUCACION SAN SEBASTIAN - CAUCA</v>
          </cell>
        </row>
        <row r="3687">
          <cell r="C3687">
            <v>212219022</v>
          </cell>
          <cell r="D3687" t="str">
            <v>ALMAGUER CAUCA</v>
          </cell>
        </row>
        <row r="3688">
          <cell r="C3688">
            <v>210119001</v>
          </cell>
          <cell r="D3688" t="str">
            <v>POPAYAN - CAUCA</v>
          </cell>
        </row>
        <row r="3689">
          <cell r="C3689">
            <v>111919000</v>
          </cell>
          <cell r="D3689" t="str">
            <v>DEPARTAMENTO DEL CAUCA</v>
          </cell>
        </row>
        <row r="3690">
          <cell r="C3690">
            <v>212527025</v>
          </cell>
          <cell r="D3690" t="str">
            <v>ALTO BAUDO - CHOCO</v>
          </cell>
        </row>
        <row r="3691">
          <cell r="C3691">
            <v>112727000</v>
          </cell>
          <cell r="D3691" t="str">
            <v>DEPARTAMENTO DEL CHOCO</v>
          </cell>
        </row>
        <row r="3692">
          <cell r="C3692">
            <v>210127001</v>
          </cell>
          <cell r="D3692" t="str">
            <v>QUIBDO - CHOCO</v>
          </cell>
        </row>
        <row r="3693">
          <cell r="C3693">
            <v>210627006</v>
          </cell>
          <cell r="D3693" t="str">
            <v>PARTICIPACION EDUCACION ACANDI - CHOCO</v>
          </cell>
        </row>
        <row r="3694">
          <cell r="C3694">
            <v>217327073</v>
          </cell>
          <cell r="D3694" t="str">
            <v>BAGADO CHOCO</v>
          </cell>
        </row>
        <row r="3695">
          <cell r="C3695">
            <v>210527205</v>
          </cell>
          <cell r="D3695" t="str">
            <v>PARTICIPACION EDUCACION CONDOTO - CHOCO</v>
          </cell>
        </row>
        <row r="3696">
          <cell r="C3696">
            <v>214527245</v>
          </cell>
          <cell r="D3696" t="str">
            <v>PARTICIPACION EDUCACION EL CARMEN - CHOCO</v>
          </cell>
        </row>
        <row r="3697">
          <cell r="C3697">
            <v>216127361</v>
          </cell>
          <cell r="D3697" t="str">
            <v>PARTICIPACION EDUCACION ITSMINA - CHOCO</v>
          </cell>
        </row>
        <row r="3698">
          <cell r="C3698">
            <v>219127491</v>
          </cell>
          <cell r="D3698" t="str">
            <v>PARTICIPACION EDUCACION NOVITA - CHOCO</v>
          </cell>
        </row>
        <row r="3699">
          <cell r="C3699">
            <v>219527495</v>
          </cell>
          <cell r="D3699" t="str">
            <v>PARTICIPACION EDUCACION NUQUI - CHOCO</v>
          </cell>
        </row>
        <row r="3700">
          <cell r="C3700">
            <v>211527615</v>
          </cell>
          <cell r="D3700" t="str">
            <v>PARTICIPACION EDUCACION RIOSUCIO - CHOCO</v>
          </cell>
        </row>
        <row r="3701">
          <cell r="C3701">
            <v>216027660</v>
          </cell>
          <cell r="D3701" t="str">
            <v>EMPRESA DE SERVICIOS PUBLICOS DE SAN JOSE DEL PALMAR - CHOCO</v>
          </cell>
        </row>
        <row r="3702">
          <cell r="C3702">
            <v>218727787</v>
          </cell>
          <cell r="D3702" t="str">
            <v>PARTICIPACION EDUCACION TADO - CHOCO</v>
          </cell>
        </row>
        <row r="3703">
          <cell r="C3703">
            <v>210027800</v>
          </cell>
          <cell r="D3703" t="str">
            <v>UNGUIA - CHOCO</v>
          </cell>
        </row>
        <row r="3704">
          <cell r="C3704">
            <v>211327413</v>
          </cell>
          <cell r="D3704" t="str">
            <v>PARTICIPACION EDUCACION LLORO - CHOCO</v>
          </cell>
        </row>
        <row r="3705">
          <cell r="C3705">
            <v>217527075</v>
          </cell>
          <cell r="D3705" t="str">
            <v>PARTICIPACION EDUCACION BAHIA SOLANO - CHOCO</v>
          </cell>
        </row>
        <row r="3706">
          <cell r="C3706">
            <v>217227372</v>
          </cell>
          <cell r="D3706" t="str">
            <v>JURADO-CHOCO</v>
          </cell>
        </row>
        <row r="3707">
          <cell r="C3707">
            <v>215847058</v>
          </cell>
          <cell r="D3707" t="str">
            <v>PARTICIPACION EDUCACION ARIGUANI - MAGDALENA</v>
          </cell>
        </row>
        <row r="3708">
          <cell r="C3708">
            <v>217047570</v>
          </cell>
          <cell r="D3708" t="str">
            <v>PARTICIPACION EDUCACION PUEBLO VIEJO - MAGDALENA</v>
          </cell>
        </row>
        <row r="3709">
          <cell r="C3709">
            <v>210147001</v>
          </cell>
          <cell r="D3709" t="str">
            <v>DISTRITO TURISTICO DE SANTA MARTA MAGDALENA</v>
          </cell>
        </row>
        <row r="3710">
          <cell r="C3710">
            <v>215347053</v>
          </cell>
          <cell r="D3710" t="str">
            <v>PARTICIPACION EDUCACION ARACATACA - MAGDALENA</v>
          </cell>
        </row>
        <row r="3711">
          <cell r="C3711">
            <v>216147161</v>
          </cell>
          <cell r="D3711" t="str">
            <v>PARTICIPACION EDUCACION CERRO S.ANTONIO - MAGDALENA</v>
          </cell>
        </row>
        <row r="3712">
          <cell r="C3712">
            <v>218947189</v>
          </cell>
          <cell r="D3712" t="str">
            <v>CIENAGA - MAGDALENA</v>
          </cell>
        </row>
        <row r="3713">
          <cell r="C3713">
            <v>214547245</v>
          </cell>
          <cell r="D3713" t="str">
            <v>EL BANCO MAGDALENA</v>
          </cell>
        </row>
        <row r="3714">
          <cell r="C3714">
            <v>218847288</v>
          </cell>
          <cell r="D3714" t="str">
            <v>PARTICIPACION EDUCACION FUNDACION - MAGDALENA</v>
          </cell>
        </row>
        <row r="3715">
          <cell r="C3715">
            <v>211847318</v>
          </cell>
          <cell r="D3715" t="str">
            <v>MUNICIPIO DE GUAMAL MAGDALENA</v>
          </cell>
        </row>
        <row r="3716">
          <cell r="C3716">
            <v>214147541</v>
          </cell>
          <cell r="D3716" t="str">
            <v>PEDRAZA MAGDALENA</v>
          </cell>
        </row>
        <row r="3717">
          <cell r="C3717">
            <v>215847258</v>
          </cell>
          <cell r="D3717" t="str">
            <v>PARTICIPACION EDUCACION EL PINON - MAGDALENA</v>
          </cell>
        </row>
        <row r="3718">
          <cell r="C3718">
            <v>215147551</v>
          </cell>
          <cell r="D3718" t="str">
            <v>PARTICIPACION EDUCACION PIVIJAY - MAGDALENA</v>
          </cell>
        </row>
        <row r="3719">
          <cell r="C3719">
            <v>215547555</v>
          </cell>
          <cell r="D3719" t="str">
            <v>PLATO MAGDALENA</v>
          </cell>
        </row>
        <row r="3720">
          <cell r="C3720">
            <v>210547605</v>
          </cell>
          <cell r="D3720" t="str">
            <v>REMOLINO MAGDALENA</v>
          </cell>
        </row>
        <row r="3721">
          <cell r="C3721">
            <v>217547675</v>
          </cell>
          <cell r="D3721" t="str">
            <v>SALAMINA - MAGDALENA</v>
          </cell>
        </row>
        <row r="3722">
          <cell r="C3722">
            <v>219247692</v>
          </cell>
          <cell r="D3722" t="str">
            <v>SAN SEBASTIAN-MAGDALENA</v>
          </cell>
        </row>
        <row r="3723">
          <cell r="C3723">
            <v>210347703</v>
          </cell>
          <cell r="D3723" t="str">
            <v>SAN ZENON-MAGDALENA</v>
          </cell>
        </row>
        <row r="3724">
          <cell r="C3724">
            <v>210747707</v>
          </cell>
          <cell r="D3724" t="str">
            <v>SANTA ANA MAGDALENA</v>
          </cell>
        </row>
        <row r="3725">
          <cell r="C3725">
            <v>219847798</v>
          </cell>
          <cell r="D3725" t="str">
            <v>TENERIFE MAGDALENA</v>
          </cell>
        </row>
        <row r="3726">
          <cell r="C3726">
            <v>214547745</v>
          </cell>
          <cell r="D3726" t="str">
            <v>SITIONUEVO MAGDALENA</v>
          </cell>
        </row>
        <row r="3727">
          <cell r="C3727">
            <v>217215572</v>
          </cell>
          <cell r="D3727" t="str">
            <v>PARTICIPACION EDUCACION PUERTO BOYACA - BOYACA</v>
          </cell>
        </row>
        <row r="3728">
          <cell r="C3728">
            <v>217615176</v>
          </cell>
          <cell r="D3728" t="str">
            <v>CHIQUINQUIRA BOYACA</v>
          </cell>
        </row>
        <row r="3729">
          <cell r="C3729">
            <v>111515000</v>
          </cell>
          <cell r="D3729" t="str">
            <v>DEPARTAMENTO DE BOYACA</v>
          </cell>
        </row>
        <row r="3730">
          <cell r="C3730">
            <v>210115001</v>
          </cell>
          <cell r="D3730" t="str">
            <v>TUNJA BOYACA</v>
          </cell>
        </row>
        <row r="3731">
          <cell r="C3731">
            <v>210415804</v>
          </cell>
          <cell r="D3731" t="str">
            <v>PARTICIPACION EDUCACION TIBANA - BOYACA</v>
          </cell>
        </row>
        <row r="3732">
          <cell r="C3732">
            <v>212515325</v>
          </cell>
          <cell r="D3732" t="str">
            <v>PARTICIPACION EDUCACION GUAYATA - BOYACA</v>
          </cell>
        </row>
        <row r="3733">
          <cell r="C3733">
            <v>216115861</v>
          </cell>
          <cell r="D3733" t="str">
            <v>PARTICIPACION EDUCACION VENTAQUEMADA - BOYACA</v>
          </cell>
        </row>
        <row r="3734">
          <cell r="C3734">
            <v>216315763</v>
          </cell>
          <cell r="D3734" t="str">
            <v>PARTICIPACION EDUCACION SOTAQUIRA - BOYACA</v>
          </cell>
        </row>
        <row r="3735">
          <cell r="C3735">
            <v>212515425</v>
          </cell>
          <cell r="D3735" t="str">
            <v>PARTICIPACION EDUCACION MACANAL - BOYACA</v>
          </cell>
        </row>
        <row r="3736">
          <cell r="C3736">
            <v>211615516</v>
          </cell>
          <cell r="D3736" t="str">
            <v>PAIPA - BOYACA</v>
          </cell>
        </row>
        <row r="3737">
          <cell r="C3737">
            <v>210015600</v>
          </cell>
          <cell r="D3737" t="str">
            <v>PARTICIPACION EDUCACION RAQUIRA - BOYACA</v>
          </cell>
        </row>
        <row r="3738">
          <cell r="C3738">
            <v>210715407</v>
          </cell>
          <cell r="D3738" t="str">
            <v>VILLA DE LEYVA BOYACA</v>
          </cell>
        </row>
        <row r="3739">
          <cell r="C3739">
            <v>219915599</v>
          </cell>
          <cell r="D3739" t="str">
            <v>PARTICIPACION EDUCACION RAMIRIQUI - BOYACA</v>
          </cell>
        </row>
        <row r="3740">
          <cell r="C3740">
            <v>212215022</v>
          </cell>
          <cell r="D3740" t="str">
            <v>ALMEIDA - BOYACA</v>
          </cell>
        </row>
        <row r="3741">
          <cell r="C3741">
            <v>216015660</v>
          </cell>
          <cell r="D3741" t="str">
            <v>PARTICIPACION EDUCACION SAN EDUARDO - BOYACA</v>
          </cell>
        </row>
        <row r="3742">
          <cell r="C3742">
            <v>217615676</v>
          </cell>
          <cell r="D3742" t="str">
            <v>PARTICIPACION EDUCACION SAN MIGUEL DE SEMA - BOYACA</v>
          </cell>
        </row>
        <row r="3743">
          <cell r="C3743">
            <v>217915879</v>
          </cell>
          <cell r="D3743" t="str">
            <v>VIRACACHA BOYACA</v>
          </cell>
        </row>
        <row r="3744">
          <cell r="C3744">
            <v>217215172</v>
          </cell>
          <cell r="D3744" t="str">
            <v>PARTICIPACION EDUCACION CHINAVITA - BOYACA</v>
          </cell>
        </row>
        <row r="3745">
          <cell r="C3745">
            <v>210715507</v>
          </cell>
          <cell r="D3745" t="str">
            <v>OTANCHE - BOYACA</v>
          </cell>
        </row>
        <row r="3746">
          <cell r="C3746">
            <v>211215212</v>
          </cell>
          <cell r="D3746" t="str">
            <v>PARTICIPACION EDUCACION COPER - BOYACA</v>
          </cell>
        </row>
        <row r="3747">
          <cell r="C3747">
            <v>213115531</v>
          </cell>
          <cell r="D3747" t="str">
            <v>PAUNA - BOYACA</v>
          </cell>
        </row>
        <row r="3748">
          <cell r="C3748">
            <v>218115681</v>
          </cell>
          <cell r="D3748" t="str">
            <v>PARTICIPACION EDUCACION SAN PABLO DE BORBUR - BOYACA</v>
          </cell>
        </row>
        <row r="3749">
          <cell r="C3749">
            <v>216715367</v>
          </cell>
          <cell r="D3749" t="str">
            <v>PARTICIPACION EDUCACION JENESANO - BOYACA</v>
          </cell>
        </row>
        <row r="3750">
          <cell r="C3750">
            <v>212115621</v>
          </cell>
          <cell r="D3750" t="str">
            <v>RONDON - BOYACA</v>
          </cell>
        </row>
        <row r="3751">
          <cell r="C3751">
            <v>213515835</v>
          </cell>
          <cell r="D3751" t="str">
            <v>PARTICIPACION EDUCACION TURMEQUE - BOYACA</v>
          </cell>
        </row>
        <row r="3752">
          <cell r="C3752">
            <v>213115131</v>
          </cell>
          <cell r="D3752" t="str">
            <v>PARTICIPACION EDUCACION CALDAS - BOYACA</v>
          </cell>
        </row>
        <row r="3753">
          <cell r="C3753">
            <v>214015740</v>
          </cell>
          <cell r="D3753" t="str">
            <v>PARTICIPACION EDUCACION SIACHOQUE - BOYACA</v>
          </cell>
        </row>
        <row r="3754">
          <cell r="C3754">
            <v>210415204</v>
          </cell>
          <cell r="D3754" t="str">
            <v>PARTICIPACION EDUCACION COMBITA - BOYACA</v>
          </cell>
        </row>
        <row r="3755">
          <cell r="C3755">
            <v>218315183</v>
          </cell>
          <cell r="D3755" t="str">
            <v>PARTICIPACION EDUCACION CHITA - BOYACA</v>
          </cell>
        </row>
        <row r="3756">
          <cell r="C3756">
            <v>218915189</v>
          </cell>
          <cell r="D3756" t="str">
            <v>MUNICIPIO DE CIENEGA BOYACA</v>
          </cell>
        </row>
        <row r="3757">
          <cell r="C3757">
            <v>217615476</v>
          </cell>
          <cell r="D3757" t="str">
            <v>MUNICIPIO DE MOTAVITA BOYACA</v>
          </cell>
        </row>
        <row r="3758">
          <cell r="C3758">
            <v>212415224</v>
          </cell>
          <cell r="D3758" t="str">
            <v>PARTICIPACION EDUCACION CUCAITA - BOYACA</v>
          </cell>
        </row>
        <row r="3759">
          <cell r="C3759">
            <v>219715897</v>
          </cell>
          <cell r="D3759" t="str">
            <v>ZETAQUIRA BOYACA</v>
          </cell>
        </row>
        <row r="3760">
          <cell r="C3760">
            <v>216715667</v>
          </cell>
          <cell r="D3760" t="str">
            <v>PARTICIPACION EDUCACION SAN LUIS DE GACENO - BOYACA</v>
          </cell>
        </row>
        <row r="3761">
          <cell r="C3761">
            <v>210915109</v>
          </cell>
          <cell r="D3761" t="str">
            <v>PARTICIPACION EDUCACION BUENAVISTA - BOYACA</v>
          </cell>
        </row>
        <row r="3762">
          <cell r="C3762">
            <v>213715537</v>
          </cell>
          <cell r="D3762" t="str">
            <v>PAZ DE RIO - BOYACA</v>
          </cell>
        </row>
        <row r="3763">
          <cell r="C3763">
            <v>215315753</v>
          </cell>
          <cell r="D3763" t="str">
            <v>PARTICIPACION EDUCACION SOATA - BOYACA</v>
          </cell>
        </row>
        <row r="3764">
          <cell r="C3764">
            <v>210185001</v>
          </cell>
          <cell r="D3764" t="str">
            <v>YOPAL CASANARE</v>
          </cell>
        </row>
        <row r="3765">
          <cell r="C3765">
            <v>215915759</v>
          </cell>
          <cell r="D3765" t="str">
            <v>SOGAMOSO - BOYACA</v>
          </cell>
        </row>
        <row r="3766">
          <cell r="C3766">
            <v>213815238</v>
          </cell>
          <cell r="D3766" t="str">
            <v>DUITAMA - BOYACA</v>
          </cell>
        </row>
        <row r="3767">
          <cell r="C3767">
            <v>211085010</v>
          </cell>
          <cell r="D3767" t="str">
            <v>PARTICIPACION EDUCACION AGUAZUL - CASANARE</v>
          </cell>
        </row>
        <row r="3768">
          <cell r="C3768">
            <v>219115491</v>
          </cell>
          <cell r="D3768" t="str">
            <v>NOBSA - BOYACA</v>
          </cell>
        </row>
        <row r="3769">
          <cell r="C3769">
            <v>210615806</v>
          </cell>
          <cell r="D3769" t="str">
            <v>PARTICIPACION EDUCACION TIBASOSA - BOYACA</v>
          </cell>
        </row>
        <row r="3770">
          <cell r="C3770">
            <v>216415464</v>
          </cell>
          <cell r="D3770" t="str">
            <v>PARTICIPACION EDUCACION MONGUA - BOYACA</v>
          </cell>
        </row>
        <row r="3771">
          <cell r="C3771">
            <v>211515215</v>
          </cell>
          <cell r="D3771" t="str">
            <v>PARTICIPACION EDUCACION CORRALES - BOYACA</v>
          </cell>
        </row>
        <row r="3772">
          <cell r="C3772">
            <v>212615226</v>
          </cell>
          <cell r="D3772" t="str">
            <v>PARTICIPACION EDUCACION CUITIVA - BOYACA</v>
          </cell>
        </row>
        <row r="3773">
          <cell r="C3773">
            <v>216215362</v>
          </cell>
          <cell r="D3773" t="str">
            <v>PARTICIPACION EDUCACION IZA - BOYACA</v>
          </cell>
        </row>
        <row r="3774">
          <cell r="C3774">
            <v>219015790</v>
          </cell>
          <cell r="D3774" t="str">
            <v>PARTICIPACION EDUCACION TASCO - BOYACA</v>
          </cell>
        </row>
        <row r="3775">
          <cell r="C3775">
            <v>210315403</v>
          </cell>
          <cell r="D3775" t="str">
            <v>PARTICIPACION EDUCACION LA UVITA - BOYACA</v>
          </cell>
        </row>
        <row r="3776">
          <cell r="C3776">
            <v>217215272</v>
          </cell>
          <cell r="D3776" t="str">
            <v>PARTICIPACION EDUCACION FIRAVITOBA - BOYACA</v>
          </cell>
        </row>
        <row r="3777">
          <cell r="C3777">
            <v>219715097</v>
          </cell>
          <cell r="D3777" t="str">
            <v>PARTICIPACION EDUCACION BOAVITA - BOYACA</v>
          </cell>
        </row>
        <row r="3778">
          <cell r="C3778">
            <v>214215542</v>
          </cell>
          <cell r="D3778" t="str">
            <v>PESCA - BOYACA</v>
          </cell>
        </row>
        <row r="3779">
          <cell r="C3779">
            <v>217415774</v>
          </cell>
          <cell r="D3779" t="str">
            <v>PARTICIPACION EDUCACION SUSACON - BOYACA</v>
          </cell>
        </row>
        <row r="3780">
          <cell r="C3780">
            <v>216615466</v>
          </cell>
          <cell r="D3780" t="str">
            <v>PARTICIPACION EDUCACION MONGUI - BOYACA</v>
          </cell>
        </row>
        <row r="3781">
          <cell r="C3781">
            <v>216815368</v>
          </cell>
          <cell r="D3781" t="str">
            <v>PARTICIPACION EDUCACION JERICO - BOYACA</v>
          </cell>
        </row>
        <row r="3782">
          <cell r="C3782">
            <v>212015820</v>
          </cell>
          <cell r="D3782" t="str">
            <v>PARTICIPACION EDUCACION TOPAGA - BOYACA</v>
          </cell>
        </row>
        <row r="3783">
          <cell r="C3783">
            <v>219615296</v>
          </cell>
          <cell r="D3783" t="str">
            <v>PARTICIPACION EDUCACION GAMEZA - BOYACA</v>
          </cell>
        </row>
        <row r="3784">
          <cell r="C3784">
            <v>216215162</v>
          </cell>
          <cell r="D3784" t="str">
            <v>PARTICIPACION EDUCACION CERINZA - BOYACA</v>
          </cell>
        </row>
        <row r="3785">
          <cell r="C3785">
            <v>217315673</v>
          </cell>
          <cell r="D3785" t="str">
            <v>PARTICIPACION EDUCACION SAN MATEO - BOYACA</v>
          </cell>
        </row>
        <row r="3786">
          <cell r="C3786">
            <v>210085300</v>
          </cell>
          <cell r="D3786" t="str">
            <v>PARTICIPACION EDUCACION SABANALARGA - CASANARE</v>
          </cell>
        </row>
        <row r="3787">
          <cell r="C3787">
            <v>216285162</v>
          </cell>
          <cell r="D3787" t="str">
            <v>PARTICIPACION EDUCACION MONTERREY - CASANARE</v>
          </cell>
        </row>
        <row r="3788">
          <cell r="C3788">
            <v>214415244</v>
          </cell>
          <cell r="D3788" t="str">
            <v>EL COCUY BOYACA</v>
          </cell>
        </row>
        <row r="3789">
          <cell r="C3789">
            <v>213085430</v>
          </cell>
          <cell r="D3789" t="str">
            <v>TRINIDAD - CASANARE</v>
          </cell>
        </row>
        <row r="3790">
          <cell r="C3790">
            <v>211815218</v>
          </cell>
          <cell r="D3790" t="str">
            <v>PARTICIPACION EDUCACION COVARACHIA - BOYACA</v>
          </cell>
        </row>
        <row r="3791">
          <cell r="C3791">
            <v>213476834</v>
          </cell>
          <cell r="D3791" t="str">
            <v>TULUA - VALLE DEL CAUCA</v>
          </cell>
        </row>
        <row r="3792">
          <cell r="C3792">
            <v>212276622</v>
          </cell>
          <cell r="D3792" t="str">
            <v>ROLDANILLO - VALLE DEL CAUCA</v>
          </cell>
        </row>
        <row r="3793">
          <cell r="C3793">
            <v>211376113</v>
          </cell>
          <cell r="D3793" t="str">
            <v>BUGALAGRANDE - VALLE DEL CAUCA</v>
          </cell>
        </row>
        <row r="3794">
          <cell r="C3794">
            <v>211676616</v>
          </cell>
          <cell r="D3794" t="str">
            <v>RIOFRIO - VALLE DEL CAUCA</v>
          </cell>
        </row>
        <row r="3795">
          <cell r="C3795">
            <v>213676036</v>
          </cell>
          <cell r="D3795" t="str">
            <v>ANDALUCIA - VALLE DEL CAUCA</v>
          </cell>
        </row>
        <row r="3796">
          <cell r="C3796">
            <v>214776147</v>
          </cell>
          <cell r="D3796" t="str">
            <v>CARTAGO - VALLE DEL CAUCA</v>
          </cell>
        </row>
        <row r="3797">
          <cell r="C3797">
            <v>219576895</v>
          </cell>
          <cell r="D3797" t="str">
            <v>ZARZAL VALLE DEL CAUCA</v>
          </cell>
        </row>
        <row r="3798">
          <cell r="C3798">
            <v>212276122</v>
          </cell>
          <cell r="D3798" t="str">
            <v>CAICEDONIA - VALLE DEL CAUCA</v>
          </cell>
        </row>
        <row r="3799">
          <cell r="C3799">
            <v>212876828</v>
          </cell>
          <cell r="D3799" t="str">
            <v>TRUJILLO - VALLE DEL CAUCA</v>
          </cell>
        </row>
        <row r="3800">
          <cell r="C3800">
            <v>219776497</v>
          </cell>
          <cell r="D3800" t="str">
            <v>OBANDO - VALLE DEL CAUCA</v>
          </cell>
        </row>
        <row r="3801">
          <cell r="C3801">
            <v>210076100</v>
          </cell>
          <cell r="D3801" t="str">
            <v>BOLIVAR - VALLE DEL CAUCA</v>
          </cell>
        </row>
        <row r="3802">
          <cell r="C3802">
            <v>212376823</v>
          </cell>
          <cell r="D3802" t="str">
            <v>TORO VALLE DEL CAUCA</v>
          </cell>
        </row>
        <row r="3803">
          <cell r="C3803">
            <v>215476054</v>
          </cell>
          <cell r="D3803" t="str">
            <v>ARGELIA - VALLE DEL CAUCA</v>
          </cell>
        </row>
        <row r="3804">
          <cell r="C3804">
            <v>212076020</v>
          </cell>
          <cell r="D3804" t="str">
            <v>ALCALA VALLE</v>
          </cell>
        </row>
        <row r="3805">
          <cell r="C3805">
            <v>210076400</v>
          </cell>
          <cell r="D3805" t="str">
            <v>LA UNION VALLE</v>
          </cell>
        </row>
        <row r="3806">
          <cell r="C3806">
            <v>216376863</v>
          </cell>
          <cell r="D3806" t="str">
            <v>VERSALLES - VALLE DEL CAUCA</v>
          </cell>
        </row>
        <row r="3807">
          <cell r="C3807">
            <v>215076250</v>
          </cell>
          <cell r="D3807" t="str">
            <v>EL  DOVIO VALLE DEL CAUCA</v>
          </cell>
        </row>
        <row r="3808">
          <cell r="C3808">
            <v>210676606</v>
          </cell>
          <cell r="D3808" t="str">
            <v>RESTREPO  VALLE</v>
          </cell>
        </row>
        <row r="3809">
          <cell r="C3809">
            <v>115050000</v>
          </cell>
          <cell r="D3809" t="str">
            <v>DEPARTAMENTO DEL META</v>
          </cell>
        </row>
        <row r="3810">
          <cell r="C3810">
            <v>212350223</v>
          </cell>
          <cell r="D3810" t="str">
            <v>PARTICIPACION EDUCACION CUBARRAL - META</v>
          </cell>
        </row>
        <row r="3811">
          <cell r="C3811">
            <v>210650006</v>
          </cell>
          <cell r="D3811" t="str">
            <v>ACACIAS META</v>
          </cell>
        </row>
        <row r="3812">
          <cell r="C3812">
            <v>214550245</v>
          </cell>
          <cell r="D3812" t="str">
            <v>PARTICIPACION EDUCACION EL CALVARIO - META</v>
          </cell>
        </row>
        <row r="3813">
          <cell r="C3813">
            <v>210194001</v>
          </cell>
          <cell r="D3813" t="str">
            <v>PARTICIPACION EDUCACION INIRIDA - GUAINIA</v>
          </cell>
        </row>
        <row r="3814">
          <cell r="C3814">
            <v>119494000</v>
          </cell>
          <cell r="D3814" t="str">
            <v>DEPARTAMENTO DE GUAINIA</v>
          </cell>
        </row>
        <row r="3815">
          <cell r="C3815">
            <v>211150711</v>
          </cell>
          <cell r="D3815" t="str">
            <v>VISTAHERMOSA META</v>
          </cell>
        </row>
        <row r="3816">
          <cell r="C3816">
            <v>218750287</v>
          </cell>
          <cell r="D3816" t="str">
            <v>PARTICIPACION EDUCACION FUENTE DE ORO - META</v>
          </cell>
        </row>
        <row r="3817">
          <cell r="C3817">
            <v>212650226</v>
          </cell>
          <cell r="D3817" t="str">
            <v>CUMARAL - META</v>
          </cell>
        </row>
        <row r="3818">
          <cell r="C3818">
            <v>118585000</v>
          </cell>
          <cell r="D3818" t="str">
            <v>DEPARTAMENTO DE CASANARE</v>
          </cell>
        </row>
        <row r="3819">
          <cell r="C3819">
            <v>212450124</v>
          </cell>
          <cell r="D3819" t="str">
            <v>CABUYARO - META</v>
          </cell>
        </row>
        <row r="3820">
          <cell r="C3820">
            <v>210197001</v>
          </cell>
          <cell r="D3820" t="str">
            <v>PARTICIPACION EDUCACION MITU - VAUPES</v>
          </cell>
        </row>
        <row r="3821">
          <cell r="C3821">
            <v>215050350</v>
          </cell>
          <cell r="D3821" t="str">
            <v>MUNICIPIO DE LA MACARENA META</v>
          </cell>
        </row>
        <row r="3822">
          <cell r="C3822">
            <v>210050400</v>
          </cell>
          <cell r="D3822" t="str">
            <v>PARTICIPACION EDUCACION LEJANIAS - META</v>
          </cell>
        </row>
        <row r="3823">
          <cell r="C3823">
            <v>211350313</v>
          </cell>
          <cell r="D3823" t="str">
            <v>PARTICIPACION EDUCACION GRANADA - META</v>
          </cell>
        </row>
        <row r="3824">
          <cell r="C3824">
            <v>218650686</v>
          </cell>
          <cell r="D3824" t="str">
            <v>PARTICIPACION EDUCACION SAN JUANITO - META</v>
          </cell>
        </row>
        <row r="3825">
          <cell r="C3825">
            <v>215150251</v>
          </cell>
          <cell r="D3825" t="str">
            <v>PARTICIPACION EDUCACION EL CASTILLO - META</v>
          </cell>
        </row>
        <row r="3826">
          <cell r="C3826">
            <v>210199001</v>
          </cell>
          <cell r="D3826" t="str">
            <v>PUERTO CARRENO VICHADA</v>
          </cell>
        </row>
        <row r="3827">
          <cell r="C3827">
            <v>217750577</v>
          </cell>
          <cell r="D3827" t="str">
            <v>PUERTO LLERAS - META</v>
          </cell>
        </row>
        <row r="3828">
          <cell r="C3828">
            <v>213050330</v>
          </cell>
          <cell r="D3828" t="str">
            <v>PARTICIPACION EDUCACION MESETAS - META</v>
          </cell>
        </row>
        <row r="3829">
          <cell r="C3829">
            <v>210150001</v>
          </cell>
          <cell r="D3829" t="str">
            <v>VILLAVICENCIO - META</v>
          </cell>
        </row>
        <row r="3830">
          <cell r="C3830">
            <v>217350573</v>
          </cell>
          <cell r="D3830" t="str">
            <v>PUERTO LOPEZ - META</v>
          </cell>
        </row>
        <row r="3831">
          <cell r="C3831">
            <v>213085230</v>
          </cell>
          <cell r="D3831" t="str">
            <v>OROCUE CASANARE</v>
          </cell>
        </row>
        <row r="3832">
          <cell r="C3832">
            <v>214085440</v>
          </cell>
          <cell r="D3832" t="str">
            <v>PARTICIPACION EDUCACION VILLANUEVA - CASANARE</v>
          </cell>
        </row>
        <row r="3833">
          <cell r="C3833">
            <v>216581065</v>
          </cell>
          <cell r="D3833" t="str">
            <v>ARAUQUITA ARAUCA</v>
          </cell>
        </row>
        <row r="3834">
          <cell r="C3834">
            <v>218950689</v>
          </cell>
          <cell r="D3834" t="str">
            <v>PARTICIPACION EDUCACION SAN MARTIN - META</v>
          </cell>
        </row>
        <row r="3835">
          <cell r="C3835">
            <v>210144001</v>
          </cell>
          <cell r="D3835" t="str">
            <v>RIOHACHA GUAJIRA</v>
          </cell>
        </row>
        <row r="3836">
          <cell r="C3836">
            <v>114444000</v>
          </cell>
          <cell r="D3836" t="str">
            <v>ASAMBLEA DEPARTAMENTAL DE LA GUAJIRA</v>
          </cell>
        </row>
        <row r="3837">
          <cell r="C3837">
            <v>216044560</v>
          </cell>
          <cell r="D3837" t="str">
            <v>MANAURE GUAJIRA</v>
          </cell>
        </row>
        <row r="3838">
          <cell r="C3838">
            <v>214744847</v>
          </cell>
          <cell r="D3838" t="str">
            <v>URIBIA - GUAJIRA</v>
          </cell>
        </row>
        <row r="3839">
          <cell r="C3839">
            <v>215044650</v>
          </cell>
          <cell r="D3839" t="str">
            <v>PARTICIPACION EDUCACION SAN JUAN DEL CESAR GUAJIRA</v>
          </cell>
        </row>
        <row r="3840">
          <cell r="C3840">
            <v>217444874</v>
          </cell>
          <cell r="D3840" t="str">
            <v>PARTICIPACION EDUCACION VILLANUEVA - GUAJIRA</v>
          </cell>
        </row>
        <row r="3841">
          <cell r="C3841">
            <v>213044430</v>
          </cell>
          <cell r="D3841" t="str">
            <v>MAICAO - GUAJIRA</v>
          </cell>
        </row>
        <row r="3842">
          <cell r="C3842">
            <v>217944279</v>
          </cell>
          <cell r="D3842" t="str">
            <v>PARTICIPACION EDUCACION FONSECA - GUAJIRA</v>
          </cell>
        </row>
        <row r="3843">
          <cell r="C3843">
            <v>212470124</v>
          </cell>
          <cell r="D3843" t="str">
            <v>CAIMITO  SUCRE</v>
          </cell>
        </row>
        <row r="3844">
          <cell r="C3844">
            <v>212370523</v>
          </cell>
          <cell r="D3844" t="str">
            <v>PARTICIPACION EDUCACION PALMITO - SUCRE</v>
          </cell>
        </row>
        <row r="3845">
          <cell r="C3845">
            <v>210870708</v>
          </cell>
          <cell r="D3845" t="str">
            <v>PARTICIPACION EDUCACION SAN MARCOS - SUCRE</v>
          </cell>
        </row>
        <row r="3846">
          <cell r="C3846">
            <v>211370713</v>
          </cell>
          <cell r="D3846" t="str">
            <v>SAN ONOFRE-SUCRE</v>
          </cell>
        </row>
        <row r="3847">
          <cell r="C3847">
            <v>213070230</v>
          </cell>
          <cell r="D3847" t="str">
            <v>PARTICIPACION EDUCACION CHALAN - SUCRE</v>
          </cell>
        </row>
        <row r="3848">
          <cell r="C3848">
            <v>212070820</v>
          </cell>
          <cell r="D3848" t="str">
            <v>SANTIAGO DE TOLU SUCRE</v>
          </cell>
        </row>
        <row r="3849">
          <cell r="C3849">
            <v>210270702</v>
          </cell>
          <cell r="D3849" t="str">
            <v>PARTICIPACION EDUCACION SAN JUAN BETULIA - SUCRE</v>
          </cell>
        </row>
        <row r="3850">
          <cell r="C3850">
            <v>211070110</v>
          </cell>
          <cell r="D3850" t="str">
            <v>PARTICIPACION EDUCACION BUENAVISTA - SUCRE</v>
          </cell>
        </row>
        <row r="3851">
          <cell r="C3851">
            <v>211870418</v>
          </cell>
          <cell r="D3851" t="str">
            <v>PARTICIPACION EDUCACION LOS PALMITOS - SUCRE</v>
          </cell>
        </row>
        <row r="3852">
          <cell r="C3852">
            <v>217370473</v>
          </cell>
          <cell r="D3852" t="str">
            <v>MORROA  SUCRE</v>
          </cell>
        </row>
        <row r="3853">
          <cell r="C3853">
            <v>117070000</v>
          </cell>
          <cell r="D3853" t="str">
            <v>DEPARTAMENTO DE SUCRE</v>
          </cell>
        </row>
        <row r="3854">
          <cell r="C3854">
            <v>211570215</v>
          </cell>
          <cell r="D3854" t="str">
            <v>PARTICIPACION EDUCACION COROZAL - SUCRE</v>
          </cell>
        </row>
        <row r="3855">
          <cell r="C3855">
            <v>210470204</v>
          </cell>
          <cell r="D3855" t="str">
            <v>PARTICIPACION EDUCACION COLOSO - SUCRE</v>
          </cell>
        </row>
        <row r="3856">
          <cell r="C3856">
            <v>217870678</v>
          </cell>
          <cell r="D3856" t="str">
            <v>SAN BENITO ABAD-SUCRE</v>
          </cell>
        </row>
        <row r="3857">
          <cell r="C3857">
            <v>217070670</v>
          </cell>
          <cell r="D3857" t="str">
            <v>PARTICIPACION EDUCACION SAMPUES - SUCRE</v>
          </cell>
        </row>
        <row r="3858">
          <cell r="C3858">
            <v>212970429</v>
          </cell>
          <cell r="D3858" t="str">
            <v>PARTICIPACION EDUCACION MAJAGUAL - SUCRE</v>
          </cell>
        </row>
        <row r="3859">
          <cell r="C3859">
            <v>217170771</v>
          </cell>
          <cell r="D3859" t="str">
            <v>PARTICIPACION EDUCACION SUCRE - SUCRE</v>
          </cell>
        </row>
        <row r="3860">
          <cell r="C3860">
            <v>211770717</v>
          </cell>
          <cell r="D3860" t="str">
            <v>PARTICIPACION EDUCACION SAN PEDRO - SUCRE</v>
          </cell>
        </row>
        <row r="3861">
          <cell r="C3861">
            <v>211420614</v>
          </cell>
          <cell r="D3861" t="str">
            <v>PARTICIPACION EDUCACION RIO DE ORO - CESAR</v>
          </cell>
        </row>
        <row r="3862">
          <cell r="C3862">
            <v>217520175</v>
          </cell>
          <cell r="D3862" t="str">
            <v>CHIMICHAGUA CESAR</v>
          </cell>
        </row>
        <row r="3863">
          <cell r="C3863">
            <v>217020770</v>
          </cell>
          <cell r="D3863" t="str">
            <v>PARTICIPACION EDUCACION SAN MARTIN - CESAR</v>
          </cell>
        </row>
        <row r="3864">
          <cell r="C3864">
            <v>216020060</v>
          </cell>
          <cell r="D3864" t="str">
            <v>BOSCONIA - CESAR</v>
          </cell>
        </row>
        <row r="3865">
          <cell r="C3865">
            <v>213220032</v>
          </cell>
          <cell r="D3865" t="str">
            <v>PARTICIPACION EDUCACION ASTREA - CESAR</v>
          </cell>
        </row>
        <row r="3866">
          <cell r="C3866">
            <v>214320443</v>
          </cell>
          <cell r="D3866" t="str">
            <v>PARTICIPACION EDUCACION MANAURE - CESAR</v>
          </cell>
        </row>
        <row r="3867">
          <cell r="C3867">
            <v>112020000</v>
          </cell>
          <cell r="D3867" t="str">
            <v>DEPARTAMENTO DEL CESAR</v>
          </cell>
        </row>
        <row r="3868">
          <cell r="C3868">
            <v>118888000</v>
          </cell>
          <cell r="D3868" t="str">
            <v>DEPARTAMENTO DE SAN ANDRES Y PROVIDENCIA</v>
          </cell>
        </row>
        <row r="3869">
          <cell r="C3869">
            <v>112525000</v>
          </cell>
          <cell r="D3869" t="str">
            <v>DEPARTAMENTO DE CUNDINAMARCA</v>
          </cell>
        </row>
        <row r="3870">
          <cell r="C3870">
            <v>217525175</v>
          </cell>
          <cell r="D3870" t="str">
            <v>PARTICIPACION EDUCACION CHIA - CUNDINAMARCA</v>
          </cell>
        </row>
        <row r="3871">
          <cell r="C3871">
            <v>215825658</v>
          </cell>
          <cell r="D3871" t="str">
            <v>MUNICIPIO SAN FRANCISCO CUNDINAMARCA</v>
          </cell>
        </row>
        <row r="3872">
          <cell r="C3872">
            <v>214325843</v>
          </cell>
          <cell r="D3872" t="str">
            <v>UBATE CUNDINAMARCA</v>
          </cell>
        </row>
        <row r="3873">
          <cell r="C3873">
            <v>210191001</v>
          </cell>
          <cell r="D3873" t="str">
            <v>PARTICIPACION EDUCACION LETICIA - AMAZONAS</v>
          </cell>
        </row>
        <row r="3874">
          <cell r="C3874">
            <v>217525875</v>
          </cell>
          <cell r="D3874" t="str">
            <v>PARTICIPACION EDUCACION VILLETA - CUNDINAMARCA</v>
          </cell>
        </row>
        <row r="3875">
          <cell r="C3875">
            <v>216925769</v>
          </cell>
          <cell r="D3875" t="str">
            <v>PARTICIPACION EDUCACION SUBACHOQUE - CUNDINAMARCA</v>
          </cell>
        </row>
        <row r="3876">
          <cell r="C3876">
            <v>219925899</v>
          </cell>
          <cell r="D3876" t="str">
            <v>ZIPAQUIRA CUNDINAMARCA</v>
          </cell>
        </row>
        <row r="3877">
          <cell r="C3877">
            <v>218825288</v>
          </cell>
          <cell r="D3877" t="str">
            <v>PARTICIPACION EDUCACION FUQUENE - CUNDINAMARCA</v>
          </cell>
        </row>
        <row r="3878">
          <cell r="C3878">
            <v>213025430</v>
          </cell>
          <cell r="D3878" t="str">
            <v>PARTICIPACION EDUCACION MADRID - CUNDINAMARCA</v>
          </cell>
        </row>
        <row r="3879">
          <cell r="C3879">
            <v>216925269</v>
          </cell>
          <cell r="D3879" t="str">
            <v>FACATATIVA CUNDINAMARCA</v>
          </cell>
        </row>
        <row r="3880">
          <cell r="C3880">
            <v>210725407</v>
          </cell>
          <cell r="D3880" t="str">
            <v>LENGUAZAQUE - CUNDINAMARCA</v>
          </cell>
        </row>
        <row r="3881">
          <cell r="C3881">
            <v>219725297</v>
          </cell>
          <cell r="D3881" t="str">
            <v>PARTICIPACION EDUCACION GACHETA - CUNDINAMARCA</v>
          </cell>
        </row>
        <row r="3882">
          <cell r="C3882">
            <v>119191000</v>
          </cell>
          <cell r="D3882" t="str">
            <v>DEPARTAMENTO DEL AMAZONAS</v>
          </cell>
        </row>
        <row r="3883">
          <cell r="C3883">
            <v>217325473</v>
          </cell>
          <cell r="D3883" t="str">
            <v>PARTICIPACION EDUCACION MOSQUERA - CUNDINAMARCA</v>
          </cell>
        </row>
        <row r="3884">
          <cell r="C3884">
            <v>218325183</v>
          </cell>
          <cell r="D3884" t="str">
            <v>CHOCONTA CUNDINAMARCA</v>
          </cell>
        </row>
        <row r="3885">
          <cell r="C3885">
            <v>211725317</v>
          </cell>
          <cell r="D3885" t="str">
            <v>PARTICIPACION EDUCACION GUACHETA - CUNDINAMARCA</v>
          </cell>
        </row>
        <row r="3886">
          <cell r="C3886">
            <v>217925279</v>
          </cell>
          <cell r="D3886" t="str">
            <v>PARTICIPACION EDUCACION FOMEQUE - CUNDINAMARCA</v>
          </cell>
        </row>
        <row r="3887">
          <cell r="C3887">
            <v>218625486</v>
          </cell>
          <cell r="D3887" t="str">
            <v>PARTICIPACION EDUCACION NEMOCON - CUNDINAMARCA</v>
          </cell>
        </row>
        <row r="3888">
          <cell r="C3888">
            <v>215425154</v>
          </cell>
          <cell r="D3888" t="str">
            <v>CARMEN DE CARUPA CUNDINAMARCA</v>
          </cell>
        </row>
        <row r="3889">
          <cell r="C3889">
            <v>219425394</v>
          </cell>
          <cell r="D3889" t="str">
            <v>LA PALMA - CUNDINAMARCA</v>
          </cell>
        </row>
        <row r="3890">
          <cell r="C3890">
            <v>214025740</v>
          </cell>
          <cell r="D3890" t="str">
            <v>PARTICIPACION EDUCACION SIBATE - CUNDINAMARCA</v>
          </cell>
        </row>
        <row r="3891">
          <cell r="C3891">
            <v>214525745</v>
          </cell>
          <cell r="D3891" t="str">
            <v>SIMIJACA CUNDINAMARCA</v>
          </cell>
        </row>
        <row r="3892">
          <cell r="C3892">
            <v>213925839</v>
          </cell>
          <cell r="D3892" t="str">
            <v>PARTICIPACION EDUCACION UBALA - CUNDINAMARCA</v>
          </cell>
        </row>
        <row r="3893">
          <cell r="C3893">
            <v>214525845</v>
          </cell>
          <cell r="D3893" t="str">
            <v>UNE - CUNDINAMARCA</v>
          </cell>
        </row>
        <row r="3894">
          <cell r="C3894">
            <v>212625326</v>
          </cell>
          <cell r="D3894" t="str">
            <v>PARTICIPACION EDUCACION GUATAVITA - CUNDINAMARCA</v>
          </cell>
        </row>
        <row r="3895">
          <cell r="C3895">
            <v>217725777</v>
          </cell>
          <cell r="D3895" t="str">
            <v>SUPATA CUNDINAMARCA</v>
          </cell>
        </row>
        <row r="3896">
          <cell r="C3896">
            <v>216825168</v>
          </cell>
          <cell r="D3896" t="str">
            <v>CHAGUANI CUNDINAMARCA</v>
          </cell>
        </row>
        <row r="3897">
          <cell r="C3897">
            <v>212625426</v>
          </cell>
          <cell r="D3897" t="str">
            <v>MACHETA - CUNDINAMARCA</v>
          </cell>
        </row>
        <row r="3898">
          <cell r="C3898">
            <v>212425224</v>
          </cell>
          <cell r="D3898" t="str">
            <v>PARTICIPACION EDUCACION CUCUNUBA - CUNDINAMARCA</v>
          </cell>
        </row>
        <row r="3899">
          <cell r="C3899">
            <v>215125851</v>
          </cell>
          <cell r="D3899" t="str">
            <v>UTICA-CUNDINAMARCA</v>
          </cell>
        </row>
        <row r="3900">
          <cell r="C3900">
            <v>217225572</v>
          </cell>
          <cell r="D3900" t="str">
            <v>PARTICIPACION EDUCACION PUERTO SALGAR - CUNDINAMARCA</v>
          </cell>
        </row>
        <row r="3901">
          <cell r="C3901">
            <v>218125181</v>
          </cell>
          <cell r="D3901" t="str">
            <v>CHOACHI - CUNDINAMARCA</v>
          </cell>
        </row>
        <row r="3902">
          <cell r="C3902">
            <v>213625736</v>
          </cell>
          <cell r="D3902" t="str">
            <v>PARTICIPACION EDUCACION SESQUILE - CUNDINAMARCA</v>
          </cell>
        </row>
        <row r="3903">
          <cell r="C3903">
            <v>219525295</v>
          </cell>
          <cell r="D3903" t="str">
            <v>PARTICIPACION EDUCACION GACHANCIPA - CUNDINAMARCA</v>
          </cell>
        </row>
        <row r="3904">
          <cell r="C3904">
            <v>218125281</v>
          </cell>
          <cell r="D3904" t="str">
            <v>MUNICIPIO DE FOSCA CUNDINAMARCA</v>
          </cell>
        </row>
        <row r="3905">
          <cell r="C3905">
            <v>216225662</v>
          </cell>
          <cell r="D3905" t="str">
            <v>SAN JUAN DE RIOSECO - CUNDINAMARCA</v>
          </cell>
        </row>
        <row r="3906">
          <cell r="C3906">
            <v>214025040</v>
          </cell>
          <cell r="D3906" t="str">
            <v>PARTICIPACION EDUCACION ANOLAIMA - CUNDINAMARCA</v>
          </cell>
        </row>
        <row r="3907">
          <cell r="C3907">
            <v>211725817</v>
          </cell>
          <cell r="D3907" t="str">
            <v>PARTICIPACION EDUCACION TOCANCIPA - CUNDINAMARCA</v>
          </cell>
        </row>
        <row r="3908">
          <cell r="C3908">
            <v>217225772</v>
          </cell>
          <cell r="D3908" t="str">
            <v>PARTICIPACION EDUCACION SUESCA - CUNDINAMARCA</v>
          </cell>
        </row>
        <row r="3909">
          <cell r="C3909">
            <v>219625596</v>
          </cell>
          <cell r="D3909" t="str">
            <v>PARTICIPACION EDUCACION QUIPILE - CUNDINAMARCA</v>
          </cell>
        </row>
        <row r="3910">
          <cell r="C3910">
            <v>219225592</v>
          </cell>
          <cell r="D3910" t="str">
            <v>PARTICIPACION EDUCACION QUEBRADANEGRA - CUNDINAMARCA</v>
          </cell>
        </row>
        <row r="3911">
          <cell r="C3911">
            <v>218625286</v>
          </cell>
          <cell r="D3911" t="str">
            <v>PARTICIPACION EDUCACION FUNZA - CUNDINAMARCA</v>
          </cell>
        </row>
        <row r="3912">
          <cell r="C3912">
            <v>212225322</v>
          </cell>
          <cell r="D3912" t="str">
            <v>PARTICIPACION EDUCACION GUASCA - CUNDINAMARCA</v>
          </cell>
        </row>
        <row r="3913">
          <cell r="C3913">
            <v>218525785</v>
          </cell>
          <cell r="D3913" t="str">
            <v>PARTICIPACION EDUCACION TABIO - CUNDINAMARCA</v>
          </cell>
        </row>
        <row r="3914">
          <cell r="C3914">
            <v>217325873</v>
          </cell>
          <cell r="D3914" t="str">
            <v>PARTICIPACION EDUCACION VILLAPINZON - CUNDINAMARCA</v>
          </cell>
        </row>
        <row r="3915">
          <cell r="C3915">
            <v>217125871</v>
          </cell>
          <cell r="D3915" t="str">
            <v>VILLAGOMEZ CUNDINAMARCA</v>
          </cell>
        </row>
        <row r="3916">
          <cell r="C3916">
            <v>216225862</v>
          </cell>
          <cell r="D3916" t="str">
            <v>PARTICIPACION EDUCACION VERGARA - CUNDINAMARCA</v>
          </cell>
        </row>
        <row r="3917">
          <cell r="C3917">
            <v>211925019</v>
          </cell>
          <cell r="D3917" t="str">
            <v>PARTICIPACION EDUCACION ALBAN - CUNDINAMARCA</v>
          </cell>
        </row>
        <row r="3918">
          <cell r="C3918">
            <v>210111001</v>
          </cell>
          <cell r="D3918" t="str">
            <v>BOGOTA DISTRITO CAPITAL</v>
          </cell>
        </row>
        <row r="3919">
          <cell r="C3919">
            <v>215825258</v>
          </cell>
          <cell r="D3919" t="str">
            <v>EL PENON - CUNDINAMARCA</v>
          </cell>
        </row>
        <row r="3920">
          <cell r="C3920">
            <v>215125151</v>
          </cell>
          <cell r="D3920" t="str">
            <v>CAQUEZA - CUNDINAMARCA</v>
          </cell>
        </row>
        <row r="3921">
          <cell r="C3921">
            <v>212625126</v>
          </cell>
          <cell r="D3921" t="str">
            <v>PARTICIPACION EDUCACION CAJICA - CUNDINAMARCA</v>
          </cell>
        </row>
        <row r="3922">
          <cell r="C3922">
            <v>210025200</v>
          </cell>
          <cell r="D3922" t="str">
            <v>COGUA - CUNDINAMARCA</v>
          </cell>
        </row>
        <row r="3923">
          <cell r="C3923">
            <v>217825178</v>
          </cell>
          <cell r="D3923" t="str">
            <v>PARTICIPACION EDUCACION CHIPAQUE - CUNDINAMARCA</v>
          </cell>
        </row>
        <row r="3924">
          <cell r="C3924">
            <v>215825758</v>
          </cell>
          <cell r="D3924" t="str">
            <v>PARTICIPACION EDUCACION SOPO - CUNDINAMARCA</v>
          </cell>
        </row>
        <row r="3925">
          <cell r="C3925">
            <v>213825438</v>
          </cell>
          <cell r="D3925" t="str">
            <v>MUNICIPIO DE MEDINA CUNDINAMARCA</v>
          </cell>
        </row>
        <row r="3926">
          <cell r="C3926">
            <v>211325513</v>
          </cell>
          <cell r="D3926" t="str">
            <v>PARTICIPACION EDUCACION PACHO - CUNDINAMARCA</v>
          </cell>
        </row>
        <row r="3927">
          <cell r="C3927">
            <v>218125781</v>
          </cell>
          <cell r="D3927" t="str">
            <v>PARTICIPACION EDUCACION SUTATAUSA - CUNDINAMARCA</v>
          </cell>
        </row>
        <row r="3928">
          <cell r="C3928">
            <v>219325793</v>
          </cell>
          <cell r="D3928" t="str">
            <v>PARTICIPACION EDUCACION TAUSA - CUNDINAMARCA</v>
          </cell>
        </row>
        <row r="3929">
          <cell r="C3929">
            <v>217925779</v>
          </cell>
          <cell r="D3929" t="str">
            <v>PARTICIPACION EDUCACION SUSA - CUNDINAMARCA</v>
          </cell>
        </row>
        <row r="3930">
          <cell r="C3930">
            <v>212025320</v>
          </cell>
          <cell r="D3930" t="str">
            <v>PARTICIPACION EDUCACION GUADUAS - CUNDINAMARCA</v>
          </cell>
        </row>
        <row r="3931">
          <cell r="C3931">
            <v>211825518</v>
          </cell>
          <cell r="D3931" t="str">
            <v>PAIME-CUNDINAMARCA</v>
          </cell>
        </row>
        <row r="3932">
          <cell r="C3932">
            <v>211425214</v>
          </cell>
          <cell r="D3932" t="str">
            <v>PARTICIPACION EDUCACION COTA - CUNDINAMARCA</v>
          </cell>
        </row>
        <row r="3933">
          <cell r="C3933">
            <v>218825488</v>
          </cell>
          <cell r="D3933" t="str">
            <v>PARTICIPACION EDUCACION NILO - CUNDINAMARCA</v>
          </cell>
        </row>
        <row r="3934">
          <cell r="C3934">
            <v>219525095</v>
          </cell>
          <cell r="D3934" t="str">
            <v>PARTICIPACION EDUCACION BITUIMA - CUNDINAMARCA</v>
          </cell>
        </row>
        <row r="3935">
          <cell r="C3935">
            <v>216725867</v>
          </cell>
          <cell r="D3935" t="str">
            <v>PARTICIPACION EDUCACION VIANI - CUNDINAMARCA</v>
          </cell>
        </row>
        <row r="3936">
          <cell r="C3936">
            <v>214825148</v>
          </cell>
          <cell r="D3936" t="str">
            <v>PARTICIPACION EDUCACION CAPARRAPI - CUNDINAMARCA</v>
          </cell>
        </row>
        <row r="3937">
          <cell r="C3937">
            <v>217725377</v>
          </cell>
          <cell r="D3937" t="str">
            <v>PARTICIPACION EDUCACION LA CALERA - CUNDINAMARCA</v>
          </cell>
        </row>
        <row r="3938">
          <cell r="C3938">
            <v>219125491</v>
          </cell>
          <cell r="D3938" t="str">
            <v>PARTICIPACION EDUCACION NOCAIMA - CUNDINAMARCA</v>
          </cell>
        </row>
        <row r="3939">
          <cell r="C3939">
            <v>219825398</v>
          </cell>
          <cell r="D3939" t="str">
            <v>PARTICIPACION EDUCACION LA PE-A - CUNDINAMARCA</v>
          </cell>
        </row>
        <row r="3940">
          <cell r="C3940">
            <v>923270346</v>
          </cell>
          <cell r="D3940" t="str">
            <v>GUACHENE CAUCA</v>
          </cell>
        </row>
        <row r="3941">
          <cell r="C3941">
            <v>923271489</v>
          </cell>
          <cell r="D3941" t="str">
            <v>NOROSI BOLIVAR</v>
          </cell>
        </row>
        <row r="3942">
          <cell r="C3942">
            <v>44600000</v>
          </cell>
          <cell r="D3942" t="str">
            <v>FIDUCIARIA DE LA PREVISORA S.A.</v>
          </cell>
        </row>
        <row r="3943">
          <cell r="C3943">
            <v>27017000</v>
          </cell>
          <cell r="D3943" t="str">
            <v>UNIVERSIDAD DE CALDAS</v>
          </cell>
        </row>
        <row r="3944">
          <cell r="C3944">
            <v>27123000</v>
          </cell>
          <cell r="D3944" t="str">
            <v>UNIVERSIDAD DE CÓRDOBA</v>
          </cell>
        </row>
        <row r="3945">
          <cell r="C3945">
            <v>24666000</v>
          </cell>
          <cell r="D3945" t="str">
            <v>UNIVERSIDAD TECNOLÓGICA DE PEREIRA</v>
          </cell>
        </row>
        <row r="3946">
          <cell r="C3946">
            <v>27219000</v>
          </cell>
          <cell r="D3946" t="str">
            <v>UNIVERSIDAD DEL CAUCA</v>
          </cell>
        </row>
        <row r="3947">
          <cell r="C3947">
            <v>28327000</v>
          </cell>
          <cell r="D3947" t="str">
            <v>UNIVERSIDAD TECNOLOGICA DEL CHOCO DIEGO LUIS CORDOBA</v>
          </cell>
        </row>
        <row r="3948">
          <cell r="C3948">
            <v>27400000</v>
          </cell>
          <cell r="D3948" t="str">
            <v>UNIVESIDAD NACIONAL DE COLOMBIA</v>
          </cell>
        </row>
        <row r="3949">
          <cell r="C3949">
            <v>821400000</v>
          </cell>
          <cell r="D3949" t="str">
            <v>UNIVERSIDAD COLEGIO MAYOR DE CUNDINAMARCA</v>
          </cell>
        </row>
        <row r="3950">
          <cell r="C3950">
            <v>826076000</v>
          </cell>
          <cell r="D3950" t="str">
            <v>UNIVERSIDAD DEL PACIFICO</v>
          </cell>
        </row>
        <row r="3951">
          <cell r="C3951">
            <v>822000000</v>
          </cell>
          <cell r="D3951" t="str">
            <v>UNIVERSIDAD NACIONAL ABIERTA Y</v>
          </cell>
        </row>
        <row r="3952">
          <cell r="C3952">
            <v>27017000</v>
          </cell>
          <cell r="D3952" t="str">
            <v>UNIVERSIDAD DE CALDAS</v>
          </cell>
        </row>
        <row r="3953">
          <cell r="C3953">
            <v>27123000</v>
          </cell>
          <cell r="D3953" t="str">
            <v>UNIVERSIDAD DE CÓRDOBA</v>
          </cell>
        </row>
        <row r="3954">
          <cell r="C3954">
            <v>26141000</v>
          </cell>
          <cell r="D3954" t="str">
            <v>UNIVERSIDAD SURCOLOMBIANA DE N</v>
          </cell>
        </row>
        <row r="3955">
          <cell r="C3955">
            <v>26318000</v>
          </cell>
          <cell r="D3955" t="str">
            <v>UNIVERSIDAD DE LA AMAZONIA</v>
          </cell>
        </row>
        <row r="3956">
          <cell r="C3956">
            <v>24666000</v>
          </cell>
          <cell r="D3956" t="str">
            <v>UNIVERSIDAD TECNOLÓGICA DE PEREIRA</v>
          </cell>
        </row>
        <row r="3957">
          <cell r="C3957">
            <v>27219000</v>
          </cell>
          <cell r="D3957" t="str">
            <v>UNIVERSIDAD DEL CAUCA</v>
          </cell>
        </row>
        <row r="3958">
          <cell r="C3958">
            <v>28327000</v>
          </cell>
          <cell r="D3958" t="str">
            <v>UNIVERSIDAD TECNOLOGICA DEL CHOCO DIEGO LUIS CORDOBA</v>
          </cell>
        </row>
        <row r="3959">
          <cell r="C3959">
            <v>27615000</v>
          </cell>
          <cell r="D3959" t="str">
            <v>UNIVERSIDAD PEDAGËGICA Y TECNO</v>
          </cell>
        </row>
        <row r="3960">
          <cell r="C3960">
            <v>28450000</v>
          </cell>
          <cell r="D3960" t="str">
            <v>UNIVERSIDAD DE LOS LLANOS</v>
          </cell>
        </row>
        <row r="3961">
          <cell r="C3961">
            <v>821920000</v>
          </cell>
          <cell r="D3961" t="str">
            <v>UNIVERSIDAD POPULAR DEL CESAR</v>
          </cell>
        </row>
        <row r="3962">
          <cell r="C3962">
            <v>27400000</v>
          </cell>
          <cell r="D3962" t="str">
            <v>UNIVESIDAD NACIONAL DE COLOMBIA</v>
          </cell>
        </row>
        <row r="3963">
          <cell r="C3963">
            <v>27500000</v>
          </cell>
          <cell r="D3963" t="str">
            <v>UNIVERSIDAD PEDAGAOGICA NACIONAL</v>
          </cell>
        </row>
        <row r="3964">
          <cell r="C3964">
            <v>124552000</v>
          </cell>
          <cell r="D3964" t="str">
            <v>UNIVERSIDAD DE NARIÑO</v>
          </cell>
        </row>
        <row r="3965">
          <cell r="C3965">
            <v>824276000</v>
          </cell>
          <cell r="D3965" t="str">
            <v>INSTITUTO TECNOLOGICO AGRICOLA</v>
          </cell>
        </row>
        <row r="3966">
          <cell r="C3966">
            <v>821400000</v>
          </cell>
          <cell r="D3966" t="str">
            <v>UNIVERSIDAD COLEGIO MAYOR DE CUNDINAMARCA</v>
          </cell>
        </row>
        <row r="3967">
          <cell r="C3967">
            <v>129254000</v>
          </cell>
          <cell r="D3967" t="str">
            <v>UNIVERSIDAD FRANCISCO DE PAULA</v>
          </cell>
        </row>
        <row r="3968">
          <cell r="C3968">
            <v>20173000</v>
          </cell>
          <cell r="D3968" t="str">
            <v>INSTITUTO TOLIMENSE DE FORMACION TECNICA PROFESIONAL ITFIP</v>
          </cell>
        </row>
        <row r="3969">
          <cell r="C3969">
            <v>821700000</v>
          </cell>
          <cell r="D3969" t="str">
            <v>UNIVERSIDAD MILITAR  NUEVA GRA</v>
          </cell>
        </row>
        <row r="3970">
          <cell r="C3970">
            <v>824086000</v>
          </cell>
          <cell r="D3970" t="str">
            <v>INSTITUTO TECNOLOGICO DEL PUTUMAYO</v>
          </cell>
        </row>
        <row r="3971">
          <cell r="C3971">
            <v>825676000</v>
          </cell>
          <cell r="D3971" t="str">
            <v>INSTITUTO TECNICO NACIONAL DE COMERCIO SIMON RODRIGUEZ</v>
          </cell>
        </row>
        <row r="3972">
          <cell r="C3972">
            <v>64500000</v>
          </cell>
          <cell r="D3972" t="str">
            <v>INSTITUTO TECNOLOGICO DE SOLEDAD ATLANTICO  ITSA</v>
          </cell>
        </row>
        <row r="3973">
          <cell r="C3973">
            <v>822576000</v>
          </cell>
          <cell r="D3973" t="str">
            <v>INSTITUCION UNIVERSITARIA ESCUELA NACIONAL DEL DEPORTE</v>
          </cell>
        </row>
        <row r="3974">
          <cell r="C3974">
            <v>826076000</v>
          </cell>
          <cell r="D3974" t="str">
            <v>UNIVERSIDAD DEL PACIFICO</v>
          </cell>
        </row>
        <row r="3975">
          <cell r="C3975">
            <v>825544000</v>
          </cell>
          <cell r="D3975" t="str">
            <v>INFOTEP SAN JUAN DEL CESAR</v>
          </cell>
        </row>
        <row r="3976">
          <cell r="C3976">
            <v>822000000</v>
          </cell>
          <cell r="D3976" t="str">
            <v>UNIVERSIDAD NACIONAL ABIERTA Y</v>
          </cell>
        </row>
        <row r="3977">
          <cell r="C3977">
            <v>823600000</v>
          </cell>
          <cell r="D3977" t="str">
            <v>INSTITUTO TECNICO CENTRAL</v>
          </cell>
        </row>
        <row r="3978">
          <cell r="C3978">
            <v>126663000</v>
          </cell>
          <cell r="D3978" t="str">
            <v>UNIVERSIDAD DEL QUINDIO</v>
          </cell>
        </row>
        <row r="3979">
          <cell r="C3979">
            <v>121708000</v>
          </cell>
          <cell r="D3979" t="str">
            <v>UNIVERSIDAD DEL ATLANTICO</v>
          </cell>
        </row>
        <row r="3980">
          <cell r="C3980">
            <v>128868000</v>
          </cell>
          <cell r="D3980" t="str">
            <v>UNIVERSIDAD INDUSTRIAL DE SANTANDER - UIS -</v>
          </cell>
        </row>
        <row r="3981">
          <cell r="C3981">
            <v>120676000</v>
          </cell>
          <cell r="D3981" t="str">
            <v>UNIVERSIDAD DEL VALLE</v>
          </cell>
        </row>
        <row r="3982">
          <cell r="C3982">
            <v>824613000</v>
          </cell>
          <cell r="D3982" t="str">
            <v>COLEGIO MAYOR DE BOLIVAR</v>
          </cell>
        </row>
        <row r="3983">
          <cell r="C3983">
            <v>122613000</v>
          </cell>
          <cell r="D3983" t="str">
            <v>UNIVERSIDAD DE CARTAGENA</v>
          </cell>
        </row>
        <row r="3984">
          <cell r="C3984">
            <v>125354000</v>
          </cell>
          <cell r="D3984" t="str">
            <v>UNIVERSIDAD FRANCISCO DE PAULA SANTANDER</v>
          </cell>
        </row>
        <row r="3985">
          <cell r="C3985">
            <v>125454000</v>
          </cell>
          <cell r="D3985" t="str">
            <v>UNIVERSIDAD DE PAMPLONA</v>
          </cell>
        </row>
        <row r="3986">
          <cell r="C3986">
            <v>824454000</v>
          </cell>
          <cell r="D3986" t="str">
            <v>INSTITUTO SUPERIOR DE EDUCACION RURAL ISER DE PAMPLONA</v>
          </cell>
        </row>
        <row r="3987">
          <cell r="C3987">
            <v>127625000</v>
          </cell>
          <cell r="D3987" t="str">
            <v>UNIVERSIDAD DE CUNDINAMARCA</v>
          </cell>
        </row>
        <row r="3988">
          <cell r="C3988">
            <v>129373000</v>
          </cell>
          <cell r="D3988" t="str">
            <v>UNIVERSIDAD DEL TOLIMA</v>
          </cell>
        </row>
        <row r="3989">
          <cell r="C3989">
            <v>128873000</v>
          </cell>
          <cell r="D3989" t="str">
            <v>CONSERVATORIO DE MUSICA DEL TOLIMA</v>
          </cell>
        </row>
        <row r="3990">
          <cell r="C3990">
            <v>27017000</v>
          </cell>
          <cell r="D3990" t="str">
            <v>UNIVERSIDAD DE CALDAS</v>
          </cell>
        </row>
        <row r="3991">
          <cell r="C3991">
            <v>825717000</v>
          </cell>
          <cell r="D3991" t="str">
            <v>COLEGIO INTEGRADO NACIONAL ORI</v>
          </cell>
        </row>
        <row r="3992">
          <cell r="C3992">
            <v>120205000</v>
          </cell>
          <cell r="D3992" t="str">
            <v>UNIVERSIDAD DE ANTIOQUIA</v>
          </cell>
        </row>
        <row r="3993">
          <cell r="C3993">
            <v>824505000</v>
          </cell>
          <cell r="D3993" t="str">
            <v>COLEGIO MAYOR DE ANTIOQUIA</v>
          </cell>
        </row>
        <row r="3994">
          <cell r="C3994">
            <v>824105000</v>
          </cell>
          <cell r="D3994" t="str">
            <v>BIBLIOTECA PUBLICA PILOTO DE MEDELLIN</v>
          </cell>
        </row>
        <row r="3995">
          <cell r="C3995">
            <v>27123000</v>
          </cell>
          <cell r="D3995" t="str">
            <v>UNIVERSIDAD DE CÓRDOBA</v>
          </cell>
        </row>
        <row r="3996">
          <cell r="C3996">
            <v>26141000</v>
          </cell>
          <cell r="D3996" t="str">
            <v>UNIVERSIDAD SURCOLOMBIANA DE N</v>
          </cell>
        </row>
        <row r="3997">
          <cell r="C3997">
            <v>26318000</v>
          </cell>
          <cell r="D3997" t="str">
            <v>UNIVERSIDAD DE LA AMAZONIA</v>
          </cell>
        </row>
        <row r="3998">
          <cell r="C3998">
            <v>24666000</v>
          </cell>
          <cell r="D3998" t="str">
            <v>UNIVERSIDAD TECNOLÓGICA DE PEREIRA</v>
          </cell>
        </row>
        <row r="3999">
          <cell r="C3999">
            <v>27219000</v>
          </cell>
          <cell r="D3999" t="str">
            <v>UNIVERSIDAD DEL CAUCA</v>
          </cell>
        </row>
        <row r="4000">
          <cell r="C4000">
            <v>822719000</v>
          </cell>
          <cell r="D4000" t="str">
            <v>COLEGIO MAYOR DEL CAUCA</v>
          </cell>
        </row>
        <row r="4001">
          <cell r="C4001">
            <v>28327000</v>
          </cell>
          <cell r="D4001" t="str">
            <v>UNIVERSIDAD TECNOLOGICA DEL CHOCO DIEGO LUIS CORDOBA</v>
          </cell>
        </row>
        <row r="4002">
          <cell r="C4002">
            <v>823847000</v>
          </cell>
          <cell r="D4002" t="str">
            <v>INSTITUTO NACIONAL DE FORMACIO</v>
          </cell>
        </row>
        <row r="4003">
          <cell r="C4003">
            <v>121647000</v>
          </cell>
          <cell r="D4003" t="str">
            <v>UNIVERSIDAD TECNOLOGICA DEL MA</v>
          </cell>
        </row>
        <row r="4004">
          <cell r="C4004">
            <v>20615000</v>
          </cell>
          <cell r="D4004" t="str">
            <v>COLEGIO DE BOYACA MUNICIPIO DE</v>
          </cell>
        </row>
        <row r="4005">
          <cell r="C4005">
            <v>27615000</v>
          </cell>
          <cell r="D4005" t="str">
            <v>UNIVERSIDAD PEDAGËGICA Y TECNO</v>
          </cell>
        </row>
        <row r="4006">
          <cell r="C4006">
            <v>124876000</v>
          </cell>
          <cell r="D4006" t="str">
            <v>UNIVERSIDAD CENTRAL DEL VALLE</v>
          </cell>
        </row>
        <row r="4007">
          <cell r="C4007">
            <v>28450000</v>
          </cell>
          <cell r="D4007" t="str">
            <v>UNIVERSIDAD DE LOS LLANOS</v>
          </cell>
        </row>
        <row r="4008">
          <cell r="C4008">
            <v>129444000</v>
          </cell>
          <cell r="D4008" t="str">
            <v>UNIVERSIDAD DE LA GUAJIRA</v>
          </cell>
        </row>
        <row r="4009">
          <cell r="C4009">
            <v>128870000</v>
          </cell>
          <cell r="D4009" t="str">
            <v>UNIVERSIDAD DE SUCRE</v>
          </cell>
        </row>
        <row r="4010">
          <cell r="C4010">
            <v>821920000</v>
          </cell>
          <cell r="D4010" t="str">
            <v>UNIVERSIDAD POPULAR DEL CESAR</v>
          </cell>
        </row>
        <row r="4011">
          <cell r="C4011">
            <v>823488000</v>
          </cell>
          <cell r="D4011" t="str">
            <v>INSTITUTO NACIONAL DE FORMACION TECNICA INFOTEP</v>
          </cell>
        </row>
        <row r="4012">
          <cell r="C4012">
            <v>27400000</v>
          </cell>
          <cell r="D4012" t="str">
            <v>UNIVESIDAD NACIONAL DE COLOMBIA</v>
          </cell>
        </row>
        <row r="4013">
          <cell r="C4013">
            <v>27500000</v>
          </cell>
          <cell r="D4013" t="str">
            <v>UNIVERSIDAD PEDAGAOGICA NACIONAL</v>
          </cell>
        </row>
        <row r="4014">
          <cell r="C4014">
            <v>222711001</v>
          </cell>
          <cell r="D4014" t="str">
            <v>UNIVERSIDAD DISTRITAL FRANCISC</v>
          </cell>
        </row>
        <row r="4015">
          <cell r="C4015">
            <v>25800000</v>
          </cell>
          <cell r="D4015" t="str">
            <v>INSTITUTO NACIONAL PARA CIEGOS</v>
          </cell>
        </row>
        <row r="4016">
          <cell r="C4016">
            <v>26000000</v>
          </cell>
          <cell r="D4016" t="str">
            <v>INSTITUTO NACIONAL PARA SORDOS</v>
          </cell>
        </row>
        <row r="4017">
          <cell r="C4017">
            <v>82800000</v>
          </cell>
          <cell r="D4017" t="str">
            <v>SOCIEDAD GEOGRAFICA DE COLOMBI</v>
          </cell>
        </row>
        <row r="4018">
          <cell r="C4018">
            <v>27400000</v>
          </cell>
          <cell r="D4018" t="str">
            <v>UNIVESIDAD NACIONAL DE COLOMBIA</v>
          </cell>
        </row>
        <row r="4019">
          <cell r="C4019">
            <v>11500000</v>
          </cell>
          <cell r="D4019" t="str">
            <v>MINISTERIO DE HACIENDA Y CREDITO PUBLICO</v>
          </cell>
        </row>
        <row r="4020">
          <cell r="C4020">
            <v>11500000</v>
          </cell>
          <cell r="D4020" t="str">
            <v>MINISTERIO DE HACIENDA Y CREDITO PUBLICO</v>
          </cell>
        </row>
        <row r="4021">
          <cell r="C4021">
            <v>11500000</v>
          </cell>
          <cell r="D4021" t="str">
            <v>MINISTERIO DE HACIENDA Y CREDITO PUBLICO</v>
          </cell>
        </row>
        <row r="4022">
          <cell r="C4022">
            <v>210113001</v>
          </cell>
          <cell r="D4022" t="str">
            <v>DISTRITO TURISTICO DE CARTAGENA BOLIVAR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 BASE 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2"/>
  <sheetViews>
    <sheetView zoomScale="90" zoomScaleNormal="90" zoomScalePageLayoutView="0" workbookViewId="0" topLeftCell="A1">
      <selection activeCell="B19" sqref="B19:B20"/>
    </sheetView>
  </sheetViews>
  <sheetFormatPr defaultColWidth="11.421875" defaultRowHeight="15"/>
  <cols>
    <col min="1" max="1" width="14.00390625" style="1" customWidth="1"/>
    <col min="2" max="2" width="49.7109375" style="1" customWidth="1"/>
    <col min="3" max="3" width="16.7109375" style="1" bestFit="1" customWidth="1"/>
    <col min="4" max="4" width="20.28125" style="1" bestFit="1" customWidth="1"/>
    <col min="5" max="5" width="18.00390625" style="1" customWidth="1"/>
    <col min="6" max="6" width="16.7109375" style="1" bestFit="1" customWidth="1"/>
    <col min="7" max="7" width="23.421875" style="1" customWidth="1"/>
    <col min="8" max="8" width="27.28125" style="1" bestFit="1" customWidth="1"/>
    <col min="9" max="16384" width="11.421875" style="1" customWidth="1"/>
  </cols>
  <sheetData>
    <row r="1" spans="1:5" ht="12.75">
      <c r="A1" s="18" t="s">
        <v>645</v>
      </c>
      <c r="B1" s="18"/>
      <c r="C1" s="18"/>
      <c r="D1" s="18"/>
      <c r="E1" s="18"/>
    </row>
    <row r="2" spans="1:5" ht="12.75">
      <c r="A2" s="18" t="s">
        <v>658</v>
      </c>
      <c r="B2" s="18"/>
      <c r="C2" s="18"/>
      <c r="D2" s="18"/>
      <c r="E2" s="18" t="s">
        <v>655</v>
      </c>
    </row>
    <row r="3" spans="1:5" ht="12.75">
      <c r="A3" s="18" t="s">
        <v>656</v>
      </c>
      <c r="B3" s="18"/>
      <c r="C3" s="18"/>
      <c r="D3" s="18"/>
      <c r="E3" s="18" t="s">
        <v>657</v>
      </c>
    </row>
    <row r="4" spans="1:5" ht="12.75">
      <c r="A4" s="18" t="s">
        <v>659</v>
      </c>
      <c r="B4" s="18"/>
      <c r="C4" s="18"/>
      <c r="D4" s="18"/>
      <c r="E4" s="18" t="s">
        <v>660</v>
      </c>
    </row>
    <row r="5" spans="1:5" ht="12.75">
      <c r="A5" s="18" t="s">
        <v>661</v>
      </c>
      <c r="B5" s="18"/>
      <c r="C5" s="18"/>
      <c r="D5" s="18"/>
      <c r="E5" s="37" t="s">
        <v>1106</v>
      </c>
    </row>
    <row r="6" spans="1:5" ht="12.75">
      <c r="A6" s="18" t="s">
        <v>662</v>
      </c>
      <c r="B6" s="18"/>
      <c r="C6" s="18"/>
      <c r="D6" s="18"/>
      <c r="E6" s="18">
        <v>40086</v>
      </c>
    </row>
    <row r="7" spans="1:8" ht="13.5" thickBot="1">
      <c r="A7" s="18" t="s">
        <v>1105</v>
      </c>
      <c r="B7" s="18"/>
      <c r="C7" s="18"/>
      <c r="D7" s="18"/>
      <c r="E7" s="18" t="s">
        <v>663</v>
      </c>
      <c r="H7" s="16" t="s">
        <v>647</v>
      </c>
    </row>
    <row r="8" spans="1:8" ht="12.75" customHeight="1">
      <c r="A8" s="44" t="s">
        <v>648</v>
      </c>
      <c r="B8" s="48" t="s">
        <v>664</v>
      </c>
      <c r="C8" s="46" t="s">
        <v>649</v>
      </c>
      <c r="D8" s="46" t="s">
        <v>650</v>
      </c>
      <c r="E8" s="46" t="s">
        <v>651</v>
      </c>
      <c r="F8" s="46" t="s">
        <v>652</v>
      </c>
      <c r="G8" s="46" t="s">
        <v>653</v>
      </c>
      <c r="H8" s="42" t="s">
        <v>654</v>
      </c>
    </row>
    <row r="9" spans="1:8" ht="26.25" customHeight="1" thickBot="1">
      <c r="A9" s="45"/>
      <c r="B9" s="49"/>
      <c r="C9" s="47"/>
      <c r="D9" s="47"/>
      <c r="E9" s="47"/>
      <c r="F9" s="47"/>
      <c r="G9" s="47"/>
      <c r="H9" s="43"/>
    </row>
    <row r="10" spans="1:8" ht="15">
      <c r="A10" s="11" t="s">
        <v>272</v>
      </c>
      <c r="B10" s="19" t="s">
        <v>665</v>
      </c>
      <c r="C10" s="8">
        <v>1127264474</v>
      </c>
      <c r="D10" s="8">
        <v>876611258</v>
      </c>
      <c r="E10" s="8">
        <v>834488167</v>
      </c>
      <c r="F10" s="8">
        <v>1169387565</v>
      </c>
      <c r="G10" s="8">
        <v>490873914</v>
      </c>
      <c r="H10" s="8">
        <v>678513651</v>
      </c>
    </row>
    <row r="11" spans="1:8" ht="15">
      <c r="A11" s="7" t="s">
        <v>273</v>
      </c>
      <c r="B11" s="20" t="s">
        <v>666</v>
      </c>
      <c r="C11" s="8">
        <v>15280869</v>
      </c>
      <c r="D11" s="8">
        <v>547453297</v>
      </c>
      <c r="E11" s="8">
        <v>549214598</v>
      </c>
      <c r="F11" s="8">
        <v>13519568</v>
      </c>
      <c r="G11" s="8">
        <v>13519568</v>
      </c>
      <c r="H11" s="8">
        <v>0</v>
      </c>
    </row>
    <row r="12" spans="1:8" ht="15">
      <c r="A12" s="7" t="s">
        <v>274</v>
      </c>
      <c r="B12" s="20" t="s">
        <v>667</v>
      </c>
      <c r="C12" s="8">
        <v>47700</v>
      </c>
      <c r="D12" s="8">
        <v>31158</v>
      </c>
      <c r="E12" s="8">
        <v>21158</v>
      </c>
      <c r="F12" s="8">
        <v>57700</v>
      </c>
      <c r="G12" s="8">
        <v>57700</v>
      </c>
      <c r="H12" s="8">
        <v>0</v>
      </c>
    </row>
    <row r="13" spans="1:8" ht="15">
      <c r="A13" s="4" t="s">
        <v>275</v>
      </c>
      <c r="B13" s="21" t="s">
        <v>668</v>
      </c>
      <c r="C13" s="9">
        <v>47700</v>
      </c>
      <c r="D13" s="9">
        <v>31158</v>
      </c>
      <c r="E13" s="9">
        <v>21158</v>
      </c>
      <c r="F13" s="9">
        <v>57700</v>
      </c>
      <c r="G13" s="9">
        <v>57700</v>
      </c>
      <c r="H13" s="9">
        <v>0</v>
      </c>
    </row>
    <row r="14" spans="1:8" ht="15">
      <c r="A14" s="7" t="s">
        <v>276</v>
      </c>
      <c r="B14" s="22" t="s">
        <v>669</v>
      </c>
      <c r="C14" s="8">
        <v>15233169</v>
      </c>
      <c r="D14" s="8">
        <v>547422139</v>
      </c>
      <c r="E14" s="8">
        <v>549193440</v>
      </c>
      <c r="F14" s="8">
        <v>13461868</v>
      </c>
      <c r="G14" s="8">
        <v>13461868</v>
      </c>
      <c r="H14" s="8">
        <v>0</v>
      </c>
    </row>
    <row r="15" spans="1:8" ht="15">
      <c r="A15" s="4" t="s">
        <v>277</v>
      </c>
      <c r="B15" s="21" t="s">
        <v>670</v>
      </c>
      <c r="C15" s="9">
        <v>15233169</v>
      </c>
      <c r="D15" s="9">
        <v>547422139</v>
      </c>
      <c r="E15" s="9">
        <v>549193440</v>
      </c>
      <c r="F15" s="9">
        <v>13461868</v>
      </c>
      <c r="G15" s="9">
        <v>13461868</v>
      </c>
      <c r="H15" s="9">
        <v>0</v>
      </c>
    </row>
    <row r="16" spans="1:8" ht="15">
      <c r="A16" s="4" t="s">
        <v>278</v>
      </c>
      <c r="B16" s="21" t="s">
        <v>671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</row>
    <row r="17" spans="1:8" ht="15">
      <c r="A17" s="7" t="s">
        <v>279</v>
      </c>
      <c r="B17" s="20" t="s">
        <v>672</v>
      </c>
      <c r="C17" s="8">
        <v>437813471</v>
      </c>
      <c r="D17" s="8">
        <v>59880533</v>
      </c>
      <c r="E17" s="8">
        <v>47420429</v>
      </c>
      <c r="F17" s="8">
        <v>450273575</v>
      </c>
      <c r="G17" s="8">
        <v>0</v>
      </c>
      <c r="H17" s="8">
        <v>450273575</v>
      </c>
    </row>
    <row r="18" spans="1:8" s="2" customFormat="1" ht="15">
      <c r="A18" s="7" t="s">
        <v>280</v>
      </c>
      <c r="B18" s="20" t="s">
        <v>673</v>
      </c>
      <c r="C18" s="8">
        <v>437813471</v>
      </c>
      <c r="D18" s="8">
        <v>59880533</v>
      </c>
      <c r="E18" s="8">
        <v>47420429</v>
      </c>
      <c r="F18" s="8">
        <v>450273575</v>
      </c>
      <c r="G18" s="8">
        <v>0</v>
      </c>
      <c r="H18" s="8">
        <v>450273575</v>
      </c>
    </row>
    <row r="19" spans="1:8" ht="15">
      <c r="A19" s="4" t="s">
        <v>281</v>
      </c>
      <c r="B19" s="21" t="s">
        <v>674</v>
      </c>
      <c r="C19" s="9">
        <v>437813471</v>
      </c>
      <c r="D19" s="9">
        <v>59880533</v>
      </c>
      <c r="E19" s="9">
        <v>47420429</v>
      </c>
      <c r="F19" s="9">
        <v>450273575</v>
      </c>
      <c r="G19" s="9">
        <v>0</v>
      </c>
      <c r="H19" s="9">
        <v>450273575</v>
      </c>
    </row>
    <row r="20" spans="1:8" ht="15">
      <c r="A20" s="7" t="s">
        <v>282</v>
      </c>
      <c r="B20" s="20" t="s">
        <v>675</v>
      </c>
      <c r="C20" s="8">
        <v>613488028</v>
      </c>
      <c r="D20" s="8">
        <v>244809559</v>
      </c>
      <c r="E20" s="8">
        <v>235779919</v>
      </c>
      <c r="F20" s="8">
        <v>622517668</v>
      </c>
      <c r="G20" s="8">
        <v>477341352</v>
      </c>
      <c r="H20" s="8">
        <v>145176316</v>
      </c>
    </row>
    <row r="21" spans="1:8" ht="11.25" customHeight="1">
      <c r="A21" s="7" t="s">
        <v>283</v>
      </c>
      <c r="B21" s="20" t="s">
        <v>676</v>
      </c>
      <c r="C21" s="8">
        <v>0</v>
      </c>
      <c r="D21" s="8">
        <v>641351</v>
      </c>
      <c r="E21" s="8">
        <v>641351</v>
      </c>
      <c r="F21" s="8">
        <v>0</v>
      </c>
      <c r="G21" s="8">
        <v>0</v>
      </c>
      <c r="H21" s="8">
        <v>0</v>
      </c>
    </row>
    <row r="22" spans="1:8" ht="15">
      <c r="A22" s="4" t="s">
        <v>284</v>
      </c>
      <c r="B22" s="21" t="s">
        <v>677</v>
      </c>
      <c r="C22" s="9">
        <v>0</v>
      </c>
      <c r="D22" s="9">
        <v>632767</v>
      </c>
      <c r="E22" s="9">
        <v>632767</v>
      </c>
      <c r="F22" s="9">
        <v>0</v>
      </c>
      <c r="G22" s="9">
        <v>0</v>
      </c>
      <c r="H22" s="9">
        <v>0</v>
      </c>
    </row>
    <row r="23" spans="1:8" ht="15">
      <c r="A23" s="4" t="s">
        <v>285</v>
      </c>
      <c r="B23" s="38" t="s">
        <v>1067</v>
      </c>
      <c r="C23" s="9">
        <v>0</v>
      </c>
      <c r="D23" s="9">
        <v>8584</v>
      </c>
      <c r="E23" s="9">
        <v>8584</v>
      </c>
      <c r="F23" s="9">
        <v>0</v>
      </c>
      <c r="G23" s="9">
        <v>0</v>
      </c>
      <c r="H23" s="9">
        <v>0</v>
      </c>
    </row>
    <row r="24" spans="1:8" ht="15">
      <c r="A24" s="7" t="s">
        <v>286</v>
      </c>
      <c r="B24" s="20" t="s">
        <v>678</v>
      </c>
      <c r="C24" s="8">
        <v>215324</v>
      </c>
      <c r="D24" s="8">
        <v>94579850</v>
      </c>
      <c r="E24" s="8">
        <v>94579850</v>
      </c>
      <c r="F24" s="8">
        <v>215324</v>
      </c>
      <c r="G24" s="8">
        <v>0</v>
      </c>
      <c r="H24" s="8">
        <v>215324</v>
      </c>
    </row>
    <row r="25" spans="1:8" ht="15">
      <c r="A25" s="4" t="s">
        <v>287</v>
      </c>
      <c r="B25" s="21" t="s">
        <v>679</v>
      </c>
      <c r="C25" s="9">
        <v>215324</v>
      </c>
      <c r="D25" s="9">
        <v>94579850</v>
      </c>
      <c r="E25" s="9">
        <v>94579850</v>
      </c>
      <c r="F25" s="9">
        <v>215324</v>
      </c>
      <c r="G25" s="9">
        <v>0</v>
      </c>
      <c r="H25" s="9">
        <v>215324</v>
      </c>
    </row>
    <row r="26" spans="1:8" ht="15">
      <c r="A26" s="7" t="s">
        <v>288</v>
      </c>
      <c r="B26" s="20" t="s">
        <v>680</v>
      </c>
      <c r="C26" s="8">
        <v>10356764</v>
      </c>
      <c r="D26" s="8">
        <v>16654826</v>
      </c>
      <c r="E26" s="8">
        <v>9780889</v>
      </c>
      <c r="F26" s="8">
        <v>17230701</v>
      </c>
      <c r="G26" s="8">
        <v>17230701</v>
      </c>
      <c r="H26" s="8">
        <v>0</v>
      </c>
    </row>
    <row r="27" spans="1:8" ht="15">
      <c r="A27" s="4" t="s">
        <v>289</v>
      </c>
      <c r="B27" s="21" t="s">
        <v>681</v>
      </c>
      <c r="C27" s="9">
        <v>318800</v>
      </c>
      <c r="D27" s="9">
        <v>377372</v>
      </c>
      <c r="E27" s="9">
        <v>571372</v>
      </c>
      <c r="F27" s="9">
        <v>124800</v>
      </c>
      <c r="G27" s="9">
        <v>124800</v>
      </c>
      <c r="H27" s="9">
        <v>0</v>
      </c>
    </row>
    <row r="28" spans="1:8" ht="15">
      <c r="A28" s="4" t="s">
        <v>290</v>
      </c>
      <c r="B28" s="21" t="s">
        <v>682</v>
      </c>
      <c r="C28" s="9">
        <v>5598269</v>
      </c>
      <c r="D28" s="9">
        <v>8936770</v>
      </c>
      <c r="E28" s="9">
        <v>3637211</v>
      </c>
      <c r="F28" s="9">
        <v>10897828</v>
      </c>
      <c r="G28" s="9">
        <v>10897828</v>
      </c>
      <c r="H28" s="9">
        <v>0</v>
      </c>
    </row>
    <row r="29" spans="1:8" ht="15">
      <c r="A29" s="4" t="s">
        <v>291</v>
      </c>
      <c r="B29" s="21" t="s">
        <v>683</v>
      </c>
      <c r="C29" s="9">
        <v>4439695</v>
      </c>
      <c r="D29" s="9">
        <v>7340684</v>
      </c>
      <c r="E29" s="9">
        <v>5572306</v>
      </c>
      <c r="F29" s="9">
        <v>6208073</v>
      </c>
      <c r="G29" s="9">
        <v>6208073</v>
      </c>
      <c r="H29" s="9">
        <v>0</v>
      </c>
    </row>
    <row r="30" spans="1:8" ht="15">
      <c r="A30" s="7" t="s">
        <v>292</v>
      </c>
      <c r="B30" s="20" t="s">
        <v>684</v>
      </c>
      <c r="C30" s="8">
        <v>476088471</v>
      </c>
      <c r="D30" s="8">
        <v>90009237</v>
      </c>
      <c r="E30" s="8">
        <v>105987057</v>
      </c>
      <c r="F30" s="8">
        <v>460110651</v>
      </c>
      <c r="G30" s="8">
        <v>460110651</v>
      </c>
      <c r="H30" s="8">
        <v>0</v>
      </c>
    </row>
    <row r="31" spans="1:8" ht="15">
      <c r="A31" s="4" t="s">
        <v>293</v>
      </c>
      <c r="B31" s="21" t="s">
        <v>685</v>
      </c>
      <c r="C31" s="9">
        <v>2910821</v>
      </c>
      <c r="D31" s="9">
        <v>7404</v>
      </c>
      <c r="E31" s="9">
        <v>225396</v>
      </c>
      <c r="F31" s="9">
        <v>2692829</v>
      </c>
      <c r="G31" s="9">
        <v>2692829</v>
      </c>
      <c r="H31" s="9">
        <v>0</v>
      </c>
    </row>
    <row r="32" spans="1:8" ht="15">
      <c r="A32" s="4" t="s">
        <v>294</v>
      </c>
      <c r="B32" s="21" t="s">
        <v>686</v>
      </c>
      <c r="C32" s="9">
        <v>473177650</v>
      </c>
      <c r="D32" s="9">
        <v>90001833</v>
      </c>
      <c r="E32" s="9">
        <v>105761661</v>
      </c>
      <c r="F32" s="9">
        <v>457417822</v>
      </c>
      <c r="G32" s="9">
        <v>457417822</v>
      </c>
      <c r="H32" s="9">
        <v>0</v>
      </c>
    </row>
    <row r="33" spans="1:8" ht="15">
      <c r="A33" s="7" t="s">
        <v>295</v>
      </c>
      <c r="B33" s="20" t="s">
        <v>687</v>
      </c>
      <c r="C33" s="8">
        <v>15351144</v>
      </c>
      <c r="D33" s="8">
        <v>1588866</v>
      </c>
      <c r="E33" s="8">
        <v>0</v>
      </c>
      <c r="F33" s="8">
        <v>16940010</v>
      </c>
      <c r="G33" s="8">
        <v>0</v>
      </c>
      <c r="H33" s="8">
        <v>16940010</v>
      </c>
    </row>
    <row r="34" spans="1:8" s="2" customFormat="1" ht="15">
      <c r="A34" s="4" t="s">
        <v>296</v>
      </c>
      <c r="B34" s="21" t="s">
        <v>688</v>
      </c>
      <c r="C34" s="9">
        <v>15351144</v>
      </c>
      <c r="D34" s="9">
        <v>1588866</v>
      </c>
      <c r="E34" s="9">
        <v>0</v>
      </c>
      <c r="F34" s="9">
        <v>16940010</v>
      </c>
      <c r="G34" s="9">
        <v>0</v>
      </c>
      <c r="H34" s="9">
        <v>16940010</v>
      </c>
    </row>
    <row r="35" spans="1:8" ht="15">
      <c r="A35" s="7" t="s">
        <v>297</v>
      </c>
      <c r="B35" s="20" t="s">
        <v>689</v>
      </c>
      <c r="C35" s="8">
        <v>111476325</v>
      </c>
      <c r="D35" s="8">
        <v>41335429</v>
      </c>
      <c r="E35" s="8">
        <v>24790772</v>
      </c>
      <c r="F35" s="8">
        <v>128020982</v>
      </c>
      <c r="G35" s="8">
        <v>0</v>
      </c>
      <c r="H35" s="8">
        <v>128020982</v>
      </c>
    </row>
    <row r="36" spans="1:8" ht="15">
      <c r="A36" s="4" t="s">
        <v>298</v>
      </c>
      <c r="B36" s="21" t="s">
        <v>690</v>
      </c>
      <c r="C36" s="9">
        <v>98752191</v>
      </c>
      <c r="D36" s="9">
        <v>31822585</v>
      </c>
      <c r="E36" s="9">
        <v>20427473</v>
      </c>
      <c r="F36" s="9">
        <v>110147303</v>
      </c>
      <c r="G36" s="9">
        <v>0</v>
      </c>
      <c r="H36" s="9">
        <v>110147303</v>
      </c>
    </row>
    <row r="37" spans="1:8" ht="15">
      <c r="A37" s="4" t="s">
        <v>299</v>
      </c>
      <c r="B37" s="21" t="s">
        <v>691</v>
      </c>
      <c r="C37" s="9">
        <v>2960484</v>
      </c>
      <c r="D37" s="9">
        <v>93875</v>
      </c>
      <c r="E37" s="9">
        <v>0</v>
      </c>
      <c r="F37" s="9">
        <v>3054359</v>
      </c>
      <c r="G37" s="9">
        <v>0</v>
      </c>
      <c r="H37" s="9">
        <v>3054359</v>
      </c>
    </row>
    <row r="38" spans="1:8" ht="15">
      <c r="A38" s="4" t="s">
        <v>300</v>
      </c>
      <c r="B38" s="21" t="s">
        <v>692</v>
      </c>
      <c r="C38" s="9">
        <v>36026</v>
      </c>
      <c r="D38" s="9">
        <v>0</v>
      </c>
      <c r="E38" s="9">
        <v>0</v>
      </c>
      <c r="F38" s="9">
        <v>36026</v>
      </c>
      <c r="G38" s="9">
        <v>0</v>
      </c>
      <c r="H38" s="9">
        <v>36026</v>
      </c>
    </row>
    <row r="39" spans="1:8" ht="15">
      <c r="A39" s="4" t="s">
        <v>301</v>
      </c>
      <c r="B39" s="21" t="s">
        <v>693</v>
      </c>
      <c r="C39" s="9">
        <v>9727624</v>
      </c>
      <c r="D39" s="9">
        <v>9418969</v>
      </c>
      <c r="E39" s="9">
        <v>4363299</v>
      </c>
      <c r="F39" s="9">
        <v>14783294</v>
      </c>
      <c r="G39" s="9">
        <v>0</v>
      </c>
      <c r="H39" s="9">
        <v>14783294</v>
      </c>
    </row>
    <row r="40" spans="1:8" ht="15">
      <c r="A40" s="7" t="s">
        <v>302</v>
      </c>
      <c r="B40" s="20" t="s">
        <v>694</v>
      </c>
      <c r="C40" s="8">
        <v>12050</v>
      </c>
      <c r="D40" s="8">
        <v>944</v>
      </c>
      <c r="E40" s="8">
        <v>0</v>
      </c>
      <c r="F40" s="8">
        <v>12994</v>
      </c>
      <c r="G40" s="8">
        <v>12994</v>
      </c>
      <c r="H40" s="8">
        <v>0</v>
      </c>
    </row>
    <row r="41" spans="1:8" ht="15">
      <c r="A41" s="7" t="s">
        <v>303</v>
      </c>
      <c r="B41" s="20" t="s">
        <v>695</v>
      </c>
      <c r="C41" s="8">
        <v>12050</v>
      </c>
      <c r="D41" s="8">
        <v>944</v>
      </c>
      <c r="E41" s="8">
        <v>0</v>
      </c>
      <c r="F41" s="8">
        <v>12994</v>
      </c>
      <c r="G41" s="8">
        <v>12994</v>
      </c>
      <c r="H41" s="8">
        <v>0</v>
      </c>
    </row>
    <row r="42" spans="1:8" ht="15">
      <c r="A42" s="4" t="s">
        <v>304</v>
      </c>
      <c r="B42" s="21" t="s">
        <v>696</v>
      </c>
      <c r="C42" s="9">
        <v>12050</v>
      </c>
      <c r="D42" s="9">
        <v>944</v>
      </c>
      <c r="E42" s="9">
        <v>0</v>
      </c>
      <c r="F42" s="9">
        <v>12994</v>
      </c>
      <c r="G42" s="9">
        <v>12994</v>
      </c>
      <c r="H42" s="9">
        <v>0</v>
      </c>
    </row>
    <row r="43" spans="1:8" ht="15">
      <c r="A43" s="7" t="s">
        <v>305</v>
      </c>
      <c r="B43" s="20" t="s">
        <v>697</v>
      </c>
      <c r="C43" s="8">
        <v>26492589</v>
      </c>
      <c r="D43" s="8">
        <v>1968416</v>
      </c>
      <c r="E43" s="8">
        <v>1513858</v>
      </c>
      <c r="F43" s="8">
        <v>26947147</v>
      </c>
      <c r="G43" s="8">
        <v>0</v>
      </c>
      <c r="H43" s="8">
        <v>26947147</v>
      </c>
    </row>
    <row r="44" spans="1:8" ht="15">
      <c r="A44" s="7" t="s">
        <v>306</v>
      </c>
      <c r="B44" s="20" t="s">
        <v>698</v>
      </c>
      <c r="C44" s="8">
        <v>14240485</v>
      </c>
      <c r="D44" s="8">
        <v>437612</v>
      </c>
      <c r="E44" s="8">
        <v>508804</v>
      </c>
      <c r="F44" s="8">
        <v>14169293</v>
      </c>
      <c r="G44" s="8">
        <v>0</v>
      </c>
      <c r="H44" s="8">
        <v>14169293</v>
      </c>
    </row>
    <row r="45" spans="1:8" ht="15">
      <c r="A45" s="4" t="s">
        <v>307</v>
      </c>
      <c r="B45" s="21" t="s">
        <v>699</v>
      </c>
      <c r="C45" s="9">
        <v>2676022</v>
      </c>
      <c r="D45" s="9">
        <v>338870</v>
      </c>
      <c r="E45" s="9">
        <v>339869</v>
      </c>
      <c r="F45" s="9">
        <v>2675023</v>
      </c>
      <c r="G45" s="9">
        <v>0</v>
      </c>
      <c r="H45" s="9">
        <v>2675023</v>
      </c>
    </row>
    <row r="46" spans="1:8" ht="15">
      <c r="A46" s="4" t="s">
        <v>308</v>
      </c>
      <c r="B46" s="38" t="s">
        <v>1068</v>
      </c>
      <c r="C46" s="9">
        <v>0</v>
      </c>
      <c r="D46" s="9">
        <v>98742</v>
      </c>
      <c r="E46" s="9">
        <v>0</v>
      </c>
      <c r="F46" s="9">
        <v>98742</v>
      </c>
      <c r="G46" s="9">
        <v>0</v>
      </c>
      <c r="H46" s="9">
        <v>98742</v>
      </c>
    </row>
    <row r="47" spans="1:8" ht="15">
      <c r="A47" s="4" t="s">
        <v>309</v>
      </c>
      <c r="B47" s="21" t="s">
        <v>700</v>
      </c>
      <c r="C47" s="9">
        <v>11564463</v>
      </c>
      <c r="D47" s="9">
        <v>0</v>
      </c>
      <c r="E47" s="9">
        <v>168935</v>
      </c>
      <c r="F47" s="9">
        <v>11395528</v>
      </c>
      <c r="G47" s="9">
        <v>0</v>
      </c>
      <c r="H47" s="9">
        <v>11395528</v>
      </c>
    </row>
    <row r="48" spans="1:8" ht="15">
      <c r="A48" s="7" t="s">
        <v>310</v>
      </c>
      <c r="B48" s="20" t="s">
        <v>701</v>
      </c>
      <c r="C48" s="8">
        <v>672235</v>
      </c>
      <c r="D48" s="8">
        <v>94437</v>
      </c>
      <c r="E48" s="8">
        <v>0</v>
      </c>
      <c r="F48" s="8">
        <v>766672</v>
      </c>
      <c r="G48" s="8">
        <v>0</v>
      </c>
      <c r="H48" s="8">
        <v>766672</v>
      </c>
    </row>
    <row r="49" spans="1:8" s="2" customFormat="1" ht="15">
      <c r="A49" s="4" t="s">
        <v>311</v>
      </c>
      <c r="B49" s="21" t="s">
        <v>702</v>
      </c>
      <c r="C49" s="9">
        <v>672235</v>
      </c>
      <c r="D49" s="9">
        <v>94437</v>
      </c>
      <c r="E49" s="9">
        <v>0</v>
      </c>
      <c r="F49" s="9">
        <v>766672</v>
      </c>
      <c r="G49" s="9">
        <v>0</v>
      </c>
      <c r="H49" s="9">
        <v>766672</v>
      </c>
    </row>
    <row r="50" spans="1:8" ht="15">
      <c r="A50" s="7" t="s">
        <v>312</v>
      </c>
      <c r="B50" s="20" t="s">
        <v>703</v>
      </c>
      <c r="C50" s="8">
        <v>2012998</v>
      </c>
      <c r="D50" s="8">
        <v>971280</v>
      </c>
      <c r="E50" s="8">
        <v>500700</v>
      </c>
      <c r="F50" s="8">
        <v>2483578</v>
      </c>
      <c r="G50" s="8">
        <v>0</v>
      </c>
      <c r="H50" s="8">
        <v>2483578</v>
      </c>
    </row>
    <row r="51" spans="1:8" ht="15">
      <c r="A51" s="4" t="s">
        <v>313</v>
      </c>
      <c r="B51" s="21" t="s">
        <v>704</v>
      </c>
      <c r="C51" s="9">
        <v>11294</v>
      </c>
      <c r="D51" s="9">
        <v>110</v>
      </c>
      <c r="E51" s="9">
        <v>0</v>
      </c>
      <c r="F51" s="9">
        <v>11404</v>
      </c>
      <c r="G51" s="9">
        <v>0</v>
      </c>
      <c r="H51" s="9">
        <v>11404</v>
      </c>
    </row>
    <row r="52" spans="1:8" ht="15">
      <c r="A52" s="4" t="s">
        <v>314</v>
      </c>
      <c r="B52" s="21" t="s">
        <v>705</v>
      </c>
      <c r="C52" s="9">
        <v>80</v>
      </c>
      <c r="D52" s="9">
        <v>0</v>
      </c>
      <c r="E52" s="9">
        <v>0</v>
      </c>
      <c r="F52" s="9">
        <v>80</v>
      </c>
      <c r="G52" s="9">
        <v>0</v>
      </c>
      <c r="H52" s="9">
        <v>80</v>
      </c>
    </row>
    <row r="53" spans="1:8" ht="15">
      <c r="A53" s="4" t="s">
        <v>315</v>
      </c>
      <c r="B53" s="21" t="s">
        <v>706</v>
      </c>
      <c r="C53" s="9">
        <v>211370</v>
      </c>
      <c r="D53" s="9">
        <v>871541</v>
      </c>
      <c r="E53" s="9">
        <v>334865</v>
      </c>
      <c r="F53" s="9">
        <v>748046</v>
      </c>
      <c r="G53" s="9">
        <v>0</v>
      </c>
      <c r="H53" s="9">
        <v>748046</v>
      </c>
    </row>
    <row r="54" spans="1:8" ht="15">
      <c r="A54" s="4" t="s">
        <v>316</v>
      </c>
      <c r="B54" s="21" t="s">
        <v>707</v>
      </c>
      <c r="C54" s="9">
        <v>1747354</v>
      </c>
      <c r="D54" s="9">
        <v>99629</v>
      </c>
      <c r="E54" s="9">
        <v>165835</v>
      </c>
      <c r="F54" s="9">
        <v>1681148</v>
      </c>
      <c r="G54" s="9">
        <v>0</v>
      </c>
      <c r="H54" s="9">
        <v>1681148</v>
      </c>
    </row>
    <row r="55" spans="1:8" ht="15">
      <c r="A55" s="4" t="s">
        <v>317</v>
      </c>
      <c r="B55" s="21" t="s">
        <v>708</v>
      </c>
      <c r="C55" s="9">
        <v>27810</v>
      </c>
      <c r="D55" s="9">
        <v>0</v>
      </c>
      <c r="E55" s="9">
        <v>0</v>
      </c>
      <c r="F55" s="9">
        <v>27810</v>
      </c>
      <c r="G55" s="9">
        <v>0</v>
      </c>
      <c r="H55" s="9">
        <v>27810</v>
      </c>
    </row>
    <row r="56" spans="1:8" ht="15">
      <c r="A56" s="4" t="s">
        <v>318</v>
      </c>
      <c r="B56" s="21" t="s">
        <v>709</v>
      </c>
      <c r="C56" s="9">
        <v>15090</v>
      </c>
      <c r="D56" s="9">
        <v>0</v>
      </c>
      <c r="E56" s="9">
        <v>0</v>
      </c>
      <c r="F56" s="9">
        <v>15090</v>
      </c>
      <c r="G56" s="9">
        <v>0</v>
      </c>
      <c r="H56" s="9">
        <v>15090</v>
      </c>
    </row>
    <row r="57" spans="1:8" ht="15">
      <c r="A57" s="7" t="s">
        <v>319</v>
      </c>
      <c r="B57" s="20" t="s">
        <v>710</v>
      </c>
      <c r="C57" s="8">
        <v>7462595</v>
      </c>
      <c r="D57" s="8">
        <v>0</v>
      </c>
      <c r="E57" s="8">
        <v>0</v>
      </c>
      <c r="F57" s="8">
        <v>7462595</v>
      </c>
      <c r="G57" s="8">
        <v>0</v>
      </c>
      <c r="H57" s="8">
        <v>7462595</v>
      </c>
    </row>
    <row r="58" spans="1:8" s="2" customFormat="1" ht="15">
      <c r="A58" s="4" t="s">
        <v>320</v>
      </c>
      <c r="B58" s="21" t="s">
        <v>711</v>
      </c>
      <c r="C58" s="9">
        <v>6760000</v>
      </c>
      <c r="D58" s="9">
        <v>0</v>
      </c>
      <c r="E58" s="9">
        <v>0</v>
      </c>
      <c r="F58" s="9">
        <v>6760000</v>
      </c>
      <c r="G58" s="9">
        <v>0</v>
      </c>
      <c r="H58" s="9">
        <v>6760000</v>
      </c>
    </row>
    <row r="59" spans="1:8" ht="15">
      <c r="A59" s="4" t="s">
        <v>321</v>
      </c>
      <c r="B59" s="21" t="s">
        <v>712</v>
      </c>
      <c r="C59" s="9">
        <v>702595</v>
      </c>
      <c r="D59" s="9">
        <v>0</v>
      </c>
      <c r="E59" s="9">
        <v>0</v>
      </c>
      <c r="F59" s="9">
        <v>702595</v>
      </c>
      <c r="G59" s="9">
        <v>0</v>
      </c>
      <c r="H59" s="9">
        <v>702595</v>
      </c>
    </row>
    <row r="60" spans="1:8" ht="15">
      <c r="A60" s="7" t="s">
        <v>322</v>
      </c>
      <c r="B60" s="20" t="s">
        <v>713</v>
      </c>
      <c r="C60" s="8">
        <v>24082</v>
      </c>
      <c r="D60" s="8">
        <v>0</v>
      </c>
      <c r="E60" s="8">
        <v>110</v>
      </c>
      <c r="F60" s="8">
        <v>23972</v>
      </c>
      <c r="G60" s="8">
        <v>0</v>
      </c>
      <c r="H60" s="8">
        <v>23972</v>
      </c>
    </row>
    <row r="61" spans="1:8" ht="15">
      <c r="A61" s="4" t="s">
        <v>323</v>
      </c>
      <c r="B61" s="21" t="s">
        <v>714</v>
      </c>
      <c r="C61" s="9">
        <v>647</v>
      </c>
      <c r="D61" s="9">
        <v>0</v>
      </c>
      <c r="E61" s="9">
        <v>0</v>
      </c>
      <c r="F61" s="9">
        <v>647</v>
      </c>
      <c r="G61" s="9">
        <v>0</v>
      </c>
      <c r="H61" s="9">
        <v>647</v>
      </c>
    </row>
    <row r="62" spans="1:8" ht="15">
      <c r="A62" s="4" t="s">
        <v>324</v>
      </c>
      <c r="B62" s="21" t="s">
        <v>715</v>
      </c>
      <c r="C62" s="9">
        <v>4386</v>
      </c>
      <c r="D62" s="9">
        <v>0</v>
      </c>
      <c r="E62" s="9">
        <v>0</v>
      </c>
      <c r="F62" s="9">
        <v>4386</v>
      </c>
      <c r="G62" s="9">
        <v>0</v>
      </c>
      <c r="H62" s="9">
        <v>4386</v>
      </c>
    </row>
    <row r="63" spans="1:8" ht="15">
      <c r="A63" s="4" t="s">
        <v>325</v>
      </c>
      <c r="B63" s="21" t="s">
        <v>716</v>
      </c>
      <c r="C63" s="9">
        <v>18072</v>
      </c>
      <c r="D63" s="9">
        <v>0</v>
      </c>
      <c r="E63" s="9">
        <v>0</v>
      </c>
      <c r="F63" s="9">
        <v>18072</v>
      </c>
      <c r="G63" s="9">
        <v>0</v>
      </c>
      <c r="H63" s="9">
        <v>18072</v>
      </c>
    </row>
    <row r="64" spans="1:8" ht="15">
      <c r="A64" s="4" t="s">
        <v>326</v>
      </c>
      <c r="B64" s="21" t="s">
        <v>717</v>
      </c>
      <c r="C64" s="9">
        <v>977</v>
      </c>
      <c r="D64" s="9">
        <v>0</v>
      </c>
      <c r="E64" s="9">
        <v>110</v>
      </c>
      <c r="F64" s="9">
        <v>867</v>
      </c>
      <c r="G64" s="9">
        <v>0</v>
      </c>
      <c r="H64" s="9">
        <v>867</v>
      </c>
    </row>
    <row r="65" spans="1:8" ht="15">
      <c r="A65" s="7" t="s">
        <v>327</v>
      </c>
      <c r="B65" s="20" t="s">
        <v>718</v>
      </c>
      <c r="C65" s="8">
        <v>2433</v>
      </c>
      <c r="D65" s="8">
        <v>0</v>
      </c>
      <c r="E65" s="8">
        <v>0</v>
      </c>
      <c r="F65" s="8">
        <v>2433</v>
      </c>
      <c r="G65" s="8">
        <v>0</v>
      </c>
      <c r="H65" s="8">
        <v>2433</v>
      </c>
    </row>
    <row r="66" spans="1:8" ht="15">
      <c r="A66" s="4" t="s">
        <v>328</v>
      </c>
      <c r="B66" s="21" t="s">
        <v>719</v>
      </c>
      <c r="C66" s="9">
        <v>2433</v>
      </c>
      <c r="D66" s="9">
        <v>0</v>
      </c>
      <c r="E66" s="9">
        <v>0</v>
      </c>
      <c r="F66" s="9">
        <v>2433</v>
      </c>
      <c r="G66" s="9">
        <v>0</v>
      </c>
      <c r="H66" s="9">
        <v>2433</v>
      </c>
    </row>
    <row r="67" spans="1:8" ht="15">
      <c r="A67" s="7" t="s">
        <v>329</v>
      </c>
      <c r="B67" s="20" t="s">
        <v>720</v>
      </c>
      <c r="C67" s="8">
        <v>1275921</v>
      </c>
      <c r="D67" s="8">
        <v>334866</v>
      </c>
      <c r="E67" s="8">
        <v>208807</v>
      </c>
      <c r="F67" s="8">
        <v>1401980</v>
      </c>
      <c r="G67" s="8">
        <v>0</v>
      </c>
      <c r="H67" s="8">
        <v>1401980</v>
      </c>
    </row>
    <row r="68" spans="1:8" ht="15">
      <c r="A68" s="4" t="s">
        <v>330</v>
      </c>
      <c r="B68" s="21" t="s">
        <v>721</v>
      </c>
      <c r="C68" s="9">
        <v>1233828</v>
      </c>
      <c r="D68" s="9">
        <v>334675</v>
      </c>
      <c r="E68" s="9">
        <v>207602</v>
      </c>
      <c r="F68" s="9">
        <v>1360901</v>
      </c>
      <c r="G68" s="9">
        <v>0</v>
      </c>
      <c r="H68" s="9">
        <v>1360901</v>
      </c>
    </row>
    <row r="69" spans="1:8" ht="15">
      <c r="A69" s="4" t="s">
        <v>331</v>
      </c>
      <c r="B69" s="21" t="s">
        <v>722</v>
      </c>
      <c r="C69" s="9">
        <v>42093</v>
      </c>
      <c r="D69" s="9">
        <v>191</v>
      </c>
      <c r="E69" s="9">
        <v>1205</v>
      </c>
      <c r="F69" s="9">
        <v>41079</v>
      </c>
      <c r="G69" s="9">
        <v>0</v>
      </c>
      <c r="H69" s="9">
        <v>41079</v>
      </c>
    </row>
    <row r="70" spans="1:8" ht="15">
      <c r="A70" s="7" t="s">
        <v>332</v>
      </c>
      <c r="B70" s="23" t="s">
        <v>723</v>
      </c>
      <c r="C70" s="8">
        <v>4986509</v>
      </c>
      <c r="D70" s="8">
        <v>129569</v>
      </c>
      <c r="E70" s="8">
        <v>48229</v>
      </c>
      <c r="F70" s="8">
        <v>5067849</v>
      </c>
      <c r="G70" s="8">
        <v>0</v>
      </c>
      <c r="H70" s="8">
        <v>5067849</v>
      </c>
    </row>
    <row r="71" spans="1:8" ht="15">
      <c r="A71" s="4" t="s">
        <v>333</v>
      </c>
      <c r="B71" s="24" t="s">
        <v>724</v>
      </c>
      <c r="C71" s="9">
        <v>343969</v>
      </c>
      <c r="D71" s="9">
        <v>443</v>
      </c>
      <c r="E71" s="9">
        <v>1638</v>
      </c>
      <c r="F71" s="9">
        <v>342774</v>
      </c>
      <c r="G71" s="9">
        <v>0</v>
      </c>
      <c r="H71" s="9">
        <v>342774</v>
      </c>
    </row>
    <row r="72" spans="1:8" ht="15">
      <c r="A72" s="4" t="s">
        <v>334</v>
      </c>
      <c r="B72" s="24" t="s">
        <v>725</v>
      </c>
      <c r="C72" s="9">
        <v>4642540</v>
      </c>
      <c r="D72" s="9">
        <v>129126</v>
      </c>
      <c r="E72" s="9">
        <v>46591</v>
      </c>
      <c r="F72" s="9">
        <v>4725075</v>
      </c>
      <c r="G72" s="9">
        <v>0</v>
      </c>
      <c r="H72" s="9">
        <v>4725075</v>
      </c>
    </row>
    <row r="73" spans="1:8" ht="15">
      <c r="A73" s="7" t="s">
        <v>335</v>
      </c>
      <c r="B73" s="23" t="s">
        <v>726</v>
      </c>
      <c r="C73" s="8">
        <v>537122</v>
      </c>
      <c r="D73" s="8">
        <v>0</v>
      </c>
      <c r="E73" s="8">
        <v>0</v>
      </c>
      <c r="F73" s="8">
        <v>537122</v>
      </c>
      <c r="G73" s="8">
        <v>0</v>
      </c>
      <c r="H73" s="8">
        <v>537122</v>
      </c>
    </row>
    <row r="74" spans="1:8" ht="15">
      <c r="A74" s="4" t="s">
        <v>336</v>
      </c>
      <c r="B74" s="24" t="s">
        <v>727</v>
      </c>
      <c r="C74" s="9">
        <v>537122</v>
      </c>
      <c r="D74" s="9">
        <v>0</v>
      </c>
      <c r="E74" s="9">
        <v>0</v>
      </c>
      <c r="F74" s="9">
        <v>537122</v>
      </c>
      <c r="G74" s="9">
        <v>0</v>
      </c>
      <c r="H74" s="9">
        <v>537122</v>
      </c>
    </row>
    <row r="75" spans="1:8" ht="15">
      <c r="A75" s="7" t="s">
        <v>337</v>
      </c>
      <c r="B75" s="23" t="s">
        <v>728</v>
      </c>
      <c r="C75" s="8">
        <v>11535</v>
      </c>
      <c r="D75" s="8">
        <v>0</v>
      </c>
      <c r="E75" s="8">
        <v>0</v>
      </c>
      <c r="F75" s="8">
        <v>11535</v>
      </c>
      <c r="G75" s="8">
        <v>0</v>
      </c>
      <c r="H75" s="8">
        <v>11535</v>
      </c>
    </row>
    <row r="76" spans="1:8" ht="15">
      <c r="A76" s="4" t="s">
        <v>338</v>
      </c>
      <c r="B76" s="24" t="s">
        <v>729</v>
      </c>
      <c r="C76" s="9">
        <v>11535</v>
      </c>
      <c r="D76" s="9">
        <v>0</v>
      </c>
      <c r="E76" s="9">
        <v>0</v>
      </c>
      <c r="F76" s="9">
        <v>11535</v>
      </c>
      <c r="G76" s="9">
        <v>0</v>
      </c>
      <c r="H76" s="9">
        <v>11535</v>
      </c>
    </row>
    <row r="77" spans="1:8" ht="15">
      <c r="A77" s="7" t="s">
        <v>339</v>
      </c>
      <c r="B77" s="23" t="s">
        <v>730</v>
      </c>
      <c r="C77" s="8">
        <v>-4733326</v>
      </c>
      <c r="D77" s="8">
        <v>652</v>
      </c>
      <c r="E77" s="8">
        <v>247208</v>
      </c>
      <c r="F77" s="8">
        <v>-4979882</v>
      </c>
      <c r="G77" s="8">
        <v>0</v>
      </c>
      <c r="H77" s="8">
        <v>-4979882</v>
      </c>
    </row>
    <row r="78" spans="1:8" ht="15">
      <c r="A78" s="4" t="s">
        <v>340</v>
      </c>
      <c r="B78" s="24" t="s">
        <v>702</v>
      </c>
      <c r="C78" s="9">
        <v>-665861</v>
      </c>
      <c r="D78" s="9">
        <v>0</v>
      </c>
      <c r="E78" s="9">
        <v>29739</v>
      </c>
      <c r="F78" s="9">
        <v>-695600</v>
      </c>
      <c r="G78" s="9">
        <v>0</v>
      </c>
      <c r="H78" s="9">
        <v>-695600</v>
      </c>
    </row>
    <row r="79" spans="1:8" ht="15">
      <c r="A79" s="4" t="s">
        <v>341</v>
      </c>
      <c r="B79" s="24" t="s">
        <v>704</v>
      </c>
      <c r="C79" s="9">
        <v>-21514</v>
      </c>
      <c r="D79" s="9">
        <v>0</v>
      </c>
      <c r="E79" s="9">
        <v>179</v>
      </c>
      <c r="F79" s="9">
        <v>-21693</v>
      </c>
      <c r="G79" s="9">
        <v>0</v>
      </c>
      <c r="H79" s="9">
        <v>-21693</v>
      </c>
    </row>
    <row r="80" spans="1:8" ht="15">
      <c r="A80" s="4" t="s">
        <v>342</v>
      </c>
      <c r="B80" s="24" t="s">
        <v>705</v>
      </c>
      <c r="C80" s="9">
        <v>-2283</v>
      </c>
      <c r="D80" s="9">
        <v>0</v>
      </c>
      <c r="E80" s="9">
        <v>0</v>
      </c>
      <c r="F80" s="9">
        <v>-2283</v>
      </c>
      <c r="G80" s="9">
        <v>0</v>
      </c>
      <c r="H80" s="9">
        <v>-2283</v>
      </c>
    </row>
    <row r="81" spans="1:8" ht="15">
      <c r="A81" s="4" t="s">
        <v>343</v>
      </c>
      <c r="B81" s="24" t="s">
        <v>731</v>
      </c>
      <c r="C81" s="9">
        <v>-936089</v>
      </c>
      <c r="D81" s="9">
        <v>0</v>
      </c>
      <c r="E81" s="9">
        <v>48375</v>
      </c>
      <c r="F81" s="9">
        <v>-984464</v>
      </c>
      <c r="G81" s="9">
        <v>0</v>
      </c>
      <c r="H81" s="9">
        <v>-984464</v>
      </c>
    </row>
    <row r="82" spans="1:8" ht="15">
      <c r="A82" s="4" t="s">
        <v>344</v>
      </c>
      <c r="B82" s="24" t="s">
        <v>707</v>
      </c>
      <c r="C82" s="9">
        <v>-2781495</v>
      </c>
      <c r="D82" s="9">
        <v>652</v>
      </c>
      <c r="E82" s="9">
        <v>152953</v>
      </c>
      <c r="F82" s="9">
        <v>-2933796</v>
      </c>
      <c r="G82" s="9">
        <v>0</v>
      </c>
      <c r="H82" s="9">
        <v>-2933796</v>
      </c>
    </row>
    <row r="83" spans="1:8" ht="15">
      <c r="A83" s="4" t="s">
        <v>345</v>
      </c>
      <c r="B83" s="24" t="s">
        <v>708</v>
      </c>
      <c r="C83" s="9">
        <v>-320254</v>
      </c>
      <c r="D83" s="9">
        <v>0</v>
      </c>
      <c r="E83" s="9">
        <v>15772</v>
      </c>
      <c r="F83" s="9">
        <v>-336026</v>
      </c>
      <c r="G83" s="9">
        <v>0</v>
      </c>
      <c r="H83" s="9">
        <v>-336026</v>
      </c>
    </row>
    <row r="84" spans="1:8" ht="15">
      <c r="A84" s="4" t="s">
        <v>346</v>
      </c>
      <c r="B84" s="24" t="s">
        <v>732</v>
      </c>
      <c r="C84" s="9">
        <v>-5830</v>
      </c>
      <c r="D84" s="9">
        <v>0</v>
      </c>
      <c r="E84" s="9">
        <v>190</v>
      </c>
      <c r="F84" s="9">
        <v>-6020</v>
      </c>
      <c r="G84" s="9">
        <v>0</v>
      </c>
      <c r="H84" s="9">
        <v>-6020</v>
      </c>
    </row>
    <row r="85" spans="1:8" ht="15">
      <c r="A85" s="7" t="s">
        <v>347</v>
      </c>
      <c r="B85" s="23" t="s">
        <v>733</v>
      </c>
      <c r="C85" s="8">
        <v>34177467</v>
      </c>
      <c r="D85" s="8">
        <v>22498509</v>
      </c>
      <c r="E85" s="8">
        <v>559363</v>
      </c>
      <c r="F85" s="8">
        <v>56116613</v>
      </c>
      <c r="G85" s="8">
        <v>0</v>
      </c>
      <c r="H85" s="8">
        <v>56116613</v>
      </c>
    </row>
    <row r="86" spans="1:8" ht="15">
      <c r="A86" s="7" t="s">
        <v>348</v>
      </c>
      <c r="B86" s="23" t="s">
        <v>734</v>
      </c>
      <c r="C86" s="8">
        <v>0</v>
      </c>
      <c r="D86" s="8">
        <v>5993</v>
      </c>
      <c r="E86" s="8">
        <v>5993</v>
      </c>
      <c r="F86" s="8">
        <v>0</v>
      </c>
      <c r="G86" s="8">
        <v>0</v>
      </c>
      <c r="H86" s="8">
        <v>0</v>
      </c>
    </row>
    <row r="87" spans="1:8" ht="15">
      <c r="A87" s="4" t="s">
        <v>349</v>
      </c>
      <c r="B87" s="24" t="s">
        <v>735</v>
      </c>
      <c r="C87" s="9">
        <v>0</v>
      </c>
      <c r="D87" s="9">
        <v>5993</v>
      </c>
      <c r="E87" s="9">
        <v>5993</v>
      </c>
      <c r="F87" s="9">
        <v>0</v>
      </c>
      <c r="G87" s="9">
        <v>0</v>
      </c>
      <c r="H87" s="9">
        <v>0</v>
      </c>
    </row>
    <row r="88" spans="1:8" ht="15">
      <c r="A88" s="7" t="s">
        <v>350</v>
      </c>
      <c r="B88" s="23" t="s">
        <v>736</v>
      </c>
      <c r="C88" s="8">
        <v>349783</v>
      </c>
      <c r="D88" s="8">
        <v>22401010</v>
      </c>
      <c r="E88" s="8">
        <v>413342</v>
      </c>
      <c r="F88" s="8">
        <v>22337451</v>
      </c>
      <c r="G88" s="8">
        <v>0</v>
      </c>
      <c r="H88" s="8">
        <v>22337451</v>
      </c>
    </row>
    <row r="89" spans="1:8" ht="15">
      <c r="A89" s="4" t="s">
        <v>351</v>
      </c>
      <c r="B89" s="24" t="s">
        <v>737</v>
      </c>
      <c r="C89" s="9">
        <v>148807</v>
      </c>
      <c r="D89" s="9">
        <v>0</v>
      </c>
      <c r="E89" s="9">
        <v>75688</v>
      </c>
      <c r="F89" s="9">
        <v>73119</v>
      </c>
      <c r="G89" s="9">
        <v>0</v>
      </c>
      <c r="H89" s="9">
        <v>73119</v>
      </c>
    </row>
    <row r="90" spans="1:8" ht="15">
      <c r="A90" s="4" t="s">
        <v>352</v>
      </c>
      <c r="B90" s="38" t="s">
        <v>1069</v>
      </c>
      <c r="C90" s="9">
        <v>0</v>
      </c>
      <c r="D90" s="9">
        <v>22396566</v>
      </c>
      <c r="E90" s="9">
        <v>333210</v>
      </c>
      <c r="F90" s="9">
        <v>22063356</v>
      </c>
      <c r="G90" s="9">
        <v>0</v>
      </c>
      <c r="H90" s="9">
        <v>22063356</v>
      </c>
    </row>
    <row r="91" spans="1:8" s="2" customFormat="1" ht="15">
      <c r="A91" s="4" t="s">
        <v>353</v>
      </c>
      <c r="B91" s="24" t="s">
        <v>738</v>
      </c>
      <c r="C91" s="9">
        <v>0</v>
      </c>
      <c r="D91" s="9">
        <v>4444</v>
      </c>
      <c r="E91" s="9">
        <v>4444</v>
      </c>
      <c r="F91" s="9">
        <v>0</v>
      </c>
      <c r="G91" s="9">
        <v>0</v>
      </c>
      <c r="H91" s="9">
        <v>0</v>
      </c>
    </row>
    <row r="92" spans="1:8" ht="15">
      <c r="A92" s="4" t="s">
        <v>354</v>
      </c>
      <c r="B92" s="38" t="s">
        <v>761</v>
      </c>
      <c r="C92" s="9">
        <v>200976</v>
      </c>
      <c r="D92" s="9">
        <v>0</v>
      </c>
      <c r="E92" s="9">
        <v>0</v>
      </c>
      <c r="F92" s="9">
        <v>200976</v>
      </c>
      <c r="G92" s="9">
        <v>0</v>
      </c>
      <c r="H92" s="9">
        <v>200976</v>
      </c>
    </row>
    <row r="93" spans="1:8" ht="15">
      <c r="A93" s="7" t="s">
        <v>355</v>
      </c>
      <c r="B93" s="23" t="s">
        <v>739</v>
      </c>
      <c r="C93" s="8">
        <v>1213085</v>
      </c>
      <c r="D93" s="8">
        <v>91506</v>
      </c>
      <c r="E93" s="8">
        <v>88302</v>
      </c>
      <c r="F93" s="8">
        <v>1216289</v>
      </c>
      <c r="G93" s="8">
        <v>0</v>
      </c>
      <c r="H93" s="8">
        <v>1216289</v>
      </c>
    </row>
    <row r="94" spans="1:8" ht="15">
      <c r="A94" s="4" t="s">
        <v>356</v>
      </c>
      <c r="B94" s="24" t="s">
        <v>740</v>
      </c>
      <c r="C94" s="9">
        <v>1212089</v>
      </c>
      <c r="D94" s="9">
        <v>75578</v>
      </c>
      <c r="E94" s="9">
        <v>72410</v>
      </c>
      <c r="F94" s="9">
        <v>1215257</v>
      </c>
      <c r="G94" s="9">
        <v>0</v>
      </c>
      <c r="H94" s="9">
        <v>1215257</v>
      </c>
    </row>
    <row r="95" spans="1:8" ht="15">
      <c r="A95" s="4" t="s">
        <v>357</v>
      </c>
      <c r="B95" s="24" t="s">
        <v>741</v>
      </c>
      <c r="C95" s="9">
        <v>546</v>
      </c>
      <c r="D95" s="9">
        <v>15892</v>
      </c>
      <c r="E95" s="9">
        <v>15892</v>
      </c>
      <c r="F95" s="9">
        <v>546</v>
      </c>
      <c r="G95" s="9">
        <v>0</v>
      </c>
      <c r="H95" s="9">
        <v>546</v>
      </c>
    </row>
    <row r="96" spans="1:8" ht="15">
      <c r="A96" s="4" t="s">
        <v>358</v>
      </c>
      <c r="B96" s="24" t="s">
        <v>742</v>
      </c>
      <c r="C96" s="9">
        <v>191</v>
      </c>
      <c r="D96" s="9">
        <v>0</v>
      </c>
      <c r="E96" s="9">
        <v>0</v>
      </c>
      <c r="F96" s="9">
        <v>191</v>
      </c>
      <c r="G96" s="9">
        <v>0</v>
      </c>
      <c r="H96" s="9">
        <v>191</v>
      </c>
    </row>
    <row r="97" spans="1:8" ht="15">
      <c r="A97" s="4" t="s">
        <v>359</v>
      </c>
      <c r="B97" s="24" t="s">
        <v>743</v>
      </c>
      <c r="C97" s="9">
        <v>259</v>
      </c>
      <c r="D97" s="9">
        <v>36</v>
      </c>
      <c r="E97" s="9">
        <v>0</v>
      </c>
      <c r="F97" s="9">
        <v>295</v>
      </c>
      <c r="G97" s="9">
        <v>0</v>
      </c>
      <c r="H97" s="9">
        <v>295</v>
      </c>
    </row>
    <row r="98" spans="1:8" ht="15">
      <c r="A98" s="7" t="s">
        <v>360</v>
      </c>
      <c r="B98" s="23" t="s">
        <v>744</v>
      </c>
      <c r="C98" s="8">
        <v>11761405</v>
      </c>
      <c r="D98" s="8">
        <v>0</v>
      </c>
      <c r="E98" s="8">
        <v>0</v>
      </c>
      <c r="F98" s="8">
        <v>11761405</v>
      </c>
      <c r="G98" s="8">
        <v>0</v>
      </c>
      <c r="H98" s="8">
        <v>11761405</v>
      </c>
    </row>
    <row r="99" spans="1:8" ht="15">
      <c r="A99" s="4" t="s">
        <v>361</v>
      </c>
      <c r="B99" s="24" t="s">
        <v>745</v>
      </c>
      <c r="C99" s="9">
        <v>10006</v>
      </c>
      <c r="D99" s="9">
        <v>0</v>
      </c>
      <c r="E99" s="9">
        <v>0</v>
      </c>
      <c r="F99" s="9">
        <v>10006</v>
      </c>
      <c r="G99" s="9">
        <v>0</v>
      </c>
      <c r="H99" s="9">
        <v>10006</v>
      </c>
    </row>
    <row r="100" spans="1:8" ht="15">
      <c r="A100" s="4" t="s">
        <v>362</v>
      </c>
      <c r="B100" s="24" t="s">
        <v>746</v>
      </c>
      <c r="C100" s="9">
        <v>11751399</v>
      </c>
      <c r="D100" s="9">
        <v>0</v>
      </c>
      <c r="E100" s="9">
        <v>0</v>
      </c>
      <c r="F100" s="9">
        <v>11751399</v>
      </c>
      <c r="G100" s="9">
        <v>0</v>
      </c>
      <c r="H100" s="9">
        <v>11751399</v>
      </c>
    </row>
    <row r="101" spans="1:8" ht="15">
      <c r="A101" s="7" t="s">
        <v>363</v>
      </c>
      <c r="B101" s="23" t="s">
        <v>747</v>
      </c>
      <c r="C101" s="8">
        <v>-10006</v>
      </c>
      <c r="D101" s="8">
        <v>0</v>
      </c>
      <c r="E101" s="8">
        <v>0</v>
      </c>
      <c r="F101" s="8">
        <v>-10006</v>
      </c>
      <c r="G101" s="8">
        <v>0</v>
      </c>
      <c r="H101" s="8">
        <v>-10006</v>
      </c>
    </row>
    <row r="102" spans="1:8" ht="15">
      <c r="A102" s="4" t="s">
        <v>364</v>
      </c>
      <c r="B102" s="24" t="s">
        <v>745</v>
      </c>
      <c r="C102" s="9">
        <v>-10006</v>
      </c>
      <c r="D102" s="9">
        <v>0</v>
      </c>
      <c r="E102" s="9">
        <v>0</v>
      </c>
      <c r="F102" s="9">
        <v>-10006</v>
      </c>
      <c r="G102" s="9">
        <v>0</v>
      </c>
      <c r="H102" s="9">
        <v>-10006</v>
      </c>
    </row>
    <row r="103" spans="1:8" ht="15">
      <c r="A103" s="7" t="s">
        <v>365</v>
      </c>
      <c r="B103" s="23" t="s">
        <v>748</v>
      </c>
      <c r="C103" s="8">
        <v>9484331</v>
      </c>
      <c r="D103" s="8">
        <v>0</v>
      </c>
      <c r="E103" s="8">
        <v>0</v>
      </c>
      <c r="F103" s="8">
        <v>9484331</v>
      </c>
      <c r="G103" s="8">
        <v>0</v>
      </c>
      <c r="H103" s="8">
        <v>9484331</v>
      </c>
    </row>
    <row r="104" spans="1:8" ht="15">
      <c r="A104" s="4" t="s">
        <v>366</v>
      </c>
      <c r="B104" s="24" t="s">
        <v>749</v>
      </c>
      <c r="C104" s="9">
        <v>9321606</v>
      </c>
      <c r="D104" s="9">
        <v>0</v>
      </c>
      <c r="E104" s="9">
        <v>0</v>
      </c>
      <c r="F104" s="9">
        <v>9321606</v>
      </c>
      <c r="G104" s="9">
        <v>0</v>
      </c>
      <c r="H104" s="9">
        <v>9321606</v>
      </c>
    </row>
    <row r="105" spans="1:8" ht="15">
      <c r="A105" s="4" t="s">
        <v>367</v>
      </c>
      <c r="B105" s="24" t="s">
        <v>750</v>
      </c>
      <c r="C105" s="9">
        <v>162725</v>
      </c>
      <c r="D105" s="9">
        <v>0</v>
      </c>
      <c r="E105" s="9">
        <v>0</v>
      </c>
      <c r="F105" s="9">
        <v>162725</v>
      </c>
      <c r="G105" s="9">
        <v>0</v>
      </c>
      <c r="H105" s="9">
        <v>162725</v>
      </c>
    </row>
    <row r="106" spans="1:8" ht="15">
      <c r="A106" s="7" t="s">
        <v>368</v>
      </c>
      <c r="B106" s="23" t="s">
        <v>751</v>
      </c>
      <c r="C106" s="8">
        <v>-8446949</v>
      </c>
      <c r="D106" s="8">
        <v>0</v>
      </c>
      <c r="E106" s="8">
        <v>51726</v>
      </c>
      <c r="F106" s="8">
        <v>-8498675</v>
      </c>
      <c r="G106" s="8">
        <v>0</v>
      </c>
      <c r="H106" s="8">
        <v>-8498675</v>
      </c>
    </row>
    <row r="107" spans="1:8" ht="15">
      <c r="A107" s="4" t="s">
        <v>369</v>
      </c>
      <c r="B107" s="24" t="s">
        <v>749</v>
      </c>
      <c r="C107" s="9">
        <v>-8217985</v>
      </c>
      <c r="D107" s="9">
        <v>0</v>
      </c>
      <c r="E107" s="9">
        <v>13964</v>
      </c>
      <c r="F107" s="9">
        <v>-8231949</v>
      </c>
      <c r="G107" s="9">
        <v>0</v>
      </c>
      <c r="H107" s="9">
        <v>-8231949</v>
      </c>
    </row>
    <row r="108" spans="1:8" ht="15">
      <c r="A108" s="4" t="s">
        <v>370</v>
      </c>
      <c r="B108" s="24" t="s">
        <v>750</v>
      </c>
      <c r="C108" s="9">
        <v>-228964</v>
      </c>
      <c r="D108" s="9">
        <v>0</v>
      </c>
      <c r="E108" s="9">
        <v>37762</v>
      </c>
      <c r="F108" s="9">
        <v>-266726</v>
      </c>
      <c r="G108" s="9">
        <v>0</v>
      </c>
      <c r="H108" s="9">
        <v>-266726</v>
      </c>
    </row>
    <row r="109" spans="1:8" ht="15">
      <c r="A109" s="7" t="s">
        <v>371</v>
      </c>
      <c r="B109" s="23" t="s">
        <v>752</v>
      </c>
      <c r="C109" s="8">
        <v>19825818</v>
      </c>
      <c r="D109" s="8">
        <v>0</v>
      </c>
      <c r="E109" s="8">
        <v>0</v>
      </c>
      <c r="F109" s="8">
        <v>19825818</v>
      </c>
      <c r="G109" s="8">
        <v>0</v>
      </c>
      <c r="H109" s="8">
        <v>19825818</v>
      </c>
    </row>
    <row r="110" spans="1:8" ht="15">
      <c r="A110" s="4" t="s">
        <v>372</v>
      </c>
      <c r="B110" s="24" t="s">
        <v>753</v>
      </c>
      <c r="C110" s="9">
        <v>10974355</v>
      </c>
      <c r="D110" s="9">
        <v>0</v>
      </c>
      <c r="E110" s="9">
        <v>0</v>
      </c>
      <c r="F110" s="9">
        <v>10974355</v>
      </c>
      <c r="G110" s="9">
        <v>0</v>
      </c>
      <c r="H110" s="9">
        <v>10974355</v>
      </c>
    </row>
    <row r="111" spans="1:8" ht="15">
      <c r="A111" s="4" t="s">
        <v>373</v>
      </c>
      <c r="B111" s="24" t="s">
        <v>702</v>
      </c>
      <c r="C111" s="9">
        <v>6202074</v>
      </c>
      <c r="D111" s="9">
        <v>0</v>
      </c>
      <c r="E111" s="9">
        <v>0</v>
      </c>
      <c r="F111" s="9">
        <v>6202074</v>
      </c>
      <c r="G111" s="9">
        <v>0</v>
      </c>
      <c r="H111" s="9">
        <v>6202074</v>
      </c>
    </row>
    <row r="112" spans="1:8" ht="15">
      <c r="A112" s="4" t="s">
        <v>374</v>
      </c>
      <c r="B112" s="25" t="s">
        <v>754</v>
      </c>
      <c r="C112" s="9">
        <v>2649389</v>
      </c>
      <c r="D112" s="9">
        <v>0</v>
      </c>
      <c r="E112" s="9">
        <v>0</v>
      </c>
      <c r="F112" s="9">
        <v>2649389</v>
      </c>
      <c r="G112" s="9">
        <v>0</v>
      </c>
      <c r="H112" s="9">
        <v>2649389</v>
      </c>
    </row>
    <row r="113" spans="1:8" ht="15">
      <c r="A113" s="7" t="s">
        <v>375</v>
      </c>
      <c r="B113" s="23" t="s">
        <v>755</v>
      </c>
      <c r="C113" s="8">
        <v>159203772</v>
      </c>
      <c r="D113" s="8">
        <v>4283390498</v>
      </c>
      <c r="E113" s="8">
        <v>4354307298</v>
      </c>
      <c r="F113" s="8">
        <v>230120572</v>
      </c>
      <c r="G113" s="8">
        <v>230120572</v>
      </c>
      <c r="H113" s="8">
        <v>0</v>
      </c>
    </row>
    <row r="114" spans="1:8" ht="15">
      <c r="A114" s="7" t="s">
        <v>376</v>
      </c>
      <c r="B114" s="23" t="s">
        <v>756</v>
      </c>
      <c r="C114" s="8">
        <v>11462818</v>
      </c>
      <c r="D114" s="8">
        <v>0</v>
      </c>
      <c r="E114" s="8">
        <v>0</v>
      </c>
      <c r="F114" s="8">
        <v>11462818</v>
      </c>
      <c r="G114" s="8">
        <v>11462818</v>
      </c>
      <c r="H114" s="8">
        <v>0</v>
      </c>
    </row>
    <row r="115" spans="1:8" ht="15">
      <c r="A115" s="7" t="s">
        <v>377</v>
      </c>
      <c r="B115" s="23" t="s">
        <v>757</v>
      </c>
      <c r="C115" s="8">
        <v>11462818</v>
      </c>
      <c r="D115" s="8">
        <v>0</v>
      </c>
      <c r="E115" s="8">
        <v>0</v>
      </c>
      <c r="F115" s="8">
        <v>11462818</v>
      </c>
      <c r="G115" s="8">
        <v>11462818</v>
      </c>
      <c r="H115" s="8">
        <v>0</v>
      </c>
    </row>
    <row r="116" spans="1:8" ht="15">
      <c r="A116" s="4" t="s">
        <v>378</v>
      </c>
      <c r="B116" s="24" t="s">
        <v>758</v>
      </c>
      <c r="C116" s="9">
        <v>11462818</v>
      </c>
      <c r="D116" s="9">
        <v>0</v>
      </c>
      <c r="E116" s="9">
        <v>0</v>
      </c>
      <c r="F116" s="9">
        <v>11462818</v>
      </c>
      <c r="G116" s="9">
        <v>11462818</v>
      </c>
      <c r="H116" s="9">
        <v>0</v>
      </c>
    </row>
    <row r="117" spans="1:8" ht="15">
      <c r="A117" s="7" t="s">
        <v>379</v>
      </c>
      <c r="B117" s="23" t="s">
        <v>759</v>
      </c>
      <c r="C117" s="8">
        <v>146574567</v>
      </c>
      <c r="D117" s="8">
        <v>4277833439</v>
      </c>
      <c r="E117" s="8">
        <v>4347530290</v>
      </c>
      <c r="F117" s="8">
        <v>216271418</v>
      </c>
      <c r="G117" s="8">
        <v>216271418</v>
      </c>
      <c r="H117" s="8">
        <v>0</v>
      </c>
    </row>
    <row r="118" spans="1:8" ht="15">
      <c r="A118" s="7" t="s">
        <v>380</v>
      </c>
      <c r="B118" s="23" t="s">
        <v>760</v>
      </c>
      <c r="C118" s="8">
        <v>19864808</v>
      </c>
      <c r="D118" s="8">
        <v>110914260</v>
      </c>
      <c r="E118" s="8">
        <v>107559889</v>
      </c>
      <c r="F118" s="8">
        <v>16510437</v>
      </c>
      <c r="G118" s="8">
        <v>16510437</v>
      </c>
      <c r="H118" s="8">
        <v>0</v>
      </c>
    </row>
    <row r="119" spans="1:8" ht="15">
      <c r="A119" s="4" t="s">
        <v>381</v>
      </c>
      <c r="B119" s="24" t="s">
        <v>761</v>
      </c>
      <c r="C119" s="9">
        <v>25235</v>
      </c>
      <c r="D119" s="9">
        <v>4067906</v>
      </c>
      <c r="E119" s="9">
        <v>5068815</v>
      </c>
      <c r="F119" s="9">
        <v>1026144</v>
      </c>
      <c r="G119" s="9">
        <v>1026144</v>
      </c>
      <c r="H119" s="9">
        <v>0</v>
      </c>
    </row>
    <row r="120" spans="1:8" ht="15">
      <c r="A120" s="4" t="s">
        <v>382</v>
      </c>
      <c r="B120" s="24" t="s">
        <v>762</v>
      </c>
      <c r="C120" s="9">
        <v>19839573</v>
      </c>
      <c r="D120" s="9">
        <v>106846354</v>
      </c>
      <c r="E120" s="9">
        <v>102491074</v>
      </c>
      <c r="F120" s="9">
        <v>15484293</v>
      </c>
      <c r="G120" s="9">
        <v>15484293</v>
      </c>
      <c r="H120" s="9">
        <v>0</v>
      </c>
    </row>
    <row r="121" spans="1:8" ht="15">
      <c r="A121" s="7" t="s">
        <v>383</v>
      </c>
      <c r="B121" s="23" t="s">
        <v>763</v>
      </c>
      <c r="C121" s="8">
        <v>73639723</v>
      </c>
      <c r="D121" s="8">
        <v>4125439796</v>
      </c>
      <c r="E121" s="8">
        <v>4208942127</v>
      </c>
      <c r="F121" s="8">
        <v>157142054</v>
      </c>
      <c r="G121" s="8">
        <v>157142054</v>
      </c>
      <c r="H121" s="8">
        <v>0</v>
      </c>
    </row>
    <row r="122" spans="1:8" ht="15">
      <c r="A122" s="4" t="s">
        <v>384</v>
      </c>
      <c r="B122" s="24" t="s">
        <v>764</v>
      </c>
      <c r="C122" s="9">
        <v>1011324</v>
      </c>
      <c r="D122" s="9">
        <v>2730647</v>
      </c>
      <c r="E122" s="9">
        <v>1723456</v>
      </c>
      <c r="F122" s="9">
        <v>4133</v>
      </c>
      <c r="G122" s="9">
        <v>4133</v>
      </c>
      <c r="H122" s="9">
        <v>0</v>
      </c>
    </row>
    <row r="123" spans="1:8" ht="15">
      <c r="A123" s="4" t="s">
        <v>385</v>
      </c>
      <c r="B123" s="24" t="s">
        <v>765</v>
      </c>
      <c r="C123" s="9">
        <v>72628399</v>
      </c>
      <c r="D123" s="9">
        <v>3232016000</v>
      </c>
      <c r="E123" s="9">
        <v>3182252950</v>
      </c>
      <c r="F123" s="9">
        <v>22865349</v>
      </c>
      <c r="G123" s="9">
        <v>22865349</v>
      </c>
      <c r="H123" s="9">
        <v>0</v>
      </c>
    </row>
    <row r="124" spans="1:8" ht="15">
      <c r="A124" s="4" t="s">
        <v>386</v>
      </c>
      <c r="B124" s="24" t="s">
        <v>766</v>
      </c>
      <c r="C124" s="9">
        <v>0</v>
      </c>
      <c r="D124" s="9">
        <v>890693149</v>
      </c>
      <c r="E124" s="9">
        <v>1024965721</v>
      </c>
      <c r="F124" s="9">
        <v>134272572</v>
      </c>
      <c r="G124" s="9">
        <v>134272572</v>
      </c>
      <c r="H124" s="9">
        <v>0</v>
      </c>
    </row>
    <row r="125" spans="1:8" ht="15">
      <c r="A125" s="7" t="s">
        <v>387</v>
      </c>
      <c r="B125" s="23" t="s">
        <v>767</v>
      </c>
      <c r="C125" s="8">
        <v>52061835</v>
      </c>
      <c r="D125" s="8">
        <v>30862989</v>
      </c>
      <c r="E125" s="8">
        <v>20567973</v>
      </c>
      <c r="F125" s="8">
        <v>41766819</v>
      </c>
      <c r="G125" s="8">
        <v>41766819</v>
      </c>
      <c r="H125" s="8">
        <v>0</v>
      </c>
    </row>
    <row r="126" spans="1:8" ht="15">
      <c r="A126" s="4" t="s">
        <v>388</v>
      </c>
      <c r="B126" s="24" t="s">
        <v>768</v>
      </c>
      <c r="C126" s="9">
        <v>1090</v>
      </c>
      <c r="D126" s="9">
        <v>211192</v>
      </c>
      <c r="E126" s="9">
        <v>210102</v>
      </c>
      <c r="F126" s="9">
        <v>0</v>
      </c>
      <c r="G126" s="9">
        <v>0</v>
      </c>
      <c r="H126" s="9">
        <v>0</v>
      </c>
    </row>
    <row r="127" spans="1:8" ht="15">
      <c r="A127" s="4" t="s">
        <v>389</v>
      </c>
      <c r="B127" s="24" t="s">
        <v>769</v>
      </c>
      <c r="C127" s="9">
        <v>49541799</v>
      </c>
      <c r="D127" s="9">
        <v>26880936</v>
      </c>
      <c r="E127" s="9">
        <v>16080223</v>
      </c>
      <c r="F127" s="9">
        <v>38741086</v>
      </c>
      <c r="G127" s="9">
        <v>38741086</v>
      </c>
      <c r="H127" s="9">
        <v>0</v>
      </c>
    </row>
    <row r="128" spans="1:8" ht="15">
      <c r="A128" s="4" t="s">
        <v>390</v>
      </c>
      <c r="B128" s="24" t="s">
        <v>770</v>
      </c>
      <c r="C128" s="9">
        <v>3740</v>
      </c>
      <c r="D128" s="9">
        <v>644949</v>
      </c>
      <c r="E128" s="9">
        <v>646059</v>
      </c>
      <c r="F128" s="9">
        <v>4850</v>
      </c>
      <c r="G128" s="9">
        <v>4850</v>
      </c>
      <c r="H128" s="9">
        <v>0</v>
      </c>
    </row>
    <row r="129" spans="1:8" ht="15">
      <c r="A129" s="4" t="s">
        <v>391</v>
      </c>
      <c r="B129" s="24" t="s">
        <v>771</v>
      </c>
      <c r="C129" s="9">
        <v>5302</v>
      </c>
      <c r="D129" s="9">
        <v>450856</v>
      </c>
      <c r="E129" s="9">
        <v>450782</v>
      </c>
      <c r="F129" s="9">
        <v>5228</v>
      </c>
      <c r="G129" s="9">
        <v>5228</v>
      </c>
      <c r="H129" s="9">
        <v>0</v>
      </c>
    </row>
    <row r="130" spans="1:8" ht="15">
      <c r="A130" s="4" t="s">
        <v>392</v>
      </c>
      <c r="B130" s="24" t="s">
        <v>772</v>
      </c>
      <c r="C130" s="9">
        <v>5317</v>
      </c>
      <c r="D130" s="9">
        <v>245090</v>
      </c>
      <c r="E130" s="9">
        <v>239870</v>
      </c>
      <c r="F130" s="9">
        <v>97</v>
      </c>
      <c r="G130" s="9">
        <v>97</v>
      </c>
      <c r="H130" s="9">
        <v>0</v>
      </c>
    </row>
    <row r="131" spans="1:8" ht="15">
      <c r="A131" s="4" t="s">
        <v>393</v>
      </c>
      <c r="B131" s="24" t="s">
        <v>773</v>
      </c>
      <c r="C131" s="9">
        <v>0</v>
      </c>
      <c r="D131" s="9">
        <v>984</v>
      </c>
      <c r="E131" s="9">
        <v>984</v>
      </c>
      <c r="F131" s="9">
        <v>0</v>
      </c>
      <c r="G131" s="9">
        <v>0</v>
      </c>
      <c r="H131" s="9">
        <v>0</v>
      </c>
    </row>
    <row r="132" spans="1:8" ht="15">
      <c r="A132" s="4" t="s">
        <v>394</v>
      </c>
      <c r="B132" s="24" t="s">
        <v>774</v>
      </c>
      <c r="C132" s="9">
        <v>1447</v>
      </c>
      <c r="D132" s="9">
        <v>174772</v>
      </c>
      <c r="E132" s="9">
        <v>173325</v>
      </c>
      <c r="F132" s="9">
        <v>0</v>
      </c>
      <c r="G132" s="9">
        <v>0</v>
      </c>
      <c r="H132" s="9">
        <v>0</v>
      </c>
    </row>
    <row r="133" spans="1:8" ht="15">
      <c r="A133" s="4" t="s">
        <v>395</v>
      </c>
      <c r="B133" s="24" t="s">
        <v>775</v>
      </c>
      <c r="C133" s="9">
        <v>1360</v>
      </c>
      <c r="D133" s="9">
        <v>218081</v>
      </c>
      <c r="E133" s="9">
        <v>216721</v>
      </c>
      <c r="F133" s="9">
        <v>0</v>
      </c>
      <c r="G133" s="9">
        <v>0</v>
      </c>
      <c r="H133" s="9">
        <v>0</v>
      </c>
    </row>
    <row r="134" spans="1:8" ht="15">
      <c r="A134" s="4" t="s">
        <v>396</v>
      </c>
      <c r="B134" s="24" t="s">
        <v>690</v>
      </c>
      <c r="C134" s="9">
        <v>860</v>
      </c>
      <c r="D134" s="9">
        <v>112485</v>
      </c>
      <c r="E134" s="9">
        <v>112055</v>
      </c>
      <c r="F134" s="9">
        <v>430</v>
      </c>
      <c r="G134" s="9">
        <v>430</v>
      </c>
      <c r="H134" s="9">
        <v>0</v>
      </c>
    </row>
    <row r="135" spans="1:8" ht="15">
      <c r="A135" s="4" t="s">
        <v>397</v>
      </c>
      <c r="B135" s="24" t="s">
        <v>776</v>
      </c>
      <c r="C135" s="9">
        <v>4873</v>
      </c>
      <c r="D135" s="9">
        <v>18246</v>
      </c>
      <c r="E135" s="9">
        <v>13812</v>
      </c>
      <c r="F135" s="9">
        <v>439</v>
      </c>
      <c r="G135" s="9">
        <v>439</v>
      </c>
      <c r="H135" s="9">
        <v>0</v>
      </c>
    </row>
    <row r="136" spans="1:8" ht="15">
      <c r="A136" s="4" t="s">
        <v>398</v>
      </c>
      <c r="B136" s="24" t="s">
        <v>777</v>
      </c>
      <c r="C136" s="9">
        <v>975</v>
      </c>
      <c r="D136" s="9">
        <v>140618</v>
      </c>
      <c r="E136" s="9">
        <v>139645</v>
      </c>
      <c r="F136" s="9">
        <v>2</v>
      </c>
      <c r="G136" s="9">
        <v>2</v>
      </c>
      <c r="H136" s="9">
        <v>0</v>
      </c>
    </row>
    <row r="137" spans="1:8" ht="15">
      <c r="A137" s="4" t="s">
        <v>399</v>
      </c>
      <c r="B137" s="24" t="s">
        <v>778</v>
      </c>
      <c r="C137" s="9">
        <v>1962</v>
      </c>
      <c r="D137" s="9">
        <v>49906</v>
      </c>
      <c r="E137" s="9">
        <v>47964</v>
      </c>
      <c r="F137" s="9">
        <v>20</v>
      </c>
      <c r="G137" s="9">
        <v>20</v>
      </c>
      <c r="H137" s="9">
        <v>0</v>
      </c>
    </row>
    <row r="138" spans="1:8" ht="15">
      <c r="A138" s="4" t="s">
        <v>400</v>
      </c>
      <c r="B138" s="24" t="s">
        <v>779</v>
      </c>
      <c r="C138" s="9">
        <v>0</v>
      </c>
      <c r="D138" s="9">
        <v>19920</v>
      </c>
      <c r="E138" s="9">
        <v>19920</v>
      </c>
      <c r="F138" s="9">
        <v>0</v>
      </c>
      <c r="G138" s="9">
        <v>0</v>
      </c>
      <c r="H138" s="9">
        <v>0</v>
      </c>
    </row>
    <row r="139" spans="1:8" ht="15">
      <c r="A139" s="4" t="s">
        <v>401</v>
      </c>
      <c r="B139" s="24" t="s">
        <v>780</v>
      </c>
      <c r="C139" s="9">
        <v>3167</v>
      </c>
      <c r="D139" s="9">
        <v>879986</v>
      </c>
      <c r="E139" s="9">
        <v>895056</v>
      </c>
      <c r="F139" s="9">
        <v>18237</v>
      </c>
      <c r="G139" s="9">
        <v>18237</v>
      </c>
      <c r="H139" s="9">
        <v>0</v>
      </c>
    </row>
    <row r="140" spans="1:8" ht="15">
      <c r="A140" s="4" t="s">
        <v>402</v>
      </c>
      <c r="B140" s="24" t="s">
        <v>781</v>
      </c>
      <c r="C140" s="9">
        <v>0</v>
      </c>
      <c r="D140" s="9">
        <v>655694</v>
      </c>
      <c r="E140" s="9">
        <v>690066</v>
      </c>
      <c r="F140" s="9">
        <v>34372</v>
      </c>
      <c r="G140" s="9">
        <v>34372</v>
      </c>
      <c r="H140" s="9">
        <v>0</v>
      </c>
    </row>
    <row r="141" spans="1:8" ht="15">
      <c r="A141" s="4" t="s">
        <v>403</v>
      </c>
      <c r="B141" s="24" t="s">
        <v>782</v>
      </c>
      <c r="C141" s="9">
        <v>2489943</v>
      </c>
      <c r="D141" s="9">
        <v>159274</v>
      </c>
      <c r="E141" s="9">
        <v>631389</v>
      </c>
      <c r="F141" s="9">
        <v>2962058</v>
      </c>
      <c r="G141" s="9">
        <v>2962058</v>
      </c>
      <c r="H141" s="9">
        <v>0</v>
      </c>
    </row>
    <row r="142" spans="1:8" ht="15">
      <c r="A142" s="7" t="s">
        <v>404</v>
      </c>
      <c r="B142" s="23" t="s">
        <v>783</v>
      </c>
      <c r="C142" s="8">
        <v>719530</v>
      </c>
      <c r="D142" s="8">
        <v>2940366</v>
      </c>
      <c r="E142" s="8">
        <v>3004985</v>
      </c>
      <c r="F142" s="8">
        <v>784149</v>
      </c>
      <c r="G142" s="8">
        <v>784149</v>
      </c>
      <c r="H142" s="8">
        <v>0</v>
      </c>
    </row>
    <row r="143" spans="1:8" ht="15">
      <c r="A143" s="4" t="s">
        <v>405</v>
      </c>
      <c r="B143" s="24" t="s">
        <v>784</v>
      </c>
      <c r="C143" s="9">
        <v>40636</v>
      </c>
      <c r="D143" s="9">
        <v>197866</v>
      </c>
      <c r="E143" s="9">
        <v>187311</v>
      </c>
      <c r="F143" s="9">
        <v>30081</v>
      </c>
      <c r="G143" s="9">
        <v>30081</v>
      </c>
      <c r="H143" s="9">
        <v>0</v>
      </c>
    </row>
    <row r="144" spans="1:8" ht="15">
      <c r="A144" s="4" t="s">
        <v>406</v>
      </c>
      <c r="B144" s="24" t="s">
        <v>780</v>
      </c>
      <c r="C144" s="9">
        <v>326322</v>
      </c>
      <c r="D144" s="9">
        <v>1407471</v>
      </c>
      <c r="E144" s="9">
        <v>1478213</v>
      </c>
      <c r="F144" s="9">
        <v>397064</v>
      </c>
      <c r="G144" s="9">
        <v>397064</v>
      </c>
      <c r="H144" s="9">
        <v>0</v>
      </c>
    </row>
    <row r="145" spans="1:8" ht="15">
      <c r="A145" s="4" t="s">
        <v>407</v>
      </c>
      <c r="B145" s="24" t="s">
        <v>781</v>
      </c>
      <c r="C145" s="17">
        <v>21525</v>
      </c>
      <c r="D145" s="9">
        <v>87960</v>
      </c>
      <c r="E145" s="9">
        <v>86020</v>
      </c>
      <c r="F145" s="9">
        <v>19585</v>
      </c>
      <c r="G145" s="9">
        <v>19585</v>
      </c>
      <c r="H145" s="9">
        <v>0</v>
      </c>
    </row>
    <row r="146" spans="1:8" ht="15">
      <c r="A146" s="4" t="s">
        <v>408</v>
      </c>
      <c r="B146" s="24" t="s">
        <v>785</v>
      </c>
      <c r="C146" s="17">
        <v>2145</v>
      </c>
      <c r="D146" s="9">
        <v>4220</v>
      </c>
      <c r="E146" s="9">
        <v>3421</v>
      </c>
      <c r="F146" s="9">
        <v>1346</v>
      </c>
      <c r="G146" s="9">
        <v>1346</v>
      </c>
      <c r="H146" s="9">
        <v>0</v>
      </c>
    </row>
    <row r="147" spans="1:8" ht="15">
      <c r="A147" s="4" t="s">
        <v>409</v>
      </c>
      <c r="B147" s="24" t="s">
        <v>786</v>
      </c>
      <c r="C147" s="17">
        <v>207993</v>
      </c>
      <c r="D147" s="9">
        <v>898370</v>
      </c>
      <c r="E147" s="9">
        <v>925885</v>
      </c>
      <c r="F147" s="9">
        <v>235508</v>
      </c>
      <c r="G147" s="9">
        <v>235508</v>
      </c>
      <c r="H147" s="9">
        <v>0</v>
      </c>
    </row>
    <row r="148" spans="1:8" ht="15">
      <c r="A148" s="4" t="s">
        <v>410</v>
      </c>
      <c r="B148" s="24" t="s">
        <v>787</v>
      </c>
      <c r="C148" s="17">
        <v>112868</v>
      </c>
      <c r="D148" s="9">
        <v>217875</v>
      </c>
      <c r="E148" s="9">
        <v>167836</v>
      </c>
      <c r="F148" s="9">
        <v>62829</v>
      </c>
      <c r="G148" s="9">
        <v>62829</v>
      </c>
      <c r="H148" s="9">
        <v>0</v>
      </c>
    </row>
    <row r="149" spans="1:8" ht="15">
      <c r="A149" s="4" t="s">
        <v>411</v>
      </c>
      <c r="B149" s="24" t="s">
        <v>788</v>
      </c>
      <c r="C149" s="9">
        <v>8041</v>
      </c>
      <c r="D149" s="9">
        <v>126604</v>
      </c>
      <c r="E149" s="9">
        <v>156299</v>
      </c>
      <c r="F149" s="9">
        <v>37736</v>
      </c>
      <c r="G149" s="9">
        <v>37736</v>
      </c>
      <c r="H149" s="9">
        <v>0</v>
      </c>
    </row>
    <row r="150" spans="1:8" ht="15">
      <c r="A150" s="7" t="s">
        <v>412</v>
      </c>
      <c r="B150" s="23" t="s">
        <v>789</v>
      </c>
      <c r="C150" s="8">
        <v>288671</v>
      </c>
      <c r="D150" s="8">
        <v>7163420</v>
      </c>
      <c r="E150" s="8">
        <v>6942708</v>
      </c>
      <c r="F150" s="8">
        <v>67959</v>
      </c>
      <c r="G150" s="8">
        <v>67959</v>
      </c>
      <c r="H150" s="8">
        <v>0</v>
      </c>
    </row>
    <row r="151" spans="1:8" ht="15">
      <c r="A151" s="4" t="s">
        <v>413</v>
      </c>
      <c r="B151" s="24" t="s">
        <v>677</v>
      </c>
      <c r="C151" s="17">
        <v>288671</v>
      </c>
      <c r="D151" s="9">
        <v>7163420</v>
      </c>
      <c r="E151" s="9">
        <v>6942708</v>
      </c>
      <c r="F151" s="9">
        <v>67959</v>
      </c>
      <c r="G151" s="9">
        <v>67959</v>
      </c>
      <c r="H151" s="9">
        <v>0</v>
      </c>
    </row>
    <row r="152" spans="1:8" ht="15">
      <c r="A152" s="7" t="s">
        <v>414</v>
      </c>
      <c r="B152" s="23" t="s">
        <v>790</v>
      </c>
      <c r="C152" s="8">
        <v>0</v>
      </c>
      <c r="D152" s="8">
        <v>512608</v>
      </c>
      <c r="E152" s="8">
        <v>512608</v>
      </c>
      <c r="F152" s="8">
        <v>0</v>
      </c>
      <c r="G152" s="8">
        <v>0</v>
      </c>
      <c r="H152" s="8">
        <v>0</v>
      </c>
    </row>
    <row r="153" spans="1:8" ht="15">
      <c r="A153" s="4" t="s">
        <v>415</v>
      </c>
      <c r="B153" s="24" t="s">
        <v>791</v>
      </c>
      <c r="C153" s="9">
        <v>0</v>
      </c>
      <c r="D153" s="9">
        <v>512608</v>
      </c>
      <c r="E153" s="9">
        <v>512608</v>
      </c>
      <c r="F153" s="9">
        <v>0</v>
      </c>
      <c r="G153" s="9">
        <v>0</v>
      </c>
      <c r="H153" s="9">
        <v>0</v>
      </c>
    </row>
    <row r="154" spans="1:8" ht="15">
      <c r="A154" s="7" t="s">
        <v>416</v>
      </c>
      <c r="B154" s="23" t="s">
        <v>792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5">
      <c r="A155" s="4" t="s">
        <v>417</v>
      </c>
      <c r="B155" s="24" t="s">
        <v>793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5">
      <c r="A156" s="7" t="s">
        <v>418</v>
      </c>
      <c r="B156" s="23" t="s">
        <v>794</v>
      </c>
      <c r="C156" s="8">
        <v>136132</v>
      </c>
      <c r="D156" s="8">
        <v>4408261</v>
      </c>
      <c r="E156" s="8">
        <v>4326785</v>
      </c>
      <c r="F156" s="8">
        <v>54656</v>
      </c>
      <c r="G156" s="8">
        <v>54656</v>
      </c>
      <c r="H156" s="8">
        <v>0</v>
      </c>
    </row>
    <row r="157" spans="1:8" ht="15">
      <c r="A157" s="7" t="s">
        <v>419</v>
      </c>
      <c r="B157" s="23" t="s">
        <v>795</v>
      </c>
      <c r="C157" s="8">
        <v>136132</v>
      </c>
      <c r="D157" s="8">
        <v>4401450</v>
      </c>
      <c r="E157" s="8">
        <v>4319974</v>
      </c>
      <c r="F157" s="8">
        <v>54656</v>
      </c>
      <c r="G157" s="8">
        <v>54656</v>
      </c>
      <c r="H157" s="8">
        <v>0</v>
      </c>
    </row>
    <row r="158" spans="1:8" ht="15">
      <c r="A158" s="4" t="s">
        <v>420</v>
      </c>
      <c r="B158" s="24" t="s">
        <v>796</v>
      </c>
      <c r="C158" s="9">
        <v>621</v>
      </c>
      <c r="D158" s="9">
        <v>3552684</v>
      </c>
      <c r="E158" s="9">
        <v>3552175</v>
      </c>
      <c r="F158" s="9">
        <v>112</v>
      </c>
      <c r="G158" s="9">
        <v>112</v>
      </c>
      <c r="H158" s="9">
        <v>0</v>
      </c>
    </row>
    <row r="159" spans="1:8" ht="15">
      <c r="A159" s="4" t="s">
        <v>421</v>
      </c>
      <c r="B159" s="24" t="s">
        <v>797</v>
      </c>
      <c r="C159" s="9">
        <v>1997</v>
      </c>
      <c r="D159" s="9">
        <v>267611</v>
      </c>
      <c r="E159" s="9">
        <v>265614</v>
      </c>
      <c r="F159" s="9">
        <v>0</v>
      </c>
      <c r="G159" s="9">
        <v>0</v>
      </c>
      <c r="H159" s="9">
        <v>0</v>
      </c>
    </row>
    <row r="160" spans="1:8" ht="15">
      <c r="A160" s="4" t="s">
        <v>422</v>
      </c>
      <c r="B160" s="24" t="s">
        <v>798</v>
      </c>
      <c r="C160" s="9">
        <v>62636</v>
      </c>
      <c r="D160" s="9">
        <v>84550</v>
      </c>
      <c r="E160" s="9">
        <v>39898</v>
      </c>
      <c r="F160" s="9">
        <v>17984</v>
      </c>
      <c r="G160" s="9">
        <v>17984</v>
      </c>
      <c r="H160" s="9">
        <v>0</v>
      </c>
    </row>
    <row r="161" spans="1:8" ht="15">
      <c r="A161" s="4" t="s">
        <v>423</v>
      </c>
      <c r="B161" s="24" t="s">
        <v>799</v>
      </c>
      <c r="C161" s="9">
        <v>0</v>
      </c>
      <c r="D161" s="9">
        <v>55578</v>
      </c>
      <c r="E161" s="9">
        <v>88466</v>
      </c>
      <c r="F161" s="9">
        <v>32888</v>
      </c>
      <c r="G161" s="9">
        <v>32888</v>
      </c>
      <c r="H161" s="9">
        <v>0</v>
      </c>
    </row>
    <row r="162" spans="1:8" ht="15">
      <c r="A162" s="4" t="s">
        <v>424</v>
      </c>
      <c r="B162" s="24" t="s">
        <v>800</v>
      </c>
      <c r="C162" s="9">
        <v>70878</v>
      </c>
      <c r="D162" s="9">
        <v>357304</v>
      </c>
      <c r="E162" s="9">
        <v>286426</v>
      </c>
      <c r="F162" s="9">
        <v>0</v>
      </c>
      <c r="G162" s="9">
        <v>0</v>
      </c>
      <c r="H162" s="9">
        <v>0</v>
      </c>
    </row>
    <row r="163" spans="1:8" ht="15">
      <c r="A163" s="4" t="s">
        <v>425</v>
      </c>
      <c r="B163" s="24" t="s">
        <v>801</v>
      </c>
      <c r="C163" s="9">
        <v>0</v>
      </c>
      <c r="D163" s="9">
        <v>11888</v>
      </c>
      <c r="E163" s="9">
        <v>11888</v>
      </c>
      <c r="F163" s="9">
        <v>0</v>
      </c>
      <c r="G163" s="9">
        <v>0</v>
      </c>
      <c r="H163" s="9">
        <v>0</v>
      </c>
    </row>
    <row r="164" spans="1:8" ht="15">
      <c r="A164" s="4" t="s">
        <v>426</v>
      </c>
      <c r="B164" s="24" t="s">
        <v>802</v>
      </c>
      <c r="C164" s="9">
        <v>0</v>
      </c>
      <c r="D164" s="9">
        <v>71835</v>
      </c>
      <c r="E164" s="9">
        <v>75507</v>
      </c>
      <c r="F164" s="9">
        <v>3672</v>
      </c>
      <c r="G164" s="9">
        <v>3672</v>
      </c>
      <c r="H164" s="9">
        <v>0</v>
      </c>
    </row>
    <row r="165" spans="1:8" ht="15">
      <c r="A165" s="7" t="s">
        <v>427</v>
      </c>
      <c r="B165" s="23" t="s">
        <v>803</v>
      </c>
      <c r="C165" s="8">
        <v>0</v>
      </c>
      <c r="D165" s="8">
        <v>6811</v>
      </c>
      <c r="E165" s="8">
        <v>6811</v>
      </c>
      <c r="F165" s="8">
        <v>0</v>
      </c>
      <c r="G165" s="8">
        <v>0</v>
      </c>
      <c r="H165" s="8">
        <v>0</v>
      </c>
    </row>
    <row r="166" spans="1:8" ht="15">
      <c r="A166" s="4" t="s">
        <v>428</v>
      </c>
      <c r="B166" s="24" t="s">
        <v>804</v>
      </c>
      <c r="C166" s="9">
        <v>0</v>
      </c>
      <c r="D166" s="9">
        <v>6811</v>
      </c>
      <c r="E166" s="9">
        <v>6811</v>
      </c>
      <c r="F166" s="9">
        <v>0</v>
      </c>
      <c r="G166" s="9">
        <v>0</v>
      </c>
      <c r="H166" s="9">
        <v>0</v>
      </c>
    </row>
    <row r="167" spans="1:8" ht="15">
      <c r="A167" s="7" t="s">
        <v>429</v>
      </c>
      <c r="B167" s="23" t="s">
        <v>805</v>
      </c>
      <c r="C167" s="8">
        <v>1030255</v>
      </c>
      <c r="D167" s="8">
        <v>1148798</v>
      </c>
      <c r="E167" s="8">
        <v>2450223</v>
      </c>
      <c r="F167" s="8">
        <v>2331680</v>
      </c>
      <c r="G167" s="8">
        <v>2331680</v>
      </c>
      <c r="H167" s="8">
        <v>0</v>
      </c>
    </row>
    <row r="168" spans="1:8" ht="15">
      <c r="A168" s="7" t="s">
        <v>430</v>
      </c>
      <c r="B168" s="23" t="s">
        <v>806</v>
      </c>
      <c r="C168" s="8">
        <v>0</v>
      </c>
      <c r="D168" s="8">
        <v>512608</v>
      </c>
      <c r="E168" s="8">
        <v>512608</v>
      </c>
      <c r="F168" s="8">
        <v>0</v>
      </c>
      <c r="G168" s="8">
        <v>0</v>
      </c>
      <c r="H168" s="8">
        <v>0</v>
      </c>
    </row>
    <row r="169" spans="1:8" ht="15">
      <c r="A169" s="4" t="s">
        <v>431</v>
      </c>
      <c r="B169" s="24" t="s">
        <v>807</v>
      </c>
      <c r="C169" s="9">
        <v>0</v>
      </c>
      <c r="D169" s="9">
        <v>512608</v>
      </c>
      <c r="E169" s="9">
        <v>512608</v>
      </c>
      <c r="F169" s="9">
        <v>0</v>
      </c>
      <c r="G169" s="9">
        <v>0</v>
      </c>
      <c r="H169" s="9">
        <v>0</v>
      </c>
    </row>
    <row r="170" spans="1:8" ht="15">
      <c r="A170" s="7" t="s">
        <v>432</v>
      </c>
      <c r="B170" s="23" t="s">
        <v>808</v>
      </c>
      <c r="C170" s="8">
        <v>1030255</v>
      </c>
      <c r="D170" s="8">
        <v>575407</v>
      </c>
      <c r="E170" s="8">
        <v>1876832</v>
      </c>
      <c r="F170" s="8">
        <v>2331680</v>
      </c>
      <c r="G170" s="8">
        <v>2331680</v>
      </c>
      <c r="H170" s="8">
        <v>0</v>
      </c>
    </row>
    <row r="171" spans="1:8" ht="15">
      <c r="A171" s="4" t="s">
        <v>433</v>
      </c>
      <c r="B171" s="38" t="s">
        <v>798</v>
      </c>
      <c r="C171" s="9">
        <v>201523</v>
      </c>
      <c r="D171" s="9">
        <v>0</v>
      </c>
      <c r="E171" s="9">
        <v>605774</v>
      </c>
      <c r="F171" s="9">
        <v>807297</v>
      </c>
      <c r="G171" s="9">
        <v>807297</v>
      </c>
      <c r="H171" s="9">
        <v>0</v>
      </c>
    </row>
    <row r="172" spans="1:8" ht="15">
      <c r="A172" s="4" t="s">
        <v>434</v>
      </c>
      <c r="B172" s="24" t="s">
        <v>800</v>
      </c>
      <c r="C172" s="9">
        <v>189246</v>
      </c>
      <c r="D172" s="9">
        <v>286426</v>
      </c>
      <c r="E172" s="9">
        <v>199545</v>
      </c>
      <c r="F172" s="9">
        <v>102365</v>
      </c>
      <c r="G172" s="9">
        <v>102365</v>
      </c>
      <c r="H172" s="9">
        <v>0</v>
      </c>
    </row>
    <row r="173" spans="1:8" ht="15">
      <c r="A173" s="4" t="s">
        <v>435</v>
      </c>
      <c r="B173" s="24" t="s">
        <v>799</v>
      </c>
      <c r="C173" s="9">
        <v>72618</v>
      </c>
      <c r="D173" s="9">
        <v>55003</v>
      </c>
      <c r="E173" s="9">
        <v>512189</v>
      </c>
      <c r="F173" s="9">
        <v>529804</v>
      </c>
      <c r="G173" s="9">
        <v>529804</v>
      </c>
      <c r="H173" s="9">
        <v>0</v>
      </c>
    </row>
    <row r="174" spans="1:8" ht="15">
      <c r="A174" s="4" t="s">
        <v>436</v>
      </c>
      <c r="B174" s="24" t="s">
        <v>802</v>
      </c>
      <c r="C174" s="9">
        <v>194900</v>
      </c>
      <c r="D174" s="9">
        <v>222531</v>
      </c>
      <c r="E174" s="9">
        <v>237786</v>
      </c>
      <c r="F174" s="9">
        <v>210155</v>
      </c>
      <c r="G174" s="9">
        <v>210155</v>
      </c>
      <c r="H174" s="9">
        <v>0</v>
      </c>
    </row>
    <row r="175" spans="1:8" ht="15">
      <c r="A175" s="4" t="s">
        <v>437</v>
      </c>
      <c r="B175" s="24" t="s">
        <v>801</v>
      </c>
      <c r="C175" s="9">
        <v>371968</v>
      </c>
      <c r="D175" s="9">
        <v>11447</v>
      </c>
      <c r="E175" s="9">
        <v>321538</v>
      </c>
      <c r="F175" s="9">
        <v>682059</v>
      </c>
      <c r="G175" s="9">
        <v>682059</v>
      </c>
      <c r="H175" s="9">
        <v>0</v>
      </c>
    </row>
    <row r="176" spans="1:8" ht="15">
      <c r="A176" s="7" t="s">
        <v>438</v>
      </c>
      <c r="B176" s="23" t="s">
        <v>809</v>
      </c>
      <c r="C176" s="8">
        <v>0</v>
      </c>
      <c r="D176" s="8">
        <v>60783</v>
      </c>
      <c r="E176" s="8">
        <v>60783</v>
      </c>
      <c r="F176" s="8">
        <v>0</v>
      </c>
      <c r="G176" s="8">
        <v>0</v>
      </c>
      <c r="H176" s="8">
        <v>0</v>
      </c>
    </row>
    <row r="177" spans="1:8" ht="15">
      <c r="A177" s="4" t="s">
        <v>439</v>
      </c>
      <c r="B177" s="24" t="s">
        <v>810</v>
      </c>
      <c r="C177" s="9">
        <v>0</v>
      </c>
      <c r="D177" s="9">
        <v>27243</v>
      </c>
      <c r="E177" s="9">
        <v>38081</v>
      </c>
      <c r="F177" s="9">
        <v>10838</v>
      </c>
      <c r="G177" s="9">
        <v>10838</v>
      </c>
      <c r="H177" s="9">
        <v>0</v>
      </c>
    </row>
    <row r="178" spans="1:8" ht="15">
      <c r="A178" s="4" t="s">
        <v>440</v>
      </c>
      <c r="B178" s="38" t="s">
        <v>1070</v>
      </c>
      <c r="C178" s="9">
        <v>0</v>
      </c>
      <c r="D178" s="9">
        <v>33540</v>
      </c>
      <c r="E178" s="9">
        <v>22702</v>
      </c>
      <c r="F178" s="9">
        <v>-10838</v>
      </c>
      <c r="G178" s="9">
        <v>-10838</v>
      </c>
      <c r="H178" s="9">
        <v>0</v>
      </c>
    </row>
    <row r="179" spans="1:8" ht="15">
      <c r="A179" s="7" t="s">
        <v>441</v>
      </c>
      <c r="B179" s="23" t="s">
        <v>811</v>
      </c>
      <c r="C179" s="8">
        <v>-371540785</v>
      </c>
      <c r="D179" s="8">
        <v>324994944</v>
      </c>
      <c r="E179" s="8">
        <v>324499315</v>
      </c>
      <c r="F179" s="8">
        <v>-372036414</v>
      </c>
      <c r="G179" s="8">
        <v>0</v>
      </c>
      <c r="H179" s="8">
        <v>-372036414</v>
      </c>
    </row>
    <row r="180" spans="1:8" ht="15">
      <c r="A180" s="7" t="s">
        <v>442</v>
      </c>
      <c r="B180" s="23" t="s">
        <v>812</v>
      </c>
      <c r="C180" s="8">
        <v>-371540785</v>
      </c>
      <c r="D180" s="8">
        <v>324994944</v>
      </c>
      <c r="E180" s="8">
        <v>324499315</v>
      </c>
      <c r="F180" s="8">
        <v>-372036414</v>
      </c>
      <c r="G180" s="8">
        <v>0</v>
      </c>
      <c r="H180" s="8">
        <v>-372036414</v>
      </c>
    </row>
    <row r="181" spans="1:8" ht="15">
      <c r="A181" s="7" t="s">
        <v>443</v>
      </c>
      <c r="B181" s="23" t="s">
        <v>813</v>
      </c>
      <c r="C181" s="8">
        <v>-404996446</v>
      </c>
      <c r="D181" s="8">
        <v>324358139</v>
      </c>
      <c r="E181" s="8">
        <v>324330186</v>
      </c>
      <c r="F181" s="8">
        <v>-405024399</v>
      </c>
      <c r="G181" s="8">
        <v>0</v>
      </c>
      <c r="H181" s="8">
        <v>-405024399</v>
      </c>
    </row>
    <row r="182" spans="1:8" ht="15">
      <c r="A182" s="4" t="s">
        <v>444</v>
      </c>
      <c r="B182" s="24" t="s">
        <v>814</v>
      </c>
      <c r="C182" s="9">
        <v>-404996446</v>
      </c>
      <c r="D182" s="9">
        <v>324358139</v>
      </c>
      <c r="E182" s="9">
        <v>324330186</v>
      </c>
      <c r="F182" s="9">
        <v>-405024399</v>
      </c>
      <c r="G182" s="9">
        <v>0</v>
      </c>
      <c r="H182" s="9">
        <v>-405024399</v>
      </c>
    </row>
    <row r="183" spans="1:8" ht="15">
      <c r="A183" s="7" t="s">
        <v>445</v>
      </c>
      <c r="B183" s="23" t="s">
        <v>815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5">
      <c r="A184" s="4" t="s">
        <v>446</v>
      </c>
      <c r="B184" s="24" t="s">
        <v>816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5">
      <c r="A185" s="7" t="s">
        <v>447</v>
      </c>
      <c r="B185" s="23" t="s">
        <v>817</v>
      </c>
      <c r="C185" s="8">
        <v>19825818</v>
      </c>
      <c r="D185" s="8">
        <v>0</v>
      </c>
      <c r="E185" s="8">
        <v>0</v>
      </c>
      <c r="F185" s="8">
        <v>19825818</v>
      </c>
      <c r="G185" s="8">
        <v>0</v>
      </c>
      <c r="H185" s="8">
        <v>19825818</v>
      </c>
    </row>
    <row r="186" spans="1:8" ht="15">
      <c r="A186" s="4" t="s">
        <v>448</v>
      </c>
      <c r="B186" s="24" t="s">
        <v>753</v>
      </c>
      <c r="C186" s="9">
        <v>10974355</v>
      </c>
      <c r="D186" s="9">
        <v>0</v>
      </c>
      <c r="E186" s="9">
        <v>0</v>
      </c>
      <c r="F186" s="9">
        <v>10974355</v>
      </c>
      <c r="G186" s="9">
        <v>0</v>
      </c>
      <c r="H186" s="9">
        <v>10974355</v>
      </c>
    </row>
    <row r="187" spans="1:8" ht="15">
      <c r="A187" s="4" t="s">
        <v>449</v>
      </c>
      <c r="B187" s="24" t="s">
        <v>702</v>
      </c>
      <c r="C187" s="9">
        <v>6202074</v>
      </c>
      <c r="D187" s="9">
        <v>0</v>
      </c>
      <c r="E187" s="9">
        <v>0</v>
      </c>
      <c r="F187" s="9">
        <v>6202074</v>
      </c>
      <c r="G187" s="9">
        <v>0</v>
      </c>
      <c r="H187" s="9">
        <v>6202074</v>
      </c>
    </row>
    <row r="188" spans="1:8" ht="15">
      <c r="A188" s="4" t="s">
        <v>450</v>
      </c>
      <c r="B188" s="24" t="s">
        <v>754</v>
      </c>
      <c r="C188" s="9">
        <v>2649389</v>
      </c>
      <c r="D188" s="9">
        <v>0</v>
      </c>
      <c r="E188" s="9">
        <v>0</v>
      </c>
      <c r="F188" s="9">
        <v>2649389</v>
      </c>
      <c r="G188" s="9">
        <v>0</v>
      </c>
      <c r="H188" s="9">
        <v>2649389</v>
      </c>
    </row>
    <row r="189" spans="1:8" ht="15">
      <c r="A189" s="7" t="s">
        <v>451</v>
      </c>
      <c r="B189" s="23" t="s">
        <v>818</v>
      </c>
      <c r="C189" s="8">
        <v>1152920</v>
      </c>
      <c r="D189" s="8">
        <v>0</v>
      </c>
      <c r="E189" s="8">
        <v>0</v>
      </c>
      <c r="F189" s="8">
        <v>1152920</v>
      </c>
      <c r="G189" s="8">
        <v>0</v>
      </c>
      <c r="H189" s="8">
        <v>1152920</v>
      </c>
    </row>
    <row r="190" spans="1:8" ht="15">
      <c r="A190" s="4" t="s">
        <v>452</v>
      </c>
      <c r="B190" s="24" t="s">
        <v>819</v>
      </c>
      <c r="C190" s="9">
        <v>1152920</v>
      </c>
      <c r="D190" s="9">
        <v>0</v>
      </c>
      <c r="E190" s="9">
        <v>0</v>
      </c>
      <c r="F190" s="9">
        <v>1152920</v>
      </c>
      <c r="G190" s="9">
        <v>0</v>
      </c>
      <c r="H190" s="9">
        <v>1152920</v>
      </c>
    </row>
    <row r="191" spans="1:8" ht="15">
      <c r="A191" s="7" t="s">
        <v>453</v>
      </c>
      <c r="B191" s="23" t="s">
        <v>820</v>
      </c>
      <c r="C191" s="8">
        <v>13050252</v>
      </c>
      <c r="D191" s="8">
        <v>337870</v>
      </c>
      <c r="E191" s="8">
        <v>169129</v>
      </c>
      <c r="F191" s="8">
        <v>12881511</v>
      </c>
      <c r="G191" s="8">
        <v>0</v>
      </c>
      <c r="H191" s="8">
        <v>12881511</v>
      </c>
    </row>
    <row r="192" spans="1:8" ht="15">
      <c r="A192" s="4" t="s">
        <v>454</v>
      </c>
      <c r="B192" s="38" t="s">
        <v>1071</v>
      </c>
      <c r="C192" s="9">
        <v>0</v>
      </c>
      <c r="D192" s="9">
        <v>168935</v>
      </c>
      <c r="E192" s="9">
        <v>169129</v>
      </c>
      <c r="F192" s="9">
        <v>194</v>
      </c>
      <c r="G192" s="9">
        <v>0</v>
      </c>
      <c r="H192" s="9">
        <v>194</v>
      </c>
    </row>
    <row r="193" spans="1:8" ht="15">
      <c r="A193" s="4" t="s">
        <v>455</v>
      </c>
      <c r="B193" s="24" t="s">
        <v>821</v>
      </c>
      <c r="C193" s="9">
        <v>12267058</v>
      </c>
      <c r="D193" s="9">
        <v>168935</v>
      </c>
      <c r="E193" s="9">
        <v>0</v>
      </c>
      <c r="F193" s="9">
        <v>12098123</v>
      </c>
      <c r="G193" s="9">
        <v>0</v>
      </c>
      <c r="H193" s="9">
        <v>12098123</v>
      </c>
    </row>
    <row r="194" spans="1:8" ht="15">
      <c r="A194" s="4" t="s">
        <v>456</v>
      </c>
      <c r="B194" s="38" t="s">
        <v>1072</v>
      </c>
      <c r="C194" s="9">
        <v>783194</v>
      </c>
      <c r="D194" s="9">
        <v>0</v>
      </c>
      <c r="E194" s="9">
        <v>0</v>
      </c>
      <c r="F194" s="9">
        <v>783194</v>
      </c>
      <c r="G194" s="9">
        <v>0</v>
      </c>
      <c r="H194" s="9">
        <v>783194</v>
      </c>
    </row>
    <row r="195" spans="1:8" ht="15">
      <c r="A195" s="7" t="s">
        <v>457</v>
      </c>
      <c r="B195" s="23" t="s">
        <v>822</v>
      </c>
      <c r="C195" s="8">
        <v>-573329</v>
      </c>
      <c r="D195" s="8">
        <v>298935</v>
      </c>
      <c r="E195" s="8">
        <v>0</v>
      </c>
      <c r="F195" s="8">
        <v>-872264</v>
      </c>
      <c r="G195" s="8">
        <v>0</v>
      </c>
      <c r="H195" s="8">
        <v>-872264</v>
      </c>
    </row>
    <row r="196" spans="1:8" ht="15">
      <c r="A196" s="4" t="s">
        <v>458</v>
      </c>
      <c r="B196" s="24" t="s">
        <v>823</v>
      </c>
      <c r="C196" s="9">
        <v>-445567</v>
      </c>
      <c r="D196" s="9">
        <v>247209</v>
      </c>
      <c r="E196" s="9">
        <v>0</v>
      </c>
      <c r="F196" s="9">
        <v>-692776</v>
      </c>
      <c r="G196" s="9">
        <v>0</v>
      </c>
      <c r="H196" s="9">
        <v>-692776</v>
      </c>
    </row>
    <row r="197" spans="1:8" ht="15">
      <c r="A197" s="4" t="s">
        <v>459</v>
      </c>
      <c r="B197" s="24" t="s">
        <v>824</v>
      </c>
      <c r="C197" s="9">
        <v>-127762</v>
      </c>
      <c r="D197" s="9">
        <v>51726</v>
      </c>
      <c r="E197" s="9">
        <v>0</v>
      </c>
      <c r="F197" s="9">
        <v>-179488</v>
      </c>
      <c r="G197" s="9">
        <v>0</v>
      </c>
      <c r="H197" s="9">
        <v>-179488</v>
      </c>
    </row>
    <row r="198" spans="1:8" ht="15">
      <c r="A198" s="7" t="s">
        <v>460</v>
      </c>
      <c r="B198" s="23" t="s">
        <v>825</v>
      </c>
      <c r="C198" s="8">
        <v>9021182073</v>
      </c>
      <c r="D198" s="8">
        <v>145645328</v>
      </c>
      <c r="E198" s="8">
        <v>4382486867</v>
      </c>
      <c r="F198" s="8">
        <v>13258023612</v>
      </c>
      <c r="G198" s="8">
        <v>0</v>
      </c>
      <c r="H198" s="8">
        <v>13258023612</v>
      </c>
    </row>
    <row r="199" spans="1:8" ht="15">
      <c r="A199" s="7" t="s">
        <v>461</v>
      </c>
      <c r="B199" s="23" t="s">
        <v>826</v>
      </c>
      <c r="C199" s="8">
        <v>51532286</v>
      </c>
      <c r="D199" s="8">
        <v>42171321</v>
      </c>
      <c r="E199" s="8">
        <v>96262821</v>
      </c>
      <c r="F199" s="8">
        <v>105623786</v>
      </c>
      <c r="G199" s="8">
        <v>0</v>
      </c>
      <c r="H199" s="8">
        <v>105623786</v>
      </c>
    </row>
    <row r="200" spans="1:8" ht="15">
      <c r="A200" s="7" t="s">
        <v>462</v>
      </c>
      <c r="B200" s="23" t="s">
        <v>827</v>
      </c>
      <c r="C200" s="8">
        <v>2127625</v>
      </c>
      <c r="D200" s="8">
        <v>0</v>
      </c>
      <c r="E200" s="8">
        <v>961850</v>
      </c>
      <c r="F200" s="8">
        <v>3089475</v>
      </c>
      <c r="G200" s="8">
        <v>0</v>
      </c>
      <c r="H200" s="8">
        <v>3089475</v>
      </c>
    </row>
    <row r="201" spans="1:8" ht="15">
      <c r="A201" s="4" t="s">
        <v>463</v>
      </c>
      <c r="B201" s="24" t="s">
        <v>677</v>
      </c>
      <c r="C201" s="9">
        <v>2127625</v>
      </c>
      <c r="D201" s="9">
        <v>0</v>
      </c>
      <c r="E201" s="9">
        <v>953266</v>
      </c>
      <c r="F201" s="9">
        <v>3080891</v>
      </c>
      <c r="G201" s="9">
        <v>0</v>
      </c>
      <c r="H201" s="9">
        <v>3080891</v>
      </c>
    </row>
    <row r="202" spans="1:8" ht="15">
      <c r="A202" s="4" t="s">
        <v>464</v>
      </c>
      <c r="B202" s="38" t="s">
        <v>1073</v>
      </c>
      <c r="C202" s="9">
        <v>0</v>
      </c>
      <c r="D202" s="9">
        <v>0</v>
      </c>
      <c r="E202" s="9">
        <v>8584</v>
      </c>
      <c r="F202" s="9">
        <v>8584</v>
      </c>
      <c r="G202" s="9">
        <v>0</v>
      </c>
      <c r="H202" s="9">
        <v>8584</v>
      </c>
    </row>
    <row r="203" spans="1:8" ht="15">
      <c r="A203" s="7" t="s">
        <v>465</v>
      </c>
      <c r="B203" s="23" t="s">
        <v>828</v>
      </c>
      <c r="C203" s="8">
        <v>49413085</v>
      </c>
      <c r="D203" s="8">
        <v>42171321</v>
      </c>
      <c r="E203" s="8">
        <v>95300971</v>
      </c>
      <c r="F203" s="8">
        <v>102542735</v>
      </c>
      <c r="G203" s="8">
        <v>0</v>
      </c>
      <c r="H203" s="8">
        <v>102542735</v>
      </c>
    </row>
    <row r="204" spans="1:8" ht="15">
      <c r="A204" s="4" t="s">
        <v>466</v>
      </c>
      <c r="B204" s="24" t="s">
        <v>679</v>
      </c>
      <c r="C204" s="9">
        <v>49413085</v>
      </c>
      <c r="D204" s="9">
        <v>42171321</v>
      </c>
      <c r="E204" s="9">
        <v>95300971</v>
      </c>
      <c r="F204" s="9">
        <v>102542735</v>
      </c>
      <c r="G204" s="9">
        <v>0</v>
      </c>
      <c r="H204" s="9">
        <v>102542735</v>
      </c>
    </row>
    <row r="205" spans="1:8" ht="15">
      <c r="A205" s="7" t="s">
        <v>467</v>
      </c>
      <c r="B205" s="23" t="s">
        <v>829</v>
      </c>
      <c r="C205" s="8">
        <v>-8424</v>
      </c>
      <c r="D205" s="8">
        <v>0</v>
      </c>
      <c r="E205" s="8">
        <v>0</v>
      </c>
      <c r="F205" s="8">
        <v>-8424</v>
      </c>
      <c r="G205" s="8">
        <v>0</v>
      </c>
      <c r="H205" s="8">
        <v>-8424</v>
      </c>
    </row>
    <row r="206" spans="1:8" ht="15">
      <c r="A206" s="4" t="s">
        <v>468</v>
      </c>
      <c r="B206" s="24" t="s">
        <v>830</v>
      </c>
      <c r="C206" s="9">
        <v>-8424</v>
      </c>
      <c r="D206" s="9">
        <v>0</v>
      </c>
      <c r="E206" s="9">
        <v>0</v>
      </c>
      <c r="F206" s="9">
        <v>-8424</v>
      </c>
      <c r="G206" s="9">
        <v>0</v>
      </c>
      <c r="H206" s="9">
        <v>-8424</v>
      </c>
    </row>
    <row r="207" spans="1:8" ht="15">
      <c r="A207" s="7" t="s">
        <v>469</v>
      </c>
      <c r="B207" s="23" t="s">
        <v>831</v>
      </c>
      <c r="C207" s="8">
        <v>8870018238</v>
      </c>
      <c r="D207" s="8">
        <v>98662752</v>
      </c>
      <c r="E207" s="8">
        <v>4264775657</v>
      </c>
      <c r="F207" s="8">
        <v>13036131143</v>
      </c>
      <c r="G207" s="8">
        <v>0</v>
      </c>
      <c r="H207" s="8">
        <v>13036131143</v>
      </c>
    </row>
    <row r="208" spans="1:8" ht="15">
      <c r="A208" s="7" t="s">
        <v>470</v>
      </c>
      <c r="B208" s="23" t="s">
        <v>832</v>
      </c>
      <c r="C208" s="8">
        <v>8868325301</v>
      </c>
      <c r="D208" s="8">
        <v>13468684</v>
      </c>
      <c r="E208" s="8">
        <v>4179581589</v>
      </c>
      <c r="F208" s="8">
        <v>13034438206</v>
      </c>
      <c r="G208" s="8">
        <v>0</v>
      </c>
      <c r="H208" s="8">
        <v>13034438206</v>
      </c>
    </row>
    <row r="209" spans="1:8" ht="15">
      <c r="A209" s="4" t="s">
        <v>471</v>
      </c>
      <c r="B209" s="24" t="s">
        <v>833</v>
      </c>
      <c r="C209" s="9">
        <v>8398737000</v>
      </c>
      <c r="D209" s="9">
        <v>9045926</v>
      </c>
      <c r="E209" s="9">
        <v>4082931296</v>
      </c>
      <c r="F209" s="9">
        <v>12472622370</v>
      </c>
      <c r="G209" s="9">
        <v>0</v>
      </c>
      <c r="H209" s="9">
        <v>12472622370</v>
      </c>
    </row>
    <row r="210" spans="1:8" ht="15">
      <c r="A210" s="4" t="s">
        <v>472</v>
      </c>
      <c r="B210" s="24" t="s">
        <v>834</v>
      </c>
      <c r="C210" s="9">
        <v>469588301</v>
      </c>
      <c r="D210" s="9">
        <v>4422758</v>
      </c>
      <c r="E210" s="9">
        <v>96650293</v>
      </c>
      <c r="F210" s="9">
        <v>561815836</v>
      </c>
      <c r="G210" s="9">
        <v>0</v>
      </c>
      <c r="H210" s="9">
        <v>561815836</v>
      </c>
    </row>
    <row r="211" spans="1:8" ht="15">
      <c r="A211" s="7" t="s">
        <v>473</v>
      </c>
      <c r="B211" s="23" t="s">
        <v>835</v>
      </c>
      <c r="C211" s="8">
        <v>0</v>
      </c>
      <c r="D211" s="8">
        <v>85194068</v>
      </c>
      <c r="E211" s="8">
        <v>85194068</v>
      </c>
      <c r="F211" s="8">
        <v>0</v>
      </c>
      <c r="G211" s="8">
        <v>0</v>
      </c>
      <c r="H211" s="8">
        <v>0</v>
      </c>
    </row>
    <row r="212" spans="1:8" ht="15">
      <c r="A212" s="4" t="s">
        <v>474</v>
      </c>
      <c r="B212" s="24" t="s">
        <v>836</v>
      </c>
      <c r="C212" s="9">
        <v>0</v>
      </c>
      <c r="D212" s="9">
        <v>85194068</v>
      </c>
      <c r="E212" s="9">
        <v>85194068</v>
      </c>
      <c r="F212" s="9">
        <v>0</v>
      </c>
      <c r="G212" s="9">
        <v>0</v>
      </c>
      <c r="H212" s="9">
        <v>0</v>
      </c>
    </row>
    <row r="213" spans="1:8" ht="15">
      <c r="A213" s="7" t="s">
        <v>475</v>
      </c>
      <c r="B213" s="23" t="s">
        <v>837</v>
      </c>
      <c r="C213" s="8">
        <v>1692937</v>
      </c>
      <c r="D213" s="8">
        <v>0</v>
      </c>
      <c r="E213" s="8">
        <v>0</v>
      </c>
      <c r="F213" s="8">
        <v>1692937</v>
      </c>
      <c r="G213" s="8">
        <v>0</v>
      </c>
      <c r="H213" s="8">
        <v>1692937</v>
      </c>
    </row>
    <row r="214" spans="1:8" ht="15">
      <c r="A214" s="4" t="s">
        <v>476</v>
      </c>
      <c r="B214" s="24" t="s">
        <v>838</v>
      </c>
      <c r="C214" s="9">
        <v>1692937</v>
      </c>
      <c r="D214" s="9">
        <v>0</v>
      </c>
      <c r="E214" s="9">
        <v>0</v>
      </c>
      <c r="F214" s="9">
        <v>1692937</v>
      </c>
      <c r="G214" s="9">
        <v>0</v>
      </c>
      <c r="H214" s="9">
        <v>1692937</v>
      </c>
    </row>
    <row r="215" spans="1:8" ht="15">
      <c r="A215" s="7" t="s">
        <v>477</v>
      </c>
      <c r="B215" s="23" t="s">
        <v>839</v>
      </c>
      <c r="C215" s="8">
        <v>99631549</v>
      </c>
      <c r="D215" s="8">
        <v>4811255</v>
      </c>
      <c r="E215" s="8">
        <v>21448389</v>
      </c>
      <c r="F215" s="8">
        <v>116268683</v>
      </c>
      <c r="G215" s="8">
        <v>0</v>
      </c>
      <c r="H215" s="8">
        <v>116268683</v>
      </c>
    </row>
    <row r="216" spans="1:8" ht="15">
      <c r="A216" s="7" t="s">
        <v>478</v>
      </c>
      <c r="B216" s="23" t="s">
        <v>840</v>
      </c>
      <c r="C216" s="8">
        <v>44573694</v>
      </c>
      <c r="D216" s="8">
        <v>4264157</v>
      </c>
      <c r="E216" s="8">
        <v>20644578</v>
      </c>
      <c r="F216" s="8">
        <v>60954115</v>
      </c>
      <c r="G216" s="8">
        <v>0</v>
      </c>
      <c r="H216" s="8">
        <v>60954115</v>
      </c>
    </row>
    <row r="217" spans="1:8" ht="15">
      <c r="A217" s="4" t="s">
        <v>479</v>
      </c>
      <c r="B217" s="24" t="s">
        <v>841</v>
      </c>
      <c r="C217" s="9">
        <v>187749</v>
      </c>
      <c r="D217" s="9">
        <v>0</v>
      </c>
      <c r="E217" s="9">
        <v>93874</v>
      </c>
      <c r="F217" s="9">
        <v>281623</v>
      </c>
      <c r="G217" s="9">
        <v>0</v>
      </c>
      <c r="H217" s="9">
        <v>281623</v>
      </c>
    </row>
    <row r="218" spans="1:8" ht="15">
      <c r="A218" s="4" t="s">
        <v>480</v>
      </c>
      <c r="B218" s="24" t="s">
        <v>842</v>
      </c>
      <c r="C218" s="9">
        <v>356062</v>
      </c>
      <c r="D218" s="9">
        <v>1576660</v>
      </c>
      <c r="E218" s="9">
        <v>1655380</v>
      </c>
      <c r="F218" s="9">
        <v>434782</v>
      </c>
      <c r="G218" s="9">
        <v>0</v>
      </c>
      <c r="H218" s="9">
        <v>434782</v>
      </c>
    </row>
    <row r="219" spans="1:8" ht="15">
      <c r="A219" s="4" t="s">
        <v>481</v>
      </c>
      <c r="B219" s="24" t="s">
        <v>843</v>
      </c>
      <c r="C219" s="9">
        <v>6835284</v>
      </c>
      <c r="D219" s="9">
        <v>2682954</v>
      </c>
      <c r="E219" s="9">
        <v>6116811</v>
      </c>
      <c r="F219" s="9">
        <v>10269141</v>
      </c>
      <c r="G219" s="9">
        <v>0</v>
      </c>
      <c r="H219" s="9">
        <v>10269141</v>
      </c>
    </row>
    <row r="220" spans="1:8" ht="15">
      <c r="A220" s="4" t="s">
        <v>482</v>
      </c>
      <c r="B220" s="24" t="s">
        <v>844</v>
      </c>
      <c r="C220" s="9">
        <v>160516</v>
      </c>
      <c r="D220" s="9">
        <v>0</v>
      </c>
      <c r="E220" s="9">
        <v>0</v>
      </c>
      <c r="F220" s="9">
        <v>160516</v>
      </c>
      <c r="G220" s="9">
        <v>0</v>
      </c>
      <c r="H220" s="9">
        <v>160516</v>
      </c>
    </row>
    <row r="221" spans="1:8" ht="15">
      <c r="A221" s="4" t="s">
        <v>483</v>
      </c>
      <c r="B221" s="24" t="s">
        <v>845</v>
      </c>
      <c r="C221" s="9">
        <v>37031573</v>
      </c>
      <c r="D221" s="9">
        <v>4543</v>
      </c>
      <c r="E221" s="9">
        <v>12777752</v>
      </c>
      <c r="F221" s="9">
        <v>49804782</v>
      </c>
      <c r="G221" s="9">
        <v>0</v>
      </c>
      <c r="H221" s="9">
        <v>49804782</v>
      </c>
    </row>
    <row r="222" spans="1:8" ht="15">
      <c r="A222" s="4" t="s">
        <v>484</v>
      </c>
      <c r="B222" s="24" t="s">
        <v>846</v>
      </c>
      <c r="C222" s="9">
        <v>2510</v>
      </c>
      <c r="D222" s="9">
        <v>0</v>
      </c>
      <c r="E222" s="9">
        <v>761</v>
      </c>
      <c r="F222" s="9">
        <v>3271</v>
      </c>
      <c r="G222" s="9">
        <v>0</v>
      </c>
      <c r="H222" s="9">
        <v>3271</v>
      </c>
    </row>
    <row r="223" spans="1:8" ht="15">
      <c r="A223" s="7" t="s">
        <v>485</v>
      </c>
      <c r="B223" s="23" t="s">
        <v>847</v>
      </c>
      <c r="C223" s="8">
        <v>340114</v>
      </c>
      <c r="D223" s="8">
        <v>0</v>
      </c>
      <c r="E223" s="8">
        <v>1949</v>
      </c>
      <c r="F223" s="8">
        <v>342063</v>
      </c>
      <c r="G223" s="8">
        <v>0</v>
      </c>
      <c r="H223" s="8">
        <v>342063</v>
      </c>
    </row>
    <row r="224" spans="1:8" ht="15">
      <c r="A224" s="4" t="s">
        <v>486</v>
      </c>
      <c r="B224" s="24" t="s">
        <v>848</v>
      </c>
      <c r="C224" s="9">
        <v>2413</v>
      </c>
      <c r="D224" s="9">
        <v>0</v>
      </c>
      <c r="E224" s="9">
        <v>1949</v>
      </c>
      <c r="F224" s="9">
        <v>4362</v>
      </c>
      <c r="G224" s="9">
        <v>0</v>
      </c>
      <c r="H224" s="9">
        <v>4362</v>
      </c>
    </row>
    <row r="225" spans="1:8" ht="15">
      <c r="A225" s="4" t="s">
        <v>487</v>
      </c>
      <c r="B225" s="24" t="s">
        <v>849</v>
      </c>
      <c r="C225" s="9">
        <v>337701</v>
      </c>
      <c r="D225" s="9">
        <v>0</v>
      </c>
      <c r="E225" s="9">
        <v>0</v>
      </c>
      <c r="F225" s="9">
        <v>337701</v>
      </c>
      <c r="G225" s="9">
        <v>0</v>
      </c>
      <c r="H225" s="9">
        <v>337701</v>
      </c>
    </row>
    <row r="226" spans="1:8" ht="15">
      <c r="A226" s="7" t="s">
        <v>488</v>
      </c>
      <c r="B226" s="23" t="s">
        <v>850</v>
      </c>
      <c r="C226" s="8">
        <v>7636</v>
      </c>
      <c r="D226" s="8">
        <v>0</v>
      </c>
      <c r="E226" s="8">
        <v>11959</v>
      </c>
      <c r="F226" s="8">
        <v>19595</v>
      </c>
      <c r="G226" s="8">
        <v>0</v>
      </c>
      <c r="H226" s="8">
        <v>19595</v>
      </c>
    </row>
    <row r="227" spans="1:8" ht="15">
      <c r="A227" s="4" t="s">
        <v>489</v>
      </c>
      <c r="B227" s="24" t="s">
        <v>851</v>
      </c>
      <c r="C227" s="9">
        <v>7036</v>
      </c>
      <c r="D227" s="9">
        <v>0</v>
      </c>
      <c r="E227" s="9">
        <v>6</v>
      </c>
      <c r="F227" s="9">
        <v>7042</v>
      </c>
      <c r="G227" s="9">
        <v>0</v>
      </c>
      <c r="H227" s="9">
        <v>7042</v>
      </c>
    </row>
    <row r="228" spans="1:8" ht="15">
      <c r="A228" s="4" t="s">
        <v>490</v>
      </c>
      <c r="B228" s="24" t="s">
        <v>852</v>
      </c>
      <c r="C228" s="9">
        <v>600</v>
      </c>
      <c r="D228" s="9">
        <v>0</v>
      </c>
      <c r="E228" s="9">
        <v>11953</v>
      </c>
      <c r="F228" s="9">
        <v>12553</v>
      </c>
      <c r="G228" s="9">
        <v>0</v>
      </c>
      <c r="H228" s="9">
        <v>12553</v>
      </c>
    </row>
    <row r="229" spans="1:8" ht="15">
      <c r="A229" s="7" t="s">
        <v>491</v>
      </c>
      <c r="B229" s="23" t="s">
        <v>853</v>
      </c>
      <c r="C229" s="8">
        <v>54710105</v>
      </c>
      <c r="D229" s="8">
        <v>547098</v>
      </c>
      <c r="E229" s="8">
        <v>789903</v>
      </c>
      <c r="F229" s="8">
        <v>54952910</v>
      </c>
      <c r="G229" s="8">
        <v>0</v>
      </c>
      <c r="H229" s="8">
        <v>54952910</v>
      </c>
    </row>
    <row r="230" spans="1:8" ht="15">
      <c r="A230" s="4" t="s">
        <v>492</v>
      </c>
      <c r="B230" s="24" t="s">
        <v>854</v>
      </c>
      <c r="C230" s="9">
        <v>4335477</v>
      </c>
      <c r="D230" s="9">
        <v>0</v>
      </c>
      <c r="E230" s="9">
        <v>1967</v>
      </c>
      <c r="F230" s="9">
        <v>4337444</v>
      </c>
      <c r="G230" s="9">
        <v>0</v>
      </c>
      <c r="H230" s="9">
        <v>4337444</v>
      </c>
    </row>
    <row r="231" spans="1:8" ht="15">
      <c r="A231" s="4" t="s">
        <v>493</v>
      </c>
      <c r="B231" s="24" t="s">
        <v>855</v>
      </c>
      <c r="C231" s="9">
        <v>50374628</v>
      </c>
      <c r="D231" s="9">
        <v>547098</v>
      </c>
      <c r="E231" s="9">
        <v>787936</v>
      </c>
      <c r="F231" s="9">
        <v>50615466</v>
      </c>
      <c r="G231" s="9">
        <v>0</v>
      </c>
      <c r="H231" s="9">
        <v>50615466</v>
      </c>
    </row>
    <row r="232" spans="1:8" ht="15">
      <c r="A232" s="7" t="s">
        <v>494</v>
      </c>
      <c r="B232" s="23" t="s">
        <v>856</v>
      </c>
      <c r="C232" s="8">
        <v>7681580586</v>
      </c>
      <c r="D232" s="8">
        <v>4406904321</v>
      </c>
      <c r="E232" s="8">
        <v>141764702</v>
      </c>
      <c r="F232" s="8">
        <v>11946720205</v>
      </c>
      <c r="G232" s="8">
        <v>0</v>
      </c>
      <c r="H232" s="8">
        <v>11946720205</v>
      </c>
    </row>
    <row r="233" spans="1:8" ht="15">
      <c r="A233" s="7" t="s">
        <v>495</v>
      </c>
      <c r="B233" s="23" t="s">
        <v>857</v>
      </c>
      <c r="C233" s="8">
        <v>11877130</v>
      </c>
      <c r="D233" s="8">
        <v>8547251</v>
      </c>
      <c r="E233" s="8">
        <v>531946</v>
      </c>
      <c r="F233" s="8">
        <v>19892435</v>
      </c>
      <c r="G233" s="8">
        <v>0</v>
      </c>
      <c r="H233" s="8">
        <v>19892435</v>
      </c>
    </row>
    <row r="234" spans="1:8" ht="15">
      <c r="A234" s="7" t="s">
        <v>496</v>
      </c>
      <c r="B234" s="23" t="s">
        <v>858</v>
      </c>
      <c r="C234" s="8">
        <v>8624158</v>
      </c>
      <c r="D234" s="8">
        <v>5427483</v>
      </c>
      <c r="E234" s="8">
        <v>266218</v>
      </c>
      <c r="F234" s="8">
        <v>13785423</v>
      </c>
      <c r="G234" s="8">
        <v>0</v>
      </c>
      <c r="H234" s="8">
        <v>13785423</v>
      </c>
    </row>
    <row r="235" spans="1:8" ht="15">
      <c r="A235" s="4" t="s">
        <v>497</v>
      </c>
      <c r="B235" s="24" t="s">
        <v>859</v>
      </c>
      <c r="C235" s="9">
        <v>4302638</v>
      </c>
      <c r="D235" s="9">
        <v>2232360</v>
      </c>
      <c r="E235" s="9">
        <v>3536</v>
      </c>
      <c r="F235" s="9">
        <v>6531462</v>
      </c>
      <c r="G235" s="9">
        <v>0</v>
      </c>
      <c r="H235" s="9">
        <v>6531462</v>
      </c>
    </row>
    <row r="236" spans="1:8" ht="15">
      <c r="A236" s="4" t="s">
        <v>498</v>
      </c>
      <c r="B236" s="24" t="s">
        <v>860</v>
      </c>
      <c r="C236" s="9">
        <v>53908</v>
      </c>
      <c r="D236" s="9">
        <v>36771</v>
      </c>
      <c r="E236" s="9">
        <v>1626</v>
      </c>
      <c r="F236" s="9">
        <v>89053</v>
      </c>
      <c r="G236" s="9">
        <v>0</v>
      </c>
      <c r="H236" s="9">
        <v>89053</v>
      </c>
    </row>
    <row r="237" spans="1:8" ht="15">
      <c r="A237" s="4" t="s">
        <v>499</v>
      </c>
      <c r="B237" s="24" t="s">
        <v>861</v>
      </c>
      <c r="C237" s="9">
        <v>79009</v>
      </c>
      <c r="D237" s="9">
        <v>38267</v>
      </c>
      <c r="E237" s="9">
        <v>0</v>
      </c>
      <c r="F237" s="9">
        <v>117276</v>
      </c>
      <c r="G237" s="9">
        <v>0</v>
      </c>
      <c r="H237" s="9">
        <v>117276</v>
      </c>
    </row>
    <row r="238" spans="1:8" ht="15">
      <c r="A238" s="4" t="s">
        <v>500</v>
      </c>
      <c r="B238" s="24" t="s">
        <v>862</v>
      </c>
      <c r="C238" s="9">
        <v>569174</v>
      </c>
      <c r="D238" s="9">
        <v>0</v>
      </c>
      <c r="E238" s="9">
        <v>8619</v>
      </c>
      <c r="F238" s="9">
        <v>560555</v>
      </c>
      <c r="G238" s="9">
        <v>0</v>
      </c>
      <c r="H238" s="9">
        <v>560555</v>
      </c>
    </row>
    <row r="239" spans="1:8" ht="15">
      <c r="A239" s="4" t="s">
        <v>501</v>
      </c>
      <c r="B239" s="24" t="s">
        <v>863</v>
      </c>
      <c r="C239" s="9">
        <v>2746</v>
      </c>
      <c r="D239" s="9">
        <v>0</v>
      </c>
      <c r="E239" s="9">
        <v>0</v>
      </c>
      <c r="F239" s="9">
        <v>2746</v>
      </c>
      <c r="G239" s="9">
        <v>0</v>
      </c>
      <c r="H239" s="9">
        <v>2746</v>
      </c>
    </row>
    <row r="240" spans="1:8" ht="15">
      <c r="A240" s="4" t="s">
        <v>502</v>
      </c>
      <c r="B240" s="24" t="s">
        <v>780</v>
      </c>
      <c r="C240" s="9">
        <v>571903</v>
      </c>
      <c r="D240" s="9">
        <v>319202</v>
      </c>
      <c r="E240" s="9">
        <v>98892</v>
      </c>
      <c r="F240" s="9">
        <v>792213</v>
      </c>
      <c r="G240" s="9">
        <v>0</v>
      </c>
      <c r="H240" s="9">
        <v>792213</v>
      </c>
    </row>
    <row r="241" spans="1:8" ht="15">
      <c r="A241" s="4" t="s">
        <v>503</v>
      </c>
      <c r="B241" s="24" t="s">
        <v>799</v>
      </c>
      <c r="C241" s="9">
        <v>196962</v>
      </c>
      <c r="D241" s="9">
        <v>517550</v>
      </c>
      <c r="E241" s="9">
        <v>0</v>
      </c>
      <c r="F241" s="9">
        <v>714512</v>
      </c>
      <c r="G241" s="9">
        <v>0</v>
      </c>
      <c r="H241" s="9">
        <v>714512</v>
      </c>
    </row>
    <row r="242" spans="1:8" ht="15">
      <c r="A242" s="4" t="s">
        <v>504</v>
      </c>
      <c r="B242" s="24" t="s">
        <v>801</v>
      </c>
      <c r="C242" s="9">
        <v>378039</v>
      </c>
      <c r="D242" s="9">
        <v>323110</v>
      </c>
      <c r="E242" s="9">
        <v>0</v>
      </c>
      <c r="F242" s="9">
        <v>701149</v>
      </c>
      <c r="G242" s="9">
        <v>0</v>
      </c>
      <c r="H242" s="9">
        <v>701149</v>
      </c>
    </row>
    <row r="243" spans="1:8" ht="15">
      <c r="A243" s="4" t="s">
        <v>505</v>
      </c>
      <c r="B243" s="24" t="s">
        <v>798</v>
      </c>
      <c r="C243" s="9">
        <v>245250</v>
      </c>
      <c r="D243" s="9">
        <v>613660</v>
      </c>
      <c r="E243" s="9">
        <v>0</v>
      </c>
      <c r="F243" s="9">
        <v>858910</v>
      </c>
      <c r="G243" s="9">
        <v>0</v>
      </c>
      <c r="H243" s="9">
        <v>858910</v>
      </c>
    </row>
    <row r="244" spans="1:8" ht="15">
      <c r="A244" s="4" t="s">
        <v>506</v>
      </c>
      <c r="B244" s="24" t="s">
        <v>864</v>
      </c>
      <c r="C244" s="9">
        <v>40845</v>
      </c>
      <c r="D244" s="9">
        <v>81567</v>
      </c>
      <c r="E244" s="9">
        <v>0</v>
      </c>
      <c r="F244" s="9">
        <v>122412</v>
      </c>
      <c r="G244" s="9">
        <v>0</v>
      </c>
      <c r="H244" s="9">
        <v>122412</v>
      </c>
    </row>
    <row r="245" spans="1:8" ht="15">
      <c r="A245" s="4" t="s">
        <v>507</v>
      </c>
      <c r="B245" s="24" t="s">
        <v>802</v>
      </c>
      <c r="C245" s="9">
        <v>107587</v>
      </c>
      <c r="D245" s="9">
        <v>0</v>
      </c>
      <c r="E245" s="9">
        <v>0</v>
      </c>
      <c r="F245" s="9">
        <v>107587</v>
      </c>
      <c r="G245" s="9">
        <v>0</v>
      </c>
      <c r="H245" s="9">
        <v>107587</v>
      </c>
    </row>
    <row r="246" spans="1:8" ht="15">
      <c r="A246" s="4" t="s">
        <v>508</v>
      </c>
      <c r="B246" s="24" t="s">
        <v>865</v>
      </c>
      <c r="C246" s="9">
        <v>8154</v>
      </c>
      <c r="D246" s="9">
        <v>4430</v>
      </c>
      <c r="E246" s="9">
        <v>101</v>
      </c>
      <c r="F246" s="9">
        <v>12483</v>
      </c>
      <c r="G246" s="9">
        <v>0</v>
      </c>
      <c r="H246" s="9">
        <v>12483</v>
      </c>
    </row>
    <row r="247" spans="1:8" ht="15">
      <c r="A247" s="4" t="s">
        <v>509</v>
      </c>
      <c r="B247" s="24" t="s">
        <v>797</v>
      </c>
      <c r="C247" s="9">
        <v>466123</v>
      </c>
      <c r="D247" s="9">
        <v>264055</v>
      </c>
      <c r="E247" s="9">
        <v>2592</v>
      </c>
      <c r="F247" s="9">
        <v>727586</v>
      </c>
      <c r="G247" s="9">
        <v>0</v>
      </c>
      <c r="H247" s="9">
        <v>727586</v>
      </c>
    </row>
    <row r="248" spans="1:8" ht="15">
      <c r="A248" s="4" t="s">
        <v>510</v>
      </c>
      <c r="B248" s="24" t="s">
        <v>866</v>
      </c>
      <c r="C248" s="9">
        <v>31612</v>
      </c>
      <c r="D248" s="9">
        <v>110145</v>
      </c>
      <c r="E248" s="9">
        <v>0</v>
      </c>
      <c r="F248" s="9">
        <v>141757</v>
      </c>
      <c r="G248" s="9">
        <v>0</v>
      </c>
      <c r="H248" s="9">
        <v>141757</v>
      </c>
    </row>
    <row r="249" spans="1:8" ht="15">
      <c r="A249" s="4" t="s">
        <v>511</v>
      </c>
      <c r="B249" s="38" t="s">
        <v>1074</v>
      </c>
      <c r="C249" s="9">
        <v>14519</v>
      </c>
      <c r="D249" s="9">
        <v>0</v>
      </c>
      <c r="E249" s="9">
        <v>0</v>
      </c>
      <c r="F249" s="9">
        <v>14519</v>
      </c>
      <c r="G249" s="9">
        <v>0</v>
      </c>
      <c r="H249" s="9">
        <v>14519</v>
      </c>
    </row>
    <row r="250" spans="1:8" ht="15">
      <c r="A250" s="4" t="s">
        <v>512</v>
      </c>
      <c r="B250" s="24" t="s">
        <v>867</v>
      </c>
      <c r="C250" s="9">
        <v>304065</v>
      </c>
      <c r="D250" s="9">
        <v>156892</v>
      </c>
      <c r="E250" s="9">
        <v>150755</v>
      </c>
      <c r="F250" s="9">
        <v>310202</v>
      </c>
      <c r="G250" s="9">
        <v>0</v>
      </c>
      <c r="H250" s="9">
        <v>310202</v>
      </c>
    </row>
    <row r="251" spans="1:8" ht="15">
      <c r="A251" s="4" t="s">
        <v>513</v>
      </c>
      <c r="B251" s="24" t="s">
        <v>800</v>
      </c>
      <c r="C251" s="9">
        <v>189246</v>
      </c>
      <c r="D251" s="9">
        <v>201310</v>
      </c>
      <c r="E251" s="9">
        <v>0</v>
      </c>
      <c r="F251" s="9">
        <v>390556</v>
      </c>
      <c r="G251" s="9">
        <v>0</v>
      </c>
      <c r="H251" s="9">
        <v>390556</v>
      </c>
    </row>
    <row r="252" spans="1:8" ht="15">
      <c r="A252" s="4" t="s">
        <v>514</v>
      </c>
      <c r="B252" s="24" t="s">
        <v>868</v>
      </c>
      <c r="C252" s="9">
        <v>9222</v>
      </c>
      <c r="D252" s="9">
        <v>4915</v>
      </c>
      <c r="E252" s="9">
        <v>97</v>
      </c>
      <c r="F252" s="9">
        <v>14040</v>
      </c>
      <c r="G252" s="9">
        <v>0</v>
      </c>
      <c r="H252" s="9">
        <v>14040</v>
      </c>
    </row>
    <row r="253" spans="1:8" ht="15">
      <c r="A253" s="4" t="s">
        <v>515</v>
      </c>
      <c r="B253" s="24" t="s">
        <v>869</v>
      </c>
      <c r="C253" s="9">
        <v>1053156</v>
      </c>
      <c r="D253" s="9">
        <v>523249</v>
      </c>
      <c r="E253" s="9">
        <v>0</v>
      </c>
      <c r="F253" s="9">
        <v>1576405</v>
      </c>
      <c r="G253" s="9">
        <v>0</v>
      </c>
      <c r="H253" s="9">
        <v>1576405</v>
      </c>
    </row>
    <row r="254" spans="1:8" ht="15">
      <c r="A254" s="7" t="s">
        <v>516</v>
      </c>
      <c r="B254" s="23" t="s">
        <v>870</v>
      </c>
      <c r="C254" s="8">
        <v>28883</v>
      </c>
      <c r="D254" s="8">
        <v>34698</v>
      </c>
      <c r="E254" s="8">
        <v>20432</v>
      </c>
      <c r="F254" s="8">
        <v>43149</v>
      </c>
      <c r="G254" s="8">
        <v>0</v>
      </c>
      <c r="H254" s="8">
        <v>43149</v>
      </c>
    </row>
    <row r="255" spans="1:8" ht="15">
      <c r="A255" s="4" t="s">
        <v>517</v>
      </c>
      <c r="B255" s="24" t="s">
        <v>871</v>
      </c>
      <c r="C255" s="9">
        <v>12992</v>
      </c>
      <c r="D255" s="9">
        <v>7455</v>
      </c>
      <c r="E255" s="9">
        <v>0</v>
      </c>
      <c r="F255" s="9">
        <v>20447</v>
      </c>
      <c r="G255" s="9">
        <v>0</v>
      </c>
      <c r="H255" s="9">
        <v>20447</v>
      </c>
    </row>
    <row r="256" spans="1:8" ht="15">
      <c r="A256" s="4" t="s">
        <v>518</v>
      </c>
      <c r="B256" s="38" t="s">
        <v>1075</v>
      </c>
      <c r="C256" s="9">
        <v>0</v>
      </c>
      <c r="D256" s="9">
        <v>22702</v>
      </c>
      <c r="E256" s="9">
        <v>0</v>
      </c>
      <c r="F256" s="9">
        <v>22702</v>
      </c>
      <c r="G256" s="9">
        <v>0</v>
      </c>
      <c r="H256" s="9">
        <v>22702</v>
      </c>
    </row>
    <row r="257" spans="1:8" ht="15">
      <c r="A257" s="4" t="s">
        <v>519</v>
      </c>
      <c r="B257" s="24" t="s">
        <v>872</v>
      </c>
      <c r="C257" s="9">
        <v>15891</v>
      </c>
      <c r="D257" s="9">
        <v>4541</v>
      </c>
      <c r="E257" s="9">
        <v>20432</v>
      </c>
      <c r="F257" s="9">
        <v>0</v>
      </c>
      <c r="G257" s="9">
        <v>0</v>
      </c>
      <c r="H257" s="9">
        <v>0</v>
      </c>
    </row>
    <row r="258" spans="1:8" ht="15">
      <c r="A258" s="7" t="s">
        <v>520</v>
      </c>
      <c r="B258" s="23" t="s">
        <v>873</v>
      </c>
      <c r="C258" s="8">
        <v>1270318</v>
      </c>
      <c r="D258" s="8">
        <v>672425</v>
      </c>
      <c r="E258" s="8">
        <v>2639</v>
      </c>
      <c r="F258" s="8">
        <v>1940104</v>
      </c>
      <c r="G258" s="8">
        <v>0</v>
      </c>
      <c r="H258" s="8">
        <v>1940104</v>
      </c>
    </row>
    <row r="259" spans="1:8" ht="15">
      <c r="A259" s="4" t="s">
        <v>521</v>
      </c>
      <c r="B259" s="24" t="s">
        <v>874</v>
      </c>
      <c r="C259" s="9">
        <v>211963</v>
      </c>
      <c r="D259" s="9">
        <v>122285</v>
      </c>
      <c r="E259" s="9">
        <v>0</v>
      </c>
      <c r="F259" s="9">
        <v>334248</v>
      </c>
      <c r="G259" s="9">
        <v>0</v>
      </c>
      <c r="H259" s="9">
        <v>334248</v>
      </c>
    </row>
    <row r="260" spans="1:8" ht="15">
      <c r="A260" s="4" t="s">
        <v>522</v>
      </c>
      <c r="B260" s="24" t="s">
        <v>875</v>
      </c>
      <c r="C260" s="9">
        <v>418566</v>
      </c>
      <c r="D260" s="9">
        <v>218960</v>
      </c>
      <c r="E260" s="9">
        <v>823</v>
      </c>
      <c r="F260" s="9">
        <v>636703</v>
      </c>
      <c r="G260" s="9">
        <v>0</v>
      </c>
      <c r="H260" s="9">
        <v>636703</v>
      </c>
    </row>
    <row r="261" spans="1:8" ht="15">
      <c r="A261" s="4" t="s">
        <v>523</v>
      </c>
      <c r="B261" s="24" t="s">
        <v>876</v>
      </c>
      <c r="C261" s="9">
        <v>25010</v>
      </c>
      <c r="D261" s="9">
        <v>13009</v>
      </c>
      <c r="E261" s="9">
        <v>1816</v>
      </c>
      <c r="F261" s="9">
        <v>36203</v>
      </c>
      <c r="G261" s="9">
        <v>0</v>
      </c>
      <c r="H261" s="9">
        <v>36203</v>
      </c>
    </row>
    <row r="262" spans="1:8" ht="15">
      <c r="A262" s="4" t="s">
        <v>524</v>
      </c>
      <c r="B262" s="24" t="s">
        <v>877</v>
      </c>
      <c r="C262" s="9">
        <v>293580</v>
      </c>
      <c r="D262" s="9">
        <v>155949</v>
      </c>
      <c r="E262" s="9">
        <v>0</v>
      </c>
      <c r="F262" s="9">
        <v>449529</v>
      </c>
      <c r="G262" s="9">
        <v>0</v>
      </c>
      <c r="H262" s="9">
        <v>449529</v>
      </c>
    </row>
    <row r="263" spans="1:8" ht="15">
      <c r="A263" s="4" t="s">
        <v>525</v>
      </c>
      <c r="B263" s="24" t="s">
        <v>878</v>
      </c>
      <c r="C263" s="9">
        <v>321199</v>
      </c>
      <c r="D263" s="9">
        <v>162222</v>
      </c>
      <c r="E263" s="9">
        <v>0</v>
      </c>
      <c r="F263" s="9">
        <v>483421</v>
      </c>
      <c r="G263" s="9">
        <v>0</v>
      </c>
      <c r="H263" s="9">
        <v>483421</v>
      </c>
    </row>
    <row r="264" spans="1:8" ht="15">
      <c r="A264" s="7" t="s">
        <v>526</v>
      </c>
      <c r="B264" s="23" t="s">
        <v>678</v>
      </c>
      <c r="C264" s="8">
        <v>264876</v>
      </c>
      <c r="D264" s="8">
        <v>152835</v>
      </c>
      <c r="E264" s="8">
        <v>0</v>
      </c>
      <c r="F264" s="8">
        <v>417711</v>
      </c>
      <c r="G264" s="8">
        <v>0</v>
      </c>
      <c r="H264" s="8">
        <v>417711</v>
      </c>
    </row>
    <row r="265" spans="1:8" ht="15">
      <c r="A265" s="4" t="s">
        <v>527</v>
      </c>
      <c r="B265" s="24" t="s">
        <v>879</v>
      </c>
      <c r="C265" s="9">
        <v>158934</v>
      </c>
      <c r="D265" s="9">
        <v>91701</v>
      </c>
      <c r="E265" s="9">
        <v>0</v>
      </c>
      <c r="F265" s="9">
        <v>250635</v>
      </c>
      <c r="G265" s="9">
        <v>0</v>
      </c>
      <c r="H265" s="9">
        <v>250635</v>
      </c>
    </row>
    <row r="266" spans="1:8" ht="15">
      <c r="A266" s="4" t="s">
        <v>528</v>
      </c>
      <c r="B266" s="24" t="s">
        <v>880</v>
      </c>
      <c r="C266" s="9">
        <v>26497</v>
      </c>
      <c r="D266" s="9">
        <v>15286</v>
      </c>
      <c r="E266" s="9">
        <v>0</v>
      </c>
      <c r="F266" s="9">
        <v>41783</v>
      </c>
      <c r="G266" s="9">
        <v>0</v>
      </c>
      <c r="H266" s="9">
        <v>41783</v>
      </c>
    </row>
    <row r="267" spans="1:8" ht="15">
      <c r="A267" s="4" t="s">
        <v>529</v>
      </c>
      <c r="B267" s="24" t="s">
        <v>881</v>
      </c>
      <c r="C267" s="9">
        <v>26485</v>
      </c>
      <c r="D267" s="9">
        <v>15286</v>
      </c>
      <c r="E267" s="9">
        <v>0</v>
      </c>
      <c r="F267" s="9">
        <v>41771</v>
      </c>
      <c r="G267" s="9">
        <v>0</v>
      </c>
      <c r="H267" s="9">
        <v>41771</v>
      </c>
    </row>
    <row r="268" spans="1:8" ht="15">
      <c r="A268" s="4" t="s">
        <v>530</v>
      </c>
      <c r="B268" s="24" t="s">
        <v>882</v>
      </c>
      <c r="C268" s="9">
        <v>52960</v>
      </c>
      <c r="D268" s="9">
        <v>30562</v>
      </c>
      <c r="E268" s="9">
        <v>0</v>
      </c>
      <c r="F268" s="9">
        <v>83522</v>
      </c>
      <c r="G268" s="9">
        <v>0</v>
      </c>
      <c r="H268" s="9">
        <v>83522</v>
      </c>
    </row>
    <row r="269" spans="1:8" ht="15">
      <c r="A269" s="7" t="s">
        <v>531</v>
      </c>
      <c r="B269" s="23" t="s">
        <v>883</v>
      </c>
      <c r="C269" s="8">
        <v>1653926</v>
      </c>
      <c r="D269" s="8">
        <v>2259810</v>
      </c>
      <c r="E269" s="8">
        <v>242657</v>
      </c>
      <c r="F269" s="8">
        <v>3671079</v>
      </c>
      <c r="G269" s="8">
        <v>0</v>
      </c>
      <c r="H269" s="8">
        <v>3671079</v>
      </c>
    </row>
    <row r="270" spans="1:8" ht="15">
      <c r="A270" s="4" t="s">
        <v>532</v>
      </c>
      <c r="B270" s="24" t="s">
        <v>884</v>
      </c>
      <c r="C270" s="9">
        <v>214317</v>
      </c>
      <c r="D270" s="9">
        <v>874757</v>
      </c>
      <c r="E270" s="9">
        <v>83108</v>
      </c>
      <c r="F270" s="9">
        <v>1005966</v>
      </c>
      <c r="G270" s="9">
        <v>0</v>
      </c>
      <c r="H270" s="9">
        <v>1005966</v>
      </c>
    </row>
    <row r="271" spans="1:8" ht="15">
      <c r="A271" s="4" t="s">
        <v>533</v>
      </c>
      <c r="B271" s="24" t="s">
        <v>885</v>
      </c>
      <c r="C271" s="9">
        <v>313874</v>
      </c>
      <c r="D271" s="9">
        <v>136885</v>
      </c>
      <c r="E271" s="9">
        <v>0</v>
      </c>
      <c r="F271" s="9">
        <v>450759</v>
      </c>
      <c r="G271" s="9">
        <v>0</v>
      </c>
      <c r="H271" s="9">
        <v>450759</v>
      </c>
    </row>
    <row r="272" spans="1:8" ht="15">
      <c r="A272" s="4" t="s">
        <v>534</v>
      </c>
      <c r="B272" s="24" t="s">
        <v>740</v>
      </c>
      <c r="C272" s="9">
        <v>61161</v>
      </c>
      <c r="D272" s="9">
        <v>33595</v>
      </c>
      <c r="E272" s="9">
        <v>0</v>
      </c>
      <c r="F272" s="9">
        <v>94756</v>
      </c>
      <c r="G272" s="9">
        <v>0</v>
      </c>
      <c r="H272" s="9">
        <v>94756</v>
      </c>
    </row>
    <row r="273" spans="1:8" ht="15">
      <c r="A273" s="4" t="s">
        <v>535</v>
      </c>
      <c r="B273" s="24" t="s">
        <v>738</v>
      </c>
      <c r="C273" s="9">
        <v>239438</v>
      </c>
      <c r="D273" s="9">
        <v>614660</v>
      </c>
      <c r="E273" s="9">
        <v>138854</v>
      </c>
      <c r="F273" s="9">
        <v>715244</v>
      </c>
      <c r="G273" s="9">
        <v>0</v>
      </c>
      <c r="H273" s="9">
        <v>715244</v>
      </c>
    </row>
    <row r="274" spans="1:8" ht="15">
      <c r="A274" s="4" t="s">
        <v>536</v>
      </c>
      <c r="B274" s="24" t="s">
        <v>768</v>
      </c>
      <c r="C274" s="9">
        <v>316568</v>
      </c>
      <c r="D274" s="9">
        <v>194920</v>
      </c>
      <c r="E274" s="9">
        <v>8703</v>
      </c>
      <c r="F274" s="9">
        <v>502785</v>
      </c>
      <c r="G274" s="9">
        <v>0</v>
      </c>
      <c r="H274" s="9">
        <v>502785</v>
      </c>
    </row>
    <row r="275" spans="1:8" ht="15">
      <c r="A275" s="4" t="s">
        <v>537</v>
      </c>
      <c r="B275" s="24" t="s">
        <v>886</v>
      </c>
      <c r="C275" s="9">
        <v>109736</v>
      </c>
      <c r="D275" s="9">
        <v>81764</v>
      </c>
      <c r="E275" s="9">
        <v>0</v>
      </c>
      <c r="F275" s="9">
        <v>191500</v>
      </c>
      <c r="G275" s="9">
        <v>0</v>
      </c>
      <c r="H275" s="9">
        <v>191500</v>
      </c>
    </row>
    <row r="276" spans="1:8" ht="15">
      <c r="A276" s="4" t="s">
        <v>538</v>
      </c>
      <c r="B276" s="24" t="s">
        <v>887</v>
      </c>
      <c r="C276" s="9">
        <v>5890</v>
      </c>
      <c r="D276" s="9">
        <v>15002</v>
      </c>
      <c r="E276" s="9">
        <v>0</v>
      </c>
      <c r="F276" s="9">
        <v>20892</v>
      </c>
      <c r="G276" s="9">
        <v>0</v>
      </c>
      <c r="H276" s="9">
        <v>20892</v>
      </c>
    </row>
    <row r="277" spans="1:8" ht="15">
      <c r="A277" s="4" t="s">
        <v>539</v>
      </c>
      <c r="B277" s="24" t="s">
        <v>888</v>
      </c>
      <c r="C277" s="9">
        <v>10037</v>
      </c>
      <c r="D277" s="9">
        <v>10988</v>
      </c>
      <c r="E277" s="9">
        <v>0</v>
      </c>
      <c r="F277" s="9">
        <v>21025</v>
      </c>
      <c r="G277" s="9">
        <v>0</v>
      </c>
      <c r="H277" s="9">
        <v>21025</v>
      </c>
    </row>
    <row r="278" spans="1:8" ht="15">
      <c r="A278" s="4" t="s">
        <v>540</v>
      </c>
      <c r="B278" s="24" t="s">
        <v>848</v>
      </c>
      <c r="C278" s="9">
        <v>37897</v>
      </c>
      <c r="D278" s="9">
        <v>3791</v>
      </c>
      <c r="E278" s="9">
        <v>0</v>
      </c>
      <c r="F278" s="9">
        <v>41688</v>
      </c>
      <c r="G278" s="9">
        <v>0</v>
      </c>
      <c r="H278" s="9">
        <v>41688</v>
      </c>
    </row>
    <row r="279" spans="1:8" ht="15">
      <c r="A279" s="4" t="s">
        <v>541</v>
      </c>
      <c r="B279" s="24" t="s">
        <v>889</v>
      </c>
      <c r="C279" s="9">
        <v>144777</v>
      </c>
      <c r="D279" s="9">
        <v>75688</v>
      </c>
      <c r="E279" s="9">
        <v>0</v>
      </c>
      <c r="F279" s="9">
        <v>220465</v>
      </c>
      <c r="G279" s="9">
        <v>0</v>
      </c>
      <c r="H279" s="9">
        <v>220465</v>
      </c>
    </row>
    <row r="280" spans="1:8" ht="15">
      <c r="A280" s="4" t="s">
        <v>542</v>
      </c>
      <c r="B280" s="39" t="s">
        <v>1076</v>
      </c>
      <c r="C280" s="9">
        <v>5847</v>
      </c>
      <c r="D280" s="9">
        <v>0</v>
      </c>
      <c r="E280" s="9">
        <v>0</v>
      </c>
      <c r="F280" s="9">
        <v>5847</v>
      </c>
      <c r="G280" s="9">
        <v>0</v>
      </c>
      <c r="H280" s="9">
        <v>5847</v>
      </c>
    </row>
    <row r="281" spans="1:8" ht="15">
      <c r="A281" s="4" t="s">
        <v>543</v>
      </c>
      <c r="B281" s="24" t="s">
        <v>743</v>
      </c>
      <c r="C281" s="9">
        <v>50137</v>
      </c>
      <c r="D281" s="9">
        <v>23570</v>
      </c>
      <c r="E281" s="9">
        <v>0</v>
      </c>
      <c r="F281" s="9">
        <v>73707</v>
      </c>
      <c r="G281" s="9">
        <v>0</v>
      </c>
      <c r="H281" s="9">
        <v>73707</v>
      </c>
    </row>
    <row r="282" spans="1:8" ht="15">
      <c r="A282" s="4" t="s">
        <v>544</v>
      </c>
      <c r="B282" s="24" t="s">
        <v>890</v>
      </c>
      <c r="C282" s="9">
        <v>120503</v>
      </c>
      <c r="D282" s="9">
        <v>90913</v>
      </c>
      <c r="E282" s="9">
        <v>0</v>
      </c>
      <c r="F282" s="9">
        <v>211416</v>
      </c>
      <c r="G282" s="9">
        <v>0</v>
      </c>
      <c r="H282" s="9">
        <v>211416</v>
      </c>
    </row>
    <row r="283" spans="1:8" ht="15">
      <c r="A283" s="4" t="s">
        <v>545</v>
      </c>
      <c r="B283" s="24" t="s">
        <v>891</v>
      </c>
      <c r="C283" s="9">
        <v>0</v>
      </c>
      <c r="D283" s="9">
        <v>1473</v>
      </c>
      <c r="E283" s="9">
        <v>0</v>
      </c>
      <c r="F283" s="9">
        <v>1473</v>
      </c>
      <c r="G283" s="9">
        <v>0</v>
      </c>
      <c r="H283" s="9">
        <v>1473</v>
      </c>
    </row>
    <row r="284" spans="1:8" ht="15">
      <c r="A284" s="4" t="s">
        <v>546</v>
      </c>
      <c r="B284" s="24" t="s">
        <v>742</v>
      </c>
      <c r="C284" s="9">
        <v>23744</v>
      </c>
      <c r="D284" s="9">
        <v>18697</v>
      </c>
      <c r="E284" s="9">
        <v>11992</v>
      </c>
      <c r="F284" s="9">
        <v>30449</v>
      </c>
      <c r="G284" s="9">
        <v>0</v>
      </c>
      <c r="H284" s="9">
        <v>30449</v>
      </c>
    </row>
    <row r="285" spans="1:8" ht="15">
      <c r="A285" s="4" t="s">
        <v>547</v>
      </c>
      <c r="B285" s="38" t="s">
        <v>1077</v>
      </c>
      <c r="C285" s="9">
        <v>0</v>
      </c>
      <c r="D285" s="9">
        <v>81457</v>
      </c>
      <c r="E285" s="9">
        <v>0</v>
      </c>
      <c r="F285" s="9">
        <v>81457</v>
      </c>
      <c r="G285" s="9">
        <v>0</v>
      </c>
      <c r="H285" s="9">
        <v>81457</v>
      </c>
    </row>
    <row r="286" spans="1:8" ht="15">
      <c r="A286" s="4" t="s">
        <v>548</v>
      </c>
      <c r="B286" s="38" t="s">
        <v>1078</v>
      </c>
      <c r="C286" s="9">
        <v>0</v>
      </c>
      <c r="D286" s="9">
        <v>1650</v>
      </c>
      <c r="E286" s="9">
        <v>0</v>
      </c>
      <c r="F286" s="9">
        <v>1650</v>
      </c>
      <c r="G286" s="9">
        <v>0</v>
      </c>
      <c r="H286" s="9">
        <v>1650</v>
      </c>
    </row>
    <row r="287" spans="1:8" ht="15">
      <c r="A287" s="7" t="s">
        <v>549</v>
      </c>
      <c r="B287" s="23" t="s">
        <v>892</v>
      </c>
      <c r="C287" s="8">
        <v>34969</v>
      </c>
      <c r="D287" s="8">
        <v>0</v>
      </c>
      <c r="E287" s="8">
        <v>0</v>
      </c>
      <c r="F287" s="8">
        <v>34969</v>
      </c>
      <c r="G287" s="8">
        <v>0</v>
      </c>
      <c r="H287" s="8">
        <v>34969</v>
      </c>
    </row>
    <row r="288" spans="1:8" ht="15">
      <c r="A288" s="4" t="s">
        <v>550</v>
      </c>
      <c r="B288" s="24" t="s">
        <v>893</v>
      </c>
      <c r="C288" s="9">
        <v>28942</v>
      </c>
      <c r="D288" s="9">
        <v>0</v>
      </c>
      <c r="E288" s="9">
        <v>0</v>
      </c>
      <c r="F288" s="9">
        <v>28942</v>
      </c>
      <c r="G288" s="9">
        <v>0</v>
      </c>
      <c r="H288" s="9">
        <v>28942</v>
      </c>
    </row>
    <row r="289" spans="1:8" ht="15">
      <c r="A289" s="4" t="s">
        <v>551</v>
      </c>
      <c r="B289" s="24" t="s">
        <v>894</v>
      </c>
      <c r="C289" s="9">
        <v>6027</v>
      </c>
      <c r="D289" s="9">
        <v>0</v>
      </c>
      <c r="E289" s="9">
        <v>0</v>
      </c>
      <c r="F289" s="9">
        <v>6027</v>
      </c>
      <c r="G289" s="9">
        <v>0</v>
      </c>
      <c r="H289" s="9">
        <v>6027</v>
      </c>
    </row>
    <row r="290" spans="1:8" ht="15">
      <c r="A290" s="7" t="s">
        <v>552</v>
      </c>
      <c r="B290" s="23" t="s">
        <v>895</v>
      </c>
      <c r="C290" s="8">
        <v>797505</v>
      </c>
      <c r="D290" s="8">
        <v>677500</v>
      </c>
      <c r="E290" s="8">
        <v>68593</v>
      </c>
      <c r="F290" s="8">
        <v>1406412</v>
      </c>
      <c r="G290" s="8">
        <v>0</v>
      </c>
      <c r="H290" s="8">
        <v>1406412</v>
      </c>
    </row>
    <row r="291" spans="1:8" ht="15">
      <c r="A291" s="7" t="s">
        <v>553</v>
      </c>
      <c r="B291" s="23" t="s">
        <v>896</v>
      </c>
      <c r="C291" s="8">
        <v>0</v>
      </c>
      <c r="D291" s="8">
        <v>65455</v>
      </c>
      <c r="E291" s="8">
        <v>65455</v>
      </c>
      <c r="F291" s="8">
        <v>0</v>
      </c>
      <c r="G291" s="8">
        <v>0</v>
      </c>
      <c r="H291" s="8">
        <v>0</v>
      </c>
    </row>
    <row r="292" spans="1:8" ht="15">
      <c r="A292" s="4" t="s">
        <v>554</v>
      </c>
      <c r="B292" s="24" t="s">
        <v>866</v>
      </c>
      <c r="C292" s="9">
        <v>0</v>
      </c>
      <c r="D292" s="9">
        <v>65455</v>
      </c>
      <c r="E292" s="9">
        <v>65455</v>
      </c>
      <c r="F292" s="9">
        <v>0</v>
      </c>
      <c r="G292" s="9">
        <v>0</v>
      </c>
      <c r="H292" s="9">
        <v>0</v>
      </c>
    </row>
    <row r="293" spans="1:8" ht="15">
      <c r="A293" s="7" t="s">
        <v>555</v>
      </c>
      <c r="B293" s="23" t="s">
        <v>883</v>
      </c>
      <c r="C293" s="8">
        <v>797505</v>
      </c>
      <c r="D293" s="8">
        <v>612045</v>
      </c>
      <c r="E293" s="8">
        <v>3138</v>
      </c>
      <c r="F293" s="8">
        <v>1406412</v>
      </c>
      <c r="G293" s="8">
        <v>0</v>
      </c>
      <c r="H293" s="8">
        <v>1406412</v>
      </c>
    </row>
    <row r="294" spans="1:8" ht="15">
      <c r="A294" s="4" t="s">
        <v>556</v>
      </c>
      <c r="B294" s="24" t="s">
        <v>768</v>
      </c>
      <c r="C294" s="9">
        <v>0</v>
      </c>
      <c r="D294" s="9">
        <v>3138</v>
      </c>
      <c r="E294" s="9">
        <v>3138</v>
      </c>
      <c r="F294" s="9">
        <v>0</v>
      </c>
      <c r="G294" s="9">
        <v>0</v>
      </c>
      <c r="H294" s="9">
        <v>0</v>
      </c>
    </row>
    <row r="295" spans="1:8" ht="15">
      <c r="A295" s="4" t="s">
        <v>557</v>
      </c>
      <c r="B295" s="24" t="s">
        <v>897</v>
      </c>
      <c r="C295" s="9">
        <v>797505</v>
      </c>
      <c r="D295" s="9">
        <v>608907</v>
      </c>
      <c r="E295" s="9">
        <v>0</v>
      </c>
      <c r="F295" s="9">
        <v>1406412</v>
      </c>
      <c r="G295" s="9">
        <v>0</v>
      </c>
      <c r="H295" s="9">
        <v>1406412</v>
      </c>
    </row>
    <row r="296" spans="1:8" ht="15">
      <c r="A296" s="7" t="s">
        <v>558</v>
      </c>
      <c r="B296" s="23" t="s">
        <v>898</v>
      </c>
      <c r="C296" s="8">
        <v>1099716</v>
      </c>
      <c r="D296" s="8">
        <v>512608</v>
      </c>
      <c r="E296" s="8">
        <v>0</v>
      </c>
      <c r="F296" s="8">
        <v>1612324</v>
      </c>
      <c r="G296" s="8">
        <v>0</v>
      </c>
      <c r="H296" s="8">
        <v>1612324</v>
      </c>
    </row>
    <row r="297" spans="1:8" ht="15">
      <c r="A297" s="7" t="s">
        <v>559</v>
      </c>
      <c r="B297" s="23" t="s">
        <v>806</v>
      </c>
      <c r="C297" s="8">
        <v>1099716</v>
      </c>
      <c r="D297" s="8">
        <v>512608</v>
      </c>
      <c r="E297" s="8">
        <v>0</v>
      </c>
      <c r="F297" s="8">
        <v>1612324</v>
      </c>
      <c r="G297" s="8">
        <v>0</v>
      </c>
      <c r="H297" s="8">
        <v>1612324</v>
      </c>
    </row>
    <row r="298" spans="1:8" ht="15">
      <c r="A298" s="4" t="s">
        <v>560</v>
      </c>
      <c r="B298" s="24" t="s">
        <v>807</v>
      </c>
      <c r="C298" s="9">
        <v>1099716</v>
      </c>
      <c r="D298" s="9">
        <v>512608</v>
      </c>
      <c r="E298" s="9">
        <v>0</v>
      </c>
      <c r="F298" s="9">
        <v>1612324</v>
      </c>
      <c r="G298" s="9">
        <v>0</v>
      </c>
      <c r="H298" s="9">
        <v>1612324</v>
      </c>
    </row>
    <row r="299" spans="1:8" ht="15">
      <c r="A299" s="7" t="s">
        <v>561</v>
      </c>
      <c r="B299" s="23" t="s">
        <v>899</v>
      </c>
      <c r="C299" s="8">
        <v>7537742134</v>
      </c>
      <c r="D299" s="8">
        <v>4288007189</v>
      </c>
      <c r="E299" s="8">
        <v>107277684</v>
      </c>
      <c r="F299" s="8">
        <v>11718471639</v>
      </c>
      <c r="G299" s="8">
        <v>0</v>
      </c>
      <c r="H299" s="8">
        <v>11718471639</v>
      </c>
    </row>
    <row r="300" spans="1:8" ht="15">
      <c r="A300" s="7" t="s">
        <v>562</v>
      </c>
      <c r="B300" s="23" t="s">
        <v>900</v>
      </c>
      <c r="C300" s="8">
        <v>56433492</v>
      </c>
      <c r="D300" s="8">
        <v>21494468</v>
      </c>
      <c r="E300" s="8">
        <v>1184003</v>
      </c>
      <c r="F300" s="8">
        <v>76743957</v>
      </c>
      <c r="G300" s="8">
        <v>0</v>
      </c>
      <c r="H300" s="8">
        <v>76743957</v>
      </c>
    </row>
    <row r="301" spans="1:8" ht="15">
      <c r="A301" s="4" t="s">
        <v>563</v>
      </c>
      <c r="B301" s="24" t="s">
        <v>901</v>
      </c>
      <c r="C301" s="9">
        <v>1433815</v>
      </c>
      <c r="D301" s="9">
        <v>1830902</v>
      </c>
      <c r="E301" s="9">
        <v>1179076</v>
      </c>
      <c r="F301" s="9">
        <v>2085641</v>
      </c>
      <c r="G301" s="9">
        <v>0</v>
      </c>
      <c r="H301" s="9">
        <v>2085641</v>
      </c>
    </row>
    <row r="302" spans="1:8" ht="15">
      <c r="A302" s="4" t="s">
        <v>564</v>
      </c>
      <c r="B302" s="38" t="s">
        <v>1079</v>
      </c>
      <c r="C302" s="9">
        <v>0</v>
      </c>
      <c r="D302" s="9">
        <v>9588978</v>
      </c>
      <c r="E302" s="9">
        <v>0</v>
      </c>
      <c r="F302" s="9">
        <v>9588978</v>
      </c>
      <c r="G302" s="9">
        <v>0</v>
      </c>
      <c r="H302" s="9">
        <v>9588978</v>
      </c>
    </row>
    <row r="303" spans="1:8" ht="15">
      <c r="A303" s="4" t="s">
        <v>565</v>
      </c>
      <c r="B303" s="24" t="s">
        <v>902</v>
      </c>
      <c r="C303" s="9">
        <v>54999677</v>
      </c>
      <c r="D303" s="9">
        <v>10074588</v>
      </c>
      <c r="E303" s="9">
        <v>4927</v>
      </c>
      <c r="F303" s="9">
        <v>65069338</v>
      </c>
      <c r="G303" s="9">
        <v>0</v>
      </c>
      <c r="H303" s="9">
        <v>65069338</v>
      </c>
    </row>
    <row r="304" spans="1:8" ht="15">
      <c r="A304" s="7" t="s">
        <v>566</v>
      </c>
      <c r="B304" s="23" t="s">
        <v>903</v>
      </c>
      <c r="C304" s="8">
        <v>5484212286</v>
      </c>
      <c r="D304" s="8">
        <v>3164544494</v>
      </c>
      <c r="E304" s="8">
        <v>48137880</v>
      </c>
      <c r="F304" s="8">
        <v>8600618900</v>
      </c>
      <c r="G304" s="8">
        <v>0</v>
      </c>
      <c r="H304" s="8">
        <v>8600618900</v>
      </c>
    </row>
    <row r="305" spans="1:8" ht="15">
      <c r="A305" s="4" t="s">
        <v>567</v>
      </c>
      <c r="B305" s="24" t="s">
        <v>904</v>
      </c>
      <c r="C305" s="9">
        <v>5484212286</v>
      </c>
      <c r="D305" s="9">
        <v>3164544494</v>
      </c>
      <c r="E305" s="9">
        <v>48137880</v>
      </c>
      <c r="F305" s="9">
        <v>8600618900</v>
      </c>
      <c r="G305" s="9">
        <v>0</v>
      </c>
      <c r="H305" s="9">
        <v>8600618900</v>
      </c>
    </row>
    <row r="306" spans="1:8" ht="15">
      <c r="A306" s="7" t="s">
        <v>568</v>
      </c>
      <c r="B306" s="23" t="s">
        <v>905</v>
      </c>
      <c r="C306" s="8">
        <v>1997096356</v>
      </c>
      <c r="D306" s="8">
        <v>1101968227</v>
      </c>
      <c r="E306" s="8">
        <v>57955801</v>
      </c>
      <c r="F306" s="8">
        <v>3041108782</v>
      </c>
      <c r="G306" s="8">
        <v>0</v>
      </c>
      <c r="H306" s="8">
        <v>3041108782</v>
      </c>
    </row>
    <row r="307" spans="1:8" ht="15">
      <c r="A307" s="4" t="s">
        <v>569</v>
      </c>
      <c r="B307" s="24" t="s">
        <v>906</v>
      </c>
      <c r="C307" s="9">
        <v>1082581885</v>
      </c>
      <c r="D307" s="9">
        <v>729351396</v>
      </c>
      <c r="E307" s="9">
        <v>23143768</v>
      </c>
      <c r="F307" s="9">
        <v>1788789513</v>
      </c>
      <c r="G307" s="9">
        <v>0</v>
      </c>
      <c r="H307" s="9">
        <v>1788789513</v>
      </c>
    </row>
    <row r="308" spans="1:8" ht="15">
      <c r="A308" s="4" t="s">
        <v>570</v>
      </c>
      <c r="B308" s="24" t="s">
        <v>907</v>
      </c>
      <c r="C308" s="9">
        <v>62483413</v>
      </c>
      <c r="D308" s="9">
        <v>29795657</v>
      </c>
      <c r="E308" s="9">
        <v>5042</v>
      </c>
      <c r="F308" s="9">
        <v>92274028</v>
      </c>
      <c r="G308" s="9">
        <v>0</v>
      </c>
      <c r="H308" s="9">
        <v>92274028</v>
      </c>
    </row>
    <row r="309" spans="1:8" ht="15">
      <c r="A309" s="4" t="s">
        <v>571</v>
      </c>
      <c r="B309" s="24" t="s">
        <v>908</v>
      </c>
      <c r="C309" s="9">
        <v>852031058</v>
      </c>
      <c r="D309" s="9">
        <v>323600635</v>
      </c>
      <c r="E309" s="9">
        <v>15586452</v>
      </c>
      <c r="F309" s="9">
        <v>1160045241</v>
      </c>
      <c r="G309" s="9">
        <v>0</v>
      </c>
      <c r="H309" s="9">
        <v>1160045241</v>
      </c>
    </row>
    <row r="310" spans="1:8" ht="15">
      <c r="A310" s="4" t="s">
        <v>572</v>
      </c>
      <c r="B310" s="24" t="s">
        <v>909</v>
      </c>
      <c r="C310" s="9">
        <v>0</v>
      </c>
      <c r="D310" s="9">
        <v>13900867</v>
      </c>
      <c r="E310" s="9">
        <v>13900867</v>
      </c>
      <c r="F310" s="9">
        <v>0</v>
      </c>
      <c r="G310" s="9">
        <v>0</v>
      </c>
      <c r="H310" s="9">
        <v>0</v>
      </c>
    </row>
    <row r="311" spans="1:8" ht="15">
      <c r="A311" s="4" t="s">
        <v>573</v>
      </c>
      <c r="B311" s="24" t="s">
        <v>766</v>
      </c>
      <c r="C311" s="9">
        <v>0</v>
      </c>
      <c r="D311" s="9">
        <v>5319672</v>
      </c>
      <c r="E311" s="9">
        <v>5319672</v>
      </c>
      <c r="F311" s="9">
        <v>0</v>
      </c>
      <c r="G311" s="9">
        <v>0</v>
      </c>
      <c r="H311" s="9">
        <v>0</v>
      </c>
    </row>
    <row r="312" spans="1:8" ht="15">
      <c r="A312" s="7" t="s">
        <v>574</v>
      </c>
      <c r="B312" s="23" t="s">
        <v>910</v>
      </c>
      <c r="C312" s="8">
        <v>110393769</v>
      </c>
      <c r="D312" s="8">
        <v>100505784</v>
      </c>
      <c r="E312" s="8">
        <v>29854788</v>
      </c>
      <c r="F312" s="8">
        <v>181044765</v>
      </c>
      <c r="G312" s="8">
        <v>0</v>
      </c>
      <c r="H312" s="8">
        <v>181044765</v>
      </c>
    </row>
    <row r="313" spans="1:8" ht="15">
      <c r="A313" s="7" t="s">
        <v>575</v>
      </c>
      <c r="B313" s="23" t="s">
        <v>911</v>
      </c>
      <c r="C313" s="8">
        <v>110393769</v>
      </c>
      <c r="D313" s="8">
        <v>100499164</v>
      </c>
      <c r="E313" s="8">
        <v>29848168</v>
      </c>
      <c r="F313" s="8">
        <v>181044765</v>
      </c>
      <c r="G313" s="8">
        <v>0</v>
      </c>
      <c r="H313" s="8">
        <v>181044765</v>
      </c>
    </row>
    <row r="314" spans="1:8" ht="15">
      <c r="A314" s="4" t="s">
        <v>576</v>
      </c>
      <c r="B314" s="24" t="s">
        <v>896</v>
      </c>
      <c r="C314" s="9">
        <v>3790</v>
      </c>
      <c r="D314" s="9">
        <v>0</v>
      </c>
      <c r="E314" s="9">
        <v>0</v>
      </c>
      <c r="F314" s="9">
        <v>3790</v>
      </c>
      <c r="G314" s="9">
        <v>0</v>
      </c>
      <c r="H314" s="9">
        <v>3790</v>
      </c>
    </row>
    <row r="315" spans="1:8" ht="15">
      <c r="A315" s="4" t="s">
        <v>577</v>
      </c>
      <c r="B315" s="24" t="s">
        <v>912</v>
      </c>
      <c r="C315" s="9">
        <v>107803309</v>
      </c>
      <c r="D315" s="9">
        <v>100499164</v>
      </c>
      <c r="E315" s="9">
        <v>29848168</v>
      </c>
      <c r="F315" s="9">
        <v>178454305</v>
      </c>
      <c r="G315" s="9">
        <v>0</v>
      </c>
      <c r="H315" s="9">
        <v>178454305</v>
      </c>
    </row>
    <row r="316" spans="1:8" ht="15">
      <c r="A316" s="4" t="s">
        <v>578</v>
      </c>
      <c r="B316" s="24" t="s">
        <v>913</v>
      </c>
      <c r="C316" s="9">
        <v>2586670</v>
      </c>
      <c r="D316" s="9">
        <v>0</v>
      </c>
      <c r="E316" s="9">
        <v>0</v>
      </c>
      <c r="F316" s="9">
        <v>2586670</v>
      </c>
      <c r="G316" s="9">
        <v>0</v>
      </c>
      <c r="H316" s="9">
        <v>2586670</v>
      </c>
    </row>
    <row r="317" spans="1:8" ht="15">
      <c r="A317" s="7" t="s">
        <v>579</v>
      </c>
      <c r="B317" s="23" t="s">
        <v>914</v>
      </c>
      <c r="C317" s="8">
        <v>0</v>
      </c>
      <c r="D317" s="8">
        <v>6620</v>
      </c>
      <c r="E317" s="8">
        <v>6620</v>
      </c>
      <c r="F317" s="8">
        <v>0</v>
      </c>
      <c r="G317" s="8">
        <v>0</v>
      </c>
      <c r="H317" s="8">
        <v>0</v>
      </c>
    </row>
    <row r="318" spans="1:8" ht="15">
      <c r="A318" s="4" t="s">
        <v>580</v>
      </c>
      <c r="B318" s="26" t="s">
        <v>912</v>
      </c>
      <c r="C318" s="9">
        <v>0</v>
      </c>
      <c r="D318" s="9">
        <v>6620</v>
      </c>
      <c r="E318" s="9">
        <v>6620</v>
      </c>
      <c r="F318" s="9">
        <v>0</v>
      </c>
      <c r="G318" s="9">
        <v>0</v>
      </c>
      <c r="H318" s="9">
        <v>0</v>
      </c>
    </row>
    <row r="319" spans="1:8" ht="15">
      <c r="A319" s="7" t="s">
        <v>581</v>
      </c>
      <c r="B319" s="23" t="s">
        <v>831</v>
      </c>
      <c r="C319" s="8">
        <v>6514917</v>
      </c>
      <c r="D319" s="8">
        <v>1923898</v>
      </c>
      <c r="E319" s="8">
        <v>182566</v>
      </c>
      <c r="F319" s="8">
        <v>8256249</v>
      </c>
      <c r="G319" s="8">
        <v>0</v>
      </c>
      <c r="H319" s="8">
        <v>8256249</v>
      </c>
    </row>
    <row r="320" spans="1:8" ht="15">
      <c r="A320" s="7" t="s">
        <v>582</v>
      </c>
      <c r="B320" s="23" t="s">
        <v>915</v>
      </c>
      <c r="C320" s="8">
        <v>1671216</v>
      </c>
      <c r="D320" s="8">
        <v>305924</v>
      </c>
      <c r="E320" s="8">
        <v>132885</v>
      </c>
      <c r="F320" s="8">
        <v>1844255</v>
      </c>
      <c r="G320" s="8">
        <v>0</v>
      </c>
      <c r="H320" s="8">
        <v>1844255</v>
      </c>
    </row>
    <row r="321" spans="1:8" ht="15">
      <c r="A321" s="4" t="s">
        <v>583</v>
      </c>
      <c r="B321" s="24" t="s">
        <v>833</v>
      </c>
      <c r="C321" s="9">
        <v>21278</v>
      </c>
      <c r="D321" s="9">
        <v>54507</v>
      </c>
      <c r="E321" s="9">
        <v>49332</v>
      </c>
      <c r="F321" s="9">
        <v>26453</v>
      </c>
      <c r="G321" s="9">
        <v>0</v>
      </c>
      <c r="H321" s="9">
        <v>26453</v>
      </c>
    </row>
    <row r="322" spans="1:8" ht="15">
      <c r="A322" s="4" t="s">
        <v>584</v>
      </c>
      <c r="B322" s="24" t="s">
        <v>916</v>
      </c>
      <c r="C322" s="9">
        <v>1649938</v>
      </c>
      <c r="D322" s="9">
        <v>251417</v>
      </c>
      <c r="E322" s="9">
        <v>83553</v>
      </c>
      <c r="F322" s="9">
        <v>1817802</v>
      </c>
      <c r="G322" s="9">
        <v>0</v>
      </c>
      <c r="H322" s="9">
        <v>1817802</v>
      </c>
    </row>
    <row r="323" spans="1:8" ht="15">
      <c r="A323" s="7" t="s">
        <v>585</v>
      </c>
      <c r="B323" s="23" t="s">
        <v>835</v>
      </c>
      <c r="C323" s="8">
        <v>4843701</v>
      </c>
      <c r="D323" s="8">
        <v>1617974</v>
      </c>
      <c r="E323" s="8">
        <v>49681</v>
      </c>
      <c r="F323" s="8">
        <v>6411994</v>
      </c>
      <c r="G323" s="8">
        <v>0</v>
      </c>
      <c r="H323" s="8">
        <v>6411994</v>
      </c>
    </row>
    <row r="324" spans="1:8" ht="15">
      <c r="A324" s="4" t="s">
        <v>586</v>
      </c>
      <c r="B324" s="24" t="s">
        <v>836</v>
      </c>
      <c r="C324" s="9">
        <v>4843701</v>
      </c>
      <c r="D324" s="9">
        <v>1617974</v>
      </c>
      <c r="E324" s="9">
        <v>49681</v>
      </c>
      <c r="F324" s="9">
        <v>6411994</v>
      </c>
      <c r="G324" s="9">
        <v>0</v>
      </c>
      <c r="H324" s="9">
        <v>6411994</v>
      </c>
    </row>
    <row r="325" spans="1:8" ht="15">
      <c r="A325" s="7" t="s">
        <v>587</v>
      </c>
      <c r="B325" s="23" t="s">
        <v>917</v>
      </c>
      <c r="C325" s="8">
        <v>13155415</v>
      </c>
      <c r="D325" s="8">
        <v>6730091</v>
      </c>
      <c r="E325" s="8">
        <v>3849125</v>
      </c>
      <c r="F325" s="8">
        <v>16036381</v>
      </c>
      <c r="G325" s="8">
        <v>0</v>
      </c>
      <c r="H325" s="8">
        <v>16036381</v>
      </c>
    </row>
    <row r="326" spans="1:8" ht="15">
      <c r="A326" s="7" t="s">
        <v>588</v>
      </c>
      <c r="B326" s="23" t="s">
        <v>918</v>
      </c>
      <c r="C326" s="8">
        <v>8</v>
      </c>
      <c r="D326" s="8">
        <v>0</v>
      </c>
      <c r="E326" s="8">
        <v>8</v>
      </c>
      <c r="F326" s="8">
        <v>0</v>
      </c>
      <c r="G326" s="8">
        <v>0</v>
      </c>
      <c r="H326" s="8">
        <v>0</v>
      </c>
    </row>
    <row r="327" spans="1:8" ht="15">
      <c r="A327" s="4" t="s">
        <v>589</v>
      </c>
      <c r="B327" s="24" t="s">
        <v>919</v>
      </c>
      <c r="C327" s="9">
        <v>8</v>
      </c>
      <c r="D327" s="9">
        <v>0</v>
      </c>
      <c r="E327" s="9">
        <v>8</v>
      </c>
      <c r="F327" s="9">
        <v>0</v>
      </c>
      <c r="G327" s="9">
        <v>0</v>
      </c>
      <c r="H327" s="9">
        <v>0</v>
      </c>
    </row>
    <row r="328" spans="1:8" ht="15">
      <c r="A328" s="7" t="s">
        <v>590</v>
      </c>
      <c r="B328" s="40" t="s">
        <v>1080</v>
      </c>
      <c r="C328" s="8">
        <v>150</v>
      </c>
      <c r="D328" s="8">
        <v>0</v>
      </c>
      <c r="E328" s="8">
        <v>0</v>
      </c>
      <c r="F328" s="8">
        <v>150</v>
      </c>
      <c r="G328" s="8">
        <v>0</v>
      </c>
      <c r="H328" s="8">
        <v>150</v>
      </c>
    </row>
    <row r="329" spans="1:8" ht="15">
      <c r="A329" s="4" t="s">
        <v>591</v>
      </c>
      <c r="B329" s="38" t="s">
        <v>1081</v>
      </c>
      <c r="C329" s="9">
        <v>150</v>
      </c>
      <c r="D329" s="9">
        <v>0</v>
      </c>
      <c r="E329" s="9">
        <v>0</v>
      </c>
      <c r="F329" s="9">
        <v>150</v>
      </c>
      <c r="G329" s="9">
        <v>0</v>
      </c>
      <c r="H329" s="9">
        <v>150</v>
      </c>
    </row>
    <row r="330" spans="1:8" ht="15">
      <c r="A330" s="7" t="s">
        <v>592</v>
      </c>
      <c r="B330" s="23" t="s">
        <v>840</v>
      </c>
      <c r="C330" s="8">
        <v>0</v>
      </c>
      <c r="D330" s="8">
        <v>34270</v>
      </c>
      <c r="E330" s="8">
        <v>0</v>
      </c>
      <c r="F330" s="8">
        <v>34270</v>
      </c>
      <c r="G330" s="8">
        <v>0</v>
      </c>
      <c r="H330" s="8">
        <v>34270</v>
      </c>
    </row>
    <row r="331" spans="1:8" ht="15">
      <c r="A331" s="4" t="s">
        <v>593</v>
      </c>
      <c r="B331" s="38" t="s">
        <v>1082</v>
      </c>
      <c r="C331" s="9">
        <v>0</v>
      </c>
      <c r="D331" s="9">
        <v>34270</v>
      </c>
      <c r="E331" s="9">
        <v>0</v>
      </c>
      <c r="F331" s="9">
        <v>34270</v>
      </c>
      <c r="G331" s="9">
        <v>0</v>
      </c>
      <c r="H331" s="9">
        <v>34270</v>
      </c>
    </row>
    <row r="332" spans="1:8" ht="15">
      <c r="A332" s="7" t="s">
        <v>594</v>
      </c>
      <c r="B332" s="23" t="s">
        <v>920</v>
      </c>
      <c r="C332" s="8">
        <v>4532635</v>
      </c>
      <c r="D332" s="8">
        <v>3831378</v>
      </c>
      <c r="E332" s="8">
        <v>3765408</v>
      </c>
      <c r="F332" s="8">
        <v>4598605</v>
      </c>
      <c r="G332" s="8">
        <v>0</v>
      </c>
      <c r="H332" s="8">
        <v>4598605</v>
      </c>
    </row>
    <row r="333" spans="1:8" ht="15">
      <c r="A333" s="4" t="s">
        <v>595</v>
      </c>
      <c r="B333" s="24" t="s">
        <v>921</v>
      </c>
      <c r="C333" s="9">
        <v>52663</v>
      </c>
      <c r="D333" s="9">
        <v>242715</v>
      </c>
      <c r="E333" s="9">
        <v>175802</v>
      </c>
      <c r="F333" s="9">
        <v>119576</v>
      </c>
      <c r="G333" s="9">
        <v>0</v>
      </c>
      <c r="H333" s="9">
        <v>119576</v>
      </c>
    </row>
    <row r="334" spans="1:8" ht="15">
      <c r="A334" s="4" t="s">
        <v>596</v>
      </c>
      <c r="B334" s="38" t="s">
        <v>1083</v>
      </c>
      <c r="C334" s="9">
        <v>4479972</v>
      </c>
      <c r="D334" s="9">
        <v>3588663</v>
      </c>
      <c r="E334" s="9">
        <v>3589606</v>
      </c>
      <c r="F334" s="9">
        <v>4479029</v>
      </c>
      <c r="G334" s="9">
        <v>0</v>
      </c>
      <c r="H334" s="9">
        <v>4479029</v>
      </c>
    </row>
    <row r="335" spans="1:8" ht="15">
      <c r="A335" s="7" t="s">
        <v>597</v>
      </c>
      <c r="B335" s="23" t="s">
        <v>850</v>
      </c>
      <c r="C335" s="8">
        <v>110</v>
      </c>
      <c r="D335" s="8">
        <v>6</v>
      </c>
      <c r="E335" s="8">
        <v>0</v>
      </c>
      <c r="F335" s="8">
        <v>116</v>
      </c>
      <c r="G335" s="8">
        <v>0</v>
      </c>
      <c r="H335" s="8">
        <v>116</v>
      </c>
    </row>
    <row r="336" spans="1:8" ht="15">
      <c r="A336" s="4" t="s">
        <v>598</v>
      </c>
      <c r="B336" s="24" t="s">
        <v>922</v>
      </c>
      <c r="C336" s="9">
        <v>110</v>
      </c>
      <c r="D336" s="9">
        <v>6</v>
      </c>
      <c r="E336" s="9">
        <v>0</v>
      </c>
      <c r="F336" s="9">
        <v>116</v>
      </c>
      <c r="G336" s="9">
        <v>0</v>
      </c>
      <c r="H336" s="9">
        <v>116</v>
      </c>
    </row>
    <row r="337" spans="1:8" ht="15">
      <c r="A337" s="7" t="s">
        <v>599</v>
      </c>
      <c r="B337" s="23" t="s">
        <v>853</v>
      </c>
      <c r="C337" s="8">
        <v>8622512</v>
      </c>
      <c r="D337" s="8">
        <v>2864437</v>
      </c>
      <c r="E337" s="8">
        <v>83709</v>
      </c>
      <c r="F337" s="8">
        <v>11403240</v>
      </c>
      <c r="G337" s="8">
        <v>0</v>
      </c>
      <c r="H337" s="8">
        <v>11403240</v>
      </c>
    </row>
    <row r="338" spans="1:8" ht="15">
      <c r="A338" s="4" t="s">
        <v>600</v>
      </c>
      <c r="B338" s="24" t="s">
        <v>923</v>
      </c>
      <c r="C338" s="9">
        <v>253552</v>
      </c>
      <c r="D338" s="9">
        <v>119945</v>
      </c>
      <c r="E338" s="9">
        <v>83709</v>
      </c>
      <c r="F338" s="9">
        <v>289788</v>
      </c>
      <c r="G338" s="9">
        <v>0</v>
      </c>
      <c r="H338" s="9">
        <v>289788</v>
      </c>
    </row>
    <row r="339" spans="1:8" ht="15">
      <c r="A339" s="4" t="s">
        <v>601</v>
      </c>
      <c r="B339" s="38" t="s">
        <v>1041</v>
      </c>
      <c r="C339" s="9">
        <v>0</v>
      </c>
      <c r="D339" s="9">
        <v>3</v>
      </c>
      <c r="E339" s="9">
        <v>0</v>
      </c>
      <c r="F339" s="9">
        <v>3</v>
      </c>
      <c r="G339" s="9">
        <v>0</v>
      </c>
      <c r="H339" s="9">
        <v>3</v>
      </c>
    </row>
    <row r="340" spans="1:8" ht="15">
      <c r="A340" s="4" t="s">
        <v>602</v>
      </c>
      <c r="B340" s="24" t="s">
        <v>924</v>
      </c>
      <c r="C340" s="9">
        <v>8368960</v>
      </c>
      <c r="D340" s="9">
        <v>2744489</v>
      </c>
      <c r="E340" s="9">
        <v>0</v>
      </c>
      <c r="F340" s="9">
        <v>11113449</v>
      </c>
      <c r="G340" s="9">
        <v>0</v>
      </c>
      <c r="H340" s="9">
        <v>11113449</v>
      </c>
    </row>
    <row r="341" spans="1:8" ht="15">
      <c r="A341" s="4" t="s">
        <v>603</v>
      </c>
      <c r="B341" s="38" t="s">
        <v>1084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5">
      <c r="A342" s="7" t="s">
        <v>604</v>
      </c>
      <c r="B342" s="23" t="s">
        <v>925</v>
      </c>
      <c r="C342" s="8">
        <v>0</v>
      </c>
      <c r="D342" s="8">
        <v>23406328</v>
      </c>
      <c r="E342" s="8">
        <v>23406328</v>
      </c>
      <c r="F342" s="8">
        <v>0</v>
      </c>
      <c r="G342" s="8">
        <v>0</v>
      </c>
      <c r="H342" s="8">
        <v>0</v>
      </c>
    </row>
    <row r="343" spans="1:8" ht="15">
      <c r="A343" s="7" t="s">
        <v>605</v>
      </c>
      <c r="B343" s="23" t="s">
        <v>926</v>
      </c>
      <c r="C343" s="8">
        <v>46560894</v>
      </c>
      <c r="D343" s="8">
        <v>17423697</v>
      </c>
      <c r="E343" s="8">
        <v>5982631</v>
      </c>
      <c r="F343" s="8">
        <v>58001960</v>
      </c>
      <c r="G343" s="8">
        <v>0</v>
      </c>
      <c r="H343" s="8">
        <v>58001960</v>
      </c>
    </row>
    <row r="344" spans="1:8" ht="15">
      <c r="A344" s="7" t="s">
        <v>606</v>
      </c>
      <c r="B344" s="23" t="s">
        <v>744</v>
      </c>
      <c r="C344" s="8">
        <v>110000</v>
      </c>
      <c r="D344" s="8">
        <v>0</v>
      </c>
      <c r="E344" s="8">
        <v>0</v>
      </c>
      <c r="F344" s="8">
        <v>110000</v>
      </c>
      <c r="G344" s="8">
        <v>0</v>
      </c>
      <c r="H344" s="8">
        <v>110000</v>
      </c>
    </row>
    <row r="345" spans="1:8" ht="15">
      <c r="A345" s="4" t="s">
        <v>607</v>
      </c>
      <c r="B345" s="24" t="s">
        <v>927</v>
      </c>
      <c r="C345" s="9">
        <v>110000</v>
      </c>
      <c r="D345" s="9">
        <v>0</v>
      </c>
      <c r="E345" s="9">
        <v>0</v>
      </c>
      <c r="F345" s="9">
        <v>110000</v>
      </c>
      <c r="G345" s="9">
        <v>0</v>
      </c>
      <c r="H345" s="9">
        <v>110000</v>
      </c>
    </row>
    <row r="346" spans="1:8" ht="15">
      <c r="A346" s="7" t="s">
        <v>608</v>
      </c>
      <c r="B346" s="40" t="s">
        <v>1085</v>
      </c>
      <c r="C346" s="8">
        <v>46440694</v>
      </c>
      <c r="D346" s="8">
        <v>15604170</v>
      </c>
      <c r="E346" s="8">
        <v>4163104</v>
      </c>
      <c r="F346" s="8">
        <v>57881760</v>
      </c>
      <c r="G346" s="8">
        <v>0</v>
      </c>
      <c r="H346" s="8">
        <v>57881760</v>
      </c>
    </row>
    <row r="347" spans="1:8" ht="15">
      <c r="A347" s="4" t="s">
        <v>609</v>
      </c>
      <c r="B347" s="38" t="s">
        <v>1086</v>
      </c>
      <c r="C347" s="9">
        <v>4247153</v>
      </c>
      <c r="D347" s="9">
        <v>12817486</v>
      </c>
      <c r="E347" s="9">
        <v>4163104</v>
      </c>
      <c r="F347" s="9">
        <v>12901535</v>
      </c>
      <c r="G347" s="9">
        <v>0</v>
      </c>
      <c r="H347" s="9">
        <v>12901535</v>
      </c>
    </row>
    <row r="348" spans="1:8" ht="15">
      <c r="A348" s="4" t="s">
        <v>610</v>
      </c>
      <c r="B348" s="38" t="s">
        <v>1087</v>
      </c>
      <c r="C348" s="9">
        <v>42193541</v>
      </c>
      <c r="D348" s="9">
        <v>2786684</v>
      </c>
      <c r="E348" s="9">
        <v>0</v>
      </c>
      <c r="F348" s="9">
        <v>44980225</v>
      </c>
      <c r="G348" s="9">
        <v>0</v>
      </c>
      <c r="H348" s="9">
        <v>44980225</v>
      </c>
    </row>
    <row r="349" spans="1:8" ht="15">
      <c r="A349" s="7" t="s">
        <v>611</v>
      </c>
      <c r="B349" s="40" t="s">
        <v>1088</v>
      </c>
      <c r="C349" s="8">
        <v>10200</v>
      </c>
      <c r="D349" s="8">
        <v>0</v>
      </c>
      <c r="E349" s="8">
        <v>0</v>
      </c>
      <c r="F349" s="8">
        <v>10200</v>
      </c>
      <c r="G349" s="8">
        <v>0</v>
      </c>
      <c r="H349" s="8">
        <v>10200</v>
      </c>
    </row>
    <row r="350" spans="1:8" ht="15">
      <c r="A350" s="4" t="s">
        <v>612</v>
      </c>
      <c r="B350" s="38" t="s">
        <v>1089</v>
      </c>
      <c r="C350" s="9">
        <v>10200</v>
      </c>
      <c r="D350" s="9">
        <v>0</v>
      </c>
      <c r="E350" s="9">
        <v>0</v>
      </c>
      <c r="F350" s="9">
        <v>10200</v>
      </c>
      <c r="G350" s="9">
        <v>0</v>
      </c>
      <c r="H350" s="9">
        <v>10200</v>
      </c>
    </row>
    <row r="351" spans="1:8" ht="15">
      <c r="A351" s="7" t="s">
        <v>613</v>
      </c>
      <c r="B351" s="40" t="s">
        <v>1090</v>
      </c>
      <c r="C351" s="8">
        <v>0</v>
      </c>
      <c r="D351" s="8">
        <v>1819527</v>
      </c>
      <c r="E351" s="8">
        <v>1819527</v>
      </c>
      <c r="F351" s="8">
        <v>0</v>
      </c>
      <c r="G351" s="8">
        <v>0</v>
      </c>
      <c r="H351" s="8">
        <v>0</v>
      </c>
    </row>
    <row r="352" spans="1:8" ht="15">
      <c r="A352" s="4" t="s">
        <v>614</v>
      </c>
      <c r="B352" s="38" t="s">
        <v>931</v>
      </c>
      <c r="C352" s="9">
        <v>0</v>
      </c>
      <c r="D352" s="9">
        <v>1819527</v>
      </c>
      <c r="E352" s="9">
        <v>1819527</v>
      </c>
      <c r="F352" s="9">
        <v>0</v>
      </c>
      <c r="G352" s="9">
        <v>0</v>
      </c>
      <c r="H352" s="9">
        <v>0</v>
      </c>
    </row>
    <row r="353" spans="1:8" ht="15">
      <c r="A353" s="7" t="s">
        <v>615</v>
      </c>
      <c r="B353" s="23" t="s">
        <v>928</v>
      </c>
      <c r="C353" s="8">
        <v>-46560894</v>
      </c>
      <c r="D353" s="8">
        <v>5982631</v>
      </c>
      <c r="E353" s="8">
        <v>17423697</v>
      </c>
      <c r="F353" s="8">
        <v>-58001960</v>
      </c>
      <c r="G353" s="8">
        <v>0</v>
      </c>
      <c r="H353" s="8">
        <v>-58001960</v>
      </c>
    </row>
    <row r="354" spans="1:8" ht="15">
      <c r="A354" s="7" t="s">
        <v>616</v>
      </c>
      <c r="B354" s="23" t="s">
        <v>929</v>
      </c>
      <c r="C354" s="8">
        <v>-46560894</v>
      </c>
      <c r="D354" s="8">
        <v>5982631</v>
      </c>
      <c r="E354" s="8">
        <v>17423697</v>
      </c>
      <c r="F354" s="8">
        <v>-58001960</v>
      </c>
      <c r="G354" s="8">
        <v>0</v>
      </c>
      <c r="H354" s="8">
        <v>-58001960</v>
      </c>
    </row>
    <row r="355" spans="1:8" ht="15">
      <c r="A355" s="4" t="s">
        <v>617</v>
      </c>
      <c r="B355" s="38" t="s">
        <v>1091</v>
      </c>
      <c r="C355" s="9">
        <v>-46440694</v>
      </c>
      <c r="D355" s="9">
        <v>4163104</v>
      </c>
      <c r="E355" s="9">
        <v>15604170</v>
      </c>
      <c r="F355" s="9">
        <v>-57881760</v>
      </c>
      <c r="G355" s="9">
        <v>0</v>
      </c>
      <c r="H355" s="9">
        <v>-57881760</v>
      </c>
    </row>
    <row r="356" spans="1:8" ht="15">
      <c r="A356" s="4" t="s">
        <v>618</v>
      </c>
      <c r="B356" s="24" t="s">
        <v>930</v>
      </c>
      <c r="C356" s="9">
        <v>-110000</v>
      </c>
      <c r="D356" s="9">
        <v>0</v>
      </c>
      <c r="E356" s="9">
        <v>0</v>
      </c>
      <c r="F356" s="9">
        <v>-110000</v>
      </c>
      <c r="G356" s="9">
        <v>0</v>
      </c>
      <c r="H356" s="9">
        <v>-110000</v>
      </c>
    </row>
    <row r="357" spans="1:8" ht="15">
      <c r="A357" s="4" t="s">
        <v>619</v>
      </c>
      <c r="B357" s="38" t="s">
        <v>1092</v>
      </c>
      <c r="C357" s="9">
        <v>-10200</v>
      </c>
      <c r="D357" s="9">
        <v>0</v>
      </c>
      <c r="E357" s="9">
        <v>0</v>
      </c>
      <c r="F357" s="9">
        <v>-10200</v>
      </c>
      <c r="G357" s="9">
        <v>0</v>
      </c>
      <c r="H357" s="9">
        <v>-10200</v>
      </c>
    </row>
    <row r="358" spans="1:8" ht="15">
      <c r="A358" s="4" t="s">
        <v>620</v>
      </c>
      <c r="B358" s="24" t="s">
        <v>931</v>
      </c>
      <c r="C358" s="9">
        <v>0</v>
      </c>
      <c r="D358" s="9">
        <v>1819527</v>
      </c>
      <c r="E358" s="9">
        <v>1819527</v>
      </c>
      <c r="F358" s="9">
        <v>0</v>
      </c>
      <c r="G358" s="9">
        <v>0</v>
      </c>
      <c r="H358" s="9">
        <v>0</v>
      </c>
    </row>
    <row r="359" spans="1:8" ht="15">
      <c r="A359" s="7" t="s">
        <v>621</v>
      </c>
      <c r="B359" s="23" t="s">
        <v>932</v>
      </c>
      <c r="C359" s="8">
        <v>0</v>
      </c>
      <c r="D359" s="8">
        <v>279825690</v>
      </c>
      <c r="E359" s="8">
        <v>279825690</v>
      </c>
      <c r="F359" s="8">
        <v>0</v>
      </c>
      <c r="G359" s="8">
        <v>0</v>
      </c>
      <c r="H359" s="8">
        <v>0</v>
      </c>
    </row>
    <row r="360" spans="1:8" ht="15">
      <c r="A360" s="7" t="s">
        <v>622</v>
      </c>
      <c r="B360" s="23" t="s">
        <v>933</v>
      </c>
      <c r="C360" s="8">
        <v>1738976779</v>
      </c>
      <c r="D360" s="8">
        <v>72655934</v>
      </c>
      <c r="E360" s="8">
        <v>35326682</v>
      </c>
      <c r="F360" s="8">
        <v>1701647527</v>
      </c>
      <c r="G360" s="8">
        <v>0</v>
      </c>
      <c r="H360" s="8">
        <v>1701647527</v>
      </c>
    </row>
    <row r="361" spans="1:8" ht="15">
      <c r="A361" s="7" t="s">
        <v>623</v>
      </c>
      <c r="B361" s="23" t="s">
        <v>934</v>
      </c>
      <c r="C361" s="8">
        <v>1682170135</v>
      </c>
      <c r="D361" s="8">
        <v>2472210</v>
      </c>
      <c r="E361" s="8">
        <v>121949</v>
      </c>
      <c r="F361" s="8">
        <v>1679819874</v>
      </c>
      <c r="G361" s="8">
        <v>0</v>
      </c>
      <c r="H361" s="8">
        <v>1679819874</v>
      </c>
    </row>
    <row r="362" spans="1:8" ht="15">
      <c r="A362" s="4" t="s">
        <v>624</v>
      </c>
      <c r="B362" s="24" t="s">
        <v>935</v>
      </c>
      <c r="C362" s="9">
        <v>1682170135</v>
      </c>
      <c r="D362" s="9">
        <v>2472210</v>
      </c>
      <c r="E362" s="9">
        <v>121949</v>
      </c>
      <c r="F362" s="9">
        <v>1679819874</v>
      </c>
      <c r="G362" s="9">
        <v>0</v>
      </c>
      <c r="H362" s="9">
        <v>1679819874</v>
      </c>
    </row>
    <row r="363" spans="1:8" ht="15">
      <c r="A363" s="7" t="s">
        <v>625</v>
      </c>
      <c r="B363" s="23" t="s">
        <v>936</v>
      </c>
      <c r="C363" s="8">
        <v>56806644</v>
      </c>
      <c r="D363" s="8">
        <v>70183724</v>
      </c>
      <c r="E363" s="8">
        <v>35204733</v>
      </c>
      <c r="F363" s="8">
        <v>21827653</v>
      </c>
      <c r="G363" s="8">
        <v>0</v>
      </c>
      <c r="H363" s="8">
        <v>21827653</v>
      </c>
    </row>
    <row r="364" spans="1:8" ht="15">
      <c r="A364" s="4" t="s">
        <v>626</v>
      </c>
      <c r="B364" s="24" t="s">
        <v>937</v>
      </c>
      <c r="C364" s="9">
        <v>56806644</v>
      </c>
      <c r="D364" s="9">
        <v>70183724</v>
      </c>
      <c r="E364" s="9">
        <v>35204733</v>
      </c>
      <c r="F364" s="9">
        <v>21827653</v>
      </c>
      <c r="G364" s="9">
        <v>0</v>
      </c>
      <c r="H364" s="9">
        <v>21827653</v>
      </c>
    </row>
    <row r="365" spans="1:8" ht="15">
      <c r="A365" s="7" t="s">
        <v>627</v>
      </c>
      <c r="B365" s="23" t="s">
        <v>938</v>
      </c>
      <c r="C365" s="8">
        <v>63619373</v>
      </c>
      <c r="D365" s="8">
        <v>81920126</v>
      </c>
      <c r="E365" s="8">
        <v>89955355</v>
      </c>
      <c r="F365" s="8">
        <v>71654602</v>
      </c>
      <c r="G365" s="8">
        <v>0</v>
      </c>
      <c r="H365" s="8">
        <v>71654602</v>
      </c>
    </row>
    <row r="366" spans="1:8" ht="15">
      <c r="A366" s="7" t="s">
        <v>628</v>
      </c>
      <c r="B366" s="23" t="s">
        <v>939</v>
      </c>
      <c r="C366" s="8">
        <v>107561</v>
      </c>
      <c r="D366" s="8">
        <v>1000</v>
      </c>
      <c r="E366" s="8">
        <v>0</v>
      </c>
      <c r="F366" s="8">
        <v>106561</v>
      </c>
      <c r="G366" s="8">
        <v>0</v>
      </c>
      <c r="H366" s="8">
        <v>106561</v>
      </c>
    </row>
    <row r="367" spans="1:8" ht="15">
      <c r="A367" s="4" t="s">
        <v>629</v>
      </c>
      <c r="B367" s="24" t="s">
        <v>927</v>
      </c>
      <c r="C367" s="9">
        <v>107561</v>
      </c>
      <c r="D367" s="9">
        <v>1000</v>
      </c>
      <c r="E367" s="9">
        <v>0</v>
      </c>
      <c r="F367" s="9">
        <v>106561</v>
      </c>
      <c r="G367" s="9">
        <v>0</v>
      </c>
      <c r="H367" s="9">
        <v>106561</v>
      </c>
    </row>
    <row r="368" spans="1:8" ht="15">
      <c r="A368" s="7" t="s">
        <v>630</v>
      </c>
      <c r="B368" s="23" t="s">
        <v>1093</v>
      </c>
      <c r="C368" s="8">
        <v>46440694</v>
      </c>
      <c r="D368" s="8">
        <v>91705</v>
      </c>
      <c r="E368" s="8">
        <v>24324712</v>
      </c>
      <c r="F368" s="8">
        <v>70673701</v>
      </c>
      <c r="G368" s="8">
        <v>0</v>
      </c>
      <c r="H368" s="8">
        <v>70673701</v>
      </c>
    </row>
    <row r="369" spans="1:8" ht="15">
      <c r="A369" s="4" t="s">
        <v>631</v>
      </c>
      <c r="B369" s="24" t="s">
        <v>1094</v>
      </c>
      <c r="C369" s="9">
        <v>43952</v>
      </c>
      <c r="D369" s="9">
        <v>91705</v>
      </c>
      <c r="E369" s="9">
        <v>540214</v>
      </c>
      <c r="F369" s="9">
        <v>492461</v>
      </c>
      <c r="G369" s="9">
        <v>0</v>
      </c>
      <c r="H369" s="9">
        <v>492461</v>
      </c>
    </row>
    <row r="370" spans="1:8" ht="15">
      <c r="A370" s="4" t="s">
        <v>632</v>
      </c>
      <c r="B370" s="24" t="s">
        <v>1095</v>
      </c>
      <c r="C370" s="9">
        <v>46396742</v>
      </c>
      <c r="D370" s="9">
        <v>0</v>
      </c>
      <c r="E370" s="9">
        <v>23784498</v>
      </c>
      <c r="F370" s="9">
        <v>70181240</v>
      </c>
      <c r="G370" s="9">
        <v>0</v>
      </c>
      <c r="H370" s="9">
        <v>70181240</v>
      </c>
    </row>
    <row r="371" spans="1:8" ht="15">
      <c r="A371" s="7" t="s">
        <v>633</v>
      </c>
      <c r="B371" s="23" t="s">
        <v>940</v>
      </c>
      <c r="C371" s="8">
        <v>17071118</v>
      </c>
      <c r="D371" s="8">
        <v>81827421</v>
      </c>
      <c r="E371" s="8">
        <v>65630643</v>
      </c>
      <c r="F371" s="8">
        <v>874340</v>
      </c>
      <c r="G371" s="8">
        <v>0</v>
      </c>
      <c r="H371" s="8">
        <v>874340</v>
      </c>
    </row>
    <row r="372" spans="1:8" ht="15">
      <c r="A372" s="4" t="s">
        <v>634</v>
      </c>
      <c r="B372" s="24" t="s">
        <v>941</v>
      </c>
      <c r="C372" s="9">
        <v>17071118</v>
      </c>
      <c r="D372" s="9">
        <v>81827421</v>
      </c>
      <c r="E372" s="9">
        <v>65630643</v>
      </c>
      <c r="F372" s="9">
        <v>874340</v>
      </c>
      <c r="G372" s="9">
        <v>0</v>
      </c>
      <c r="H372" s="9">
        <v>874340</v>
      </c>
    </row>
    <row r="373" spans="1:8" ht="15">
      <c r="A373" s="7" t="s">
        <v>635</v>
      </c>
      <c r="B373" s="23" t="s">
        <v>942</v>
      </c>
      <c r="C373" s="8">
        <v>-1802596152</v>
      </c>
      <c r="D373" s="8">
        <v>125249630</v>
      </c>
      <c r="E373" s="8">
        <v>154543653</v>
      </c>
      <c r="F373" s="8">
        <v>-1773302129</v>
      </c>
      <c r="G373" s="8">
        <v>0</v>
      </c>
      <c r="H373" s="8">
        <v>-1773302129</v>
      </c>
    </row>
    <row r="374" spans="1:8" ht="15">
      <c r="A374" s="7" t="s">
        <v>636</v>
      </c>
      <c r="B374" s="23" t="s">
        <v>943</v>
      </c>
      <c r="C374" s="8">
        <v>-1738976779</v>
      </c>
      <c r="D374" s="8">
        <v>35326682</v>
      </c>
      <c r="E374" s="8">
        <v>72655934</v>
      </c>
      <c r="F374" s="8">
        <v>-1701647527</v>
      </c>
      <c r="G374" s="8">
        <v>0</v>
      </c>
      <c r="H374" s="8">
        <v>-1701647527</v>
      </c>
    </row>
    <row r="375" spans="1:8" ht="15">
      <c r="A375" s="4" t="s">
        <v>637</v>
      </c>
      <c r="B375" s="24" t="s">
        <v>944</v>
      </c>
      <c r="C375" s="9">
        <v>-1682170135</v>
      </c>
      <c r="D375" s="9">
        <v>121949</v>
      </c>
      <c r="E375" s="9">
        <v>2472210</v>
      </c>
      <c r="F375" s="9">
        <v>-1679819874</v>
      </c>
      <c r="G375" s="9">
        <v>0</v>
      </c>
      <c r="H375" s="9">
        <v>-1679819874</v>
      </c>
    </row>
    <row r="376" spans="1:8" ht="15">
      <c r="A376" s="4" t="s">
        <v>638</v>
      </c>
      <c r="B376" s="24" t="s">
        <v>945</v>
      </c>
      <c r="C376" s="9">
        <v>-56806644</v>
      </c>
      <c r="D376" s="9">
        <v>35204733</v>
      </c>
      <c r="E376" s="9">
        <v>70183724</v>
      </c>
      <c r="F376" s="9">
        <v>-21827653</v>
      </c>
      <c r="G376" s="9">
        <v>0</v>
      </c>
      <c r="H376" s="9">
        <v>-21827653</v>
      </c>
    </row>
    <row r="377" spans="1:8" ht="15">
      <c r="A377" s="7" t="s">
        <v>639</v>
      </c>
      <c r="B377" s="23" t="s">
        <v>946</v>
      </c>
      <c r="C377" s="8">
        <v>-63619373</v>
      </c>
      <c r="D377" s="8">
        <v>89922948</v>
      </c>
      <c r="E377" s="8">
        <v>81887719</v>
      </c>
      <c r="F377" s="8">
        <v>-71654602</v>
      </c>
      <c r="G377" s="8">
        <v>0</v>
      </c>
      <c r="H377" s="8">
        <v>-71654602</v>
      </c>
    </row>
    <row r="378" spans="1:8" ht="15">
      <c r="A378" s="4" t="s">
        <v>640</v>
      </c>
      <c r="B378" s="24" t="s">
        <v>947</v>
      </c>
      <c r="C378" s="9">
        <v>-107561</v>
      </c>
      <c r="D378" s="9">
        <v>0</v>
      </c>
      <c r="E378" s="9">
        <v>1000</v>
      </c>
      <c r="F378" s="9">
        <v>-106561</v>
      </c>
      <c r="G378" s="9">
        <v>0</v>
      </c>
      <c r="H378" s="9">
        <v>-106561</v>
      </c>
    </row>
    <row r="379" spans="1:8" ht="15">
      <c r="A379" s="4" t="s">
        <v>641</v>
      </c>
      <c r="B379" s="24" t="s">
        <v>1096</v>
      </c>
      <c r="C379" s="9">
        <v>-46440694</v>
      </c>
      <c r="D379" s="9">
        <v>24292305</v>
      </c>
      <c r="E379" s="9">
        <v>59298</v>
      </c>
      <c r="F379" s="9">
        <v>-70673701</v>
      </c>
      <c r="G379" s="9">
        <v>0</v>
      </c>
      <c r="H379" s="9">
        <v>-70673701</v>
      </c>
    </row>
    <row r="380" spans="1:8" ht="15">
      <c r="A380" s="4" t="s">
        <v>642</v>
      </c>
      <c r="B380" s="24" t="s">
        <v>948</v>
      </c>
      <c r="C380" s="9">
        <v>-17071118</v>
      </c>
      <c r="D380" s="9">
        <v>65630643</v>
      </c>
      <c r="E380" s="9">
        <v>81827421</v>
      </c>
      <c r="F380" s="9">
        <v>-874340</v>
      </c>
      <c r="G380" s="9">
        <v>0</v>
      </c>
      <c r="H380" s="9">
        <v>-874340</v>
      </c>
    </row>
    <row r="381" spans="1:8" ht="15">
      <c r="A381" s="7" t="s">
        <v>0</v>
      </c>
      <c r="B381" s="23" t="s">
        <v>949</v>
      </c>
      <c r="C381" s="8">
        <v>0</v>
      </c>
      <c r="D381" s="8">
        <v>13297173399</v>
      </c>
      <c r="E381" s="8">
        <v>13297173399</v>
      </c>
      <c r="F381" s="8">
        <v>0</v>
      </c>
      <c r="G381" s="8">
        <v>0</v>
      </c>
      <c r="H381" s="8">
        <v>0</v>
      </c>
    </row>
    <row r="382" spans="1:8" ht="15">
      <c r="A382" s="7" t="s">
        <v>1</v>
      </c>
      <c r="B382" s="23" t="s">
        <v>950</v>
      </c>
      <c r="C382" s="8">
        <v>0</v>
      </c>
      <c r="D382" s="8">
        <v>12893949396</v>
      </c>
      <c r="E382" s="8">
        <v>12893949396</v>
      </c>
      <c r="F382" s="8">
        <v>0</v>
      </c>
      <c r="G382" s="8">
        <v>0</v>
      </c>
      <c r="H382" s="8">
        <v>0</v>
      </c>
    </row>
    <row r="383" spans="1:8" ht="15">
      <c r="A383" s="7" t="s">
        <v>2</v>
      </c>
      <c r="B383" s="23" t="s">
        <v>951</v>
      </c>
      <c r="C383" s="8">
        <v>-30858875</v>
      </c>
      <c r="D383" s="8">
        <v>601117</v>
      </c>
      <c r="E383" s="8">
        <v>601116</v>
      </c>
      <c r="F383" s="8">
        <v>-30858874</v>
      </c>
      <c r="G383" s="8">
        <v>0</v>
      </c>
      <c r="H383" s="8">
        <v>-30858874</v>
      </c>
    </row>
    <row r="384" spans="1:8" ht="15">
      <c r="A384" s="4" t="s">
        <v>3</v>
      </c>
      <c r="B384" s="24" t="s">
        <v>952</v>
      </c>
      <c r="C384" s="9">
        <v>-9206793</v>
      </c>
      <c r="D384" s="9">
        <v>0</v>
      </c>
      <c r="E384" s="9">
        <v>0</v>
      </c>
      <c r="F384" s="10">
        <v>-9206793</v>
      </c>
      <c r="G384" s="9">
        <v>0</v>
      </c>
      <c r="H384" s="9">
        <v>-9206793</v>
      </c>
    </row>
    <row r="385" spans="1:8" ht="15">
      <c r="A385" s="4" t="s">
        <v>4</v>
      </c>
      <c r="B385" s="24" t="s">
        <v>953</v>
      </c>
      <c r="C385" s="9">
        <v>-2339932</v>
      </c>
      <c r="D385" s="9">
        <v>0</v>
      </c>
      <c r="E385" s="9">
        <v>0</v>
      </c>
      <c r="F385" s="10">
        <v>-2339932</v>
      </c>
      <c r="G385" s="9">
        <v>0</v>
      </c>
      <c r="H385" s="9">
        <v>-2339932</v>
      </c>
    </row>
    <row r="386" spans="1:8" ht="15">
      <c r="A386" s="4" t="s">
        <v>5</v>
      </c>
      <c r="B386" s="24" t="s">
        <v>954</v>
      </c>
      <c r="C386" s="9">
        <v>-3025498</v>
      </c>
      <c r="D386" s="9">
        <v>0</v>
      </c>
      <c r="E386" s="9">
        <v>0</v>
      </c>
      <c r="F386" s="10">
        <v>-3025498</v>
      </c>
      <c r="G386" s="9">
        <v>0</v>
      </c>
      <c r="H386" s="9">
        <v>-3025498</v>
      </c>
    </row>
    <row r="387" spans="1:8" ht="15">
      <c r="A387" s="4" t="s">
        <v>6</v>
      </c>
      <c r="B387" s="24" t="s">
        <v>955</v>
      </c>
      <c r="C387" s="9">
        <v>-157469</v>
      </c>
      <c r="D387" s="9">
        <v>0</v>
      </c>
      <c r="E387" s="9">
        <v>0</v>
      </c>
      <c r="F387" s="10">
        <v>-157469</v>
      </c>
      <c r="G387" s="5">
        <v>0</v>
      </c>
      <c r="H387" s="9">
        <v>-157469</v>
      </c>
    </row>
    <row r="388" spans="1:8" ht="15">
      <c r="A388" s="4" t="s">
        <v>7</v>
      </c>
      <c r="B388" s="24" t="s">
        <v>956</v>
      </c>
      <c r="C388" s="9">
        <v>-130000</v>
      </c>
      <c r="D388" s="9">
        <v>0</v>
      </c>
      <c r="E388" s="9">
        <v>0</v>
      </c>
      <c r="F388" s="10">
        <v>-130000</v>
      </c>
      <c r="G388" s="9">
        <v>0</v>
      </c>
      <c r="H388" s="9">
        <v>-130000</v>
      </c>
    </row>
    <row r="389" spans="1:8" ht="15">
      <c r="A389" s="4" t="s">
        <v>8</v>
      </c>
      <c r="B389" s="24" t="s">
        <v>957</v>
      </c>
      <c r="C389" s="9">
        <v>-3401000</v>
      </c>
      <c r="D389" s="9">
        <v>77285</v>
      </c>
      <c r="E389" s="9">
        <v>77284</v>
      </c>
      <c r="F389" s="10">
        <v>-3400999</v>
      </c>
      <c r="G389" s="9">
        <v>0</v>
      </c>
      <c r="H389" s="9">
        <v>-3400999</v>
      </c>
    </row>
    <row r="390" spans="1:8" ht="15">
      <c r="A390" s="4" t="s">
        <v>9</v>
      </c>
      <c r="B390" s="24" t="s">
        <v>958</v>
      </c>
      <c r="C390" s="9">
        <v>-7996532</v>
      </c>
      <c r="D390" s="9">
        <v>523832</v>
      </c>
      <c r="E390" s="9">
        <v>523832</v>
      </c>
      <c r="F390" s="10">
        <v>-7996532</v>
      </c>
      <c r="G390" s="9">
        <v>0</v>
      </c>
      <c r="H390" s="9">
        <v>-7996532</v>
      </c>
    </row>
    <row r="391" spans="1:8" ht="15">
      <c r="A391" s="4" t="s">
        <v>10</v>
      </c>
      <c r="B391" s="24" t="s">
        <v>959</v>
      </c>
      <c r="C391" s="9">
        <v>-2145750</v>
      </c>
      <c r="D391" s="9">
        <v>0</v>
      </c>
      <c r="E391" s="9">
        <v>0</v>
      </c>
      <c r="F391" s="10">
        <v>-2145750</v>
      </c>
      <c r="G391" s="9">
        <v>0</v>
      </c>
      <c r="H391" s="9">
        <v>-2145750</v>
      </c>
    </row>
    <row r="392" spans="1:8" ht="15">
      <c r="A392" s="4" t="s">
        <v>11</v>
      </c>
      <c r="B392" s="24" t="s">
        <v>960</v>
      </c>
      <c r="C392" s="9">
        <v>-387919</v>
      </c>
      <c r="D392" s="9">
        <v>0</v>
      </c>
      <c r="E392" s="9">
        <v>0</v>
      </c>
      <c r="F392" s="10">
        <v>-387919</v>
      </c>
      <c r="G392" s="9">
        <v>0</v>
      </c>
      <c r="H392" s="9">
        <v>-387919</v>
      </c>
    </row>
    <row r="393" spans="1:8" ht="15">
      <c r="A393" s="4" t="s">
        <v>12</v>
      </c>
      <c r="B393" s="24" t="s">
        <v>961</v>
      </c>
      <c r="C393" s="9">
        <v>-64883</v>
      </c>
      <c r="D393" s="9">
        <v>0</v>
      </c>
      <c r="E393" s="9">
        <v>0</v>
      </c>
      <c r="F393" s="10">
        <v>-64883</v>
      </c>
      <c r="G393" s="9">
        <v>0</v>
      </c>
      <c r="H393" s="9">
        <v>-64883</v>
      </c>
    </row>
    <row r="394" spans="1:8" ht="15">
      <c r="A394" s="4" t="s">
        <v>13</v>
      </c>
      <c r="B394" s="24" t="s">
        <v>962</v>
      </c>
      <c r="C394" s="9">
        <v>-64883</v>
      </c>
      <c r="D394" s="9">
        <v>0</v>
      </c>
      <c r="E394" s="9">
        <v>0</v>
      </c>
      <c r="F394" s="10">
        <v>-64883</v>
      </c>
      <c r="G394" s="9">
        <v>0</v>
      </c>
      <c r="H394" s="9">
        <v>-64883</v>
      </c>
    </row>
    <row r="395" spans="1:8" ht="15">
      <c r="A395" s="4" t="s">
        <v>14</v>
      </c>
      <c r="B395" s="24" t="s">
        <v>963</v>
      </c>
      <c r="C395" s="9">
        <v>-129767</v>
      </c>
      <c r="D395" s="9">
        <v>0</v>
      </c>
      <c r="E395" s="9">
        <v>0</v>
      </c>
      <c r="F395" s="10">
        <v>-129767</v>
      </c>
      <c r="G395" s="9">
        <v>0</v>
      </c>
      <c r="H395" s="9">
        <v>-129767</v>
      </c>
    </row>
    <row r="396" spans="1:8" ht="15">
      <c r="A396" s="4" t="s">
        <v>15</v>
      </c>
      <c r="B396" s="24" t="s">
        <v>964</v>
      </c>
      <c r="C396" s="9">
        <v>-1808449</v>
      </c>
      <c r="D396" s="9">
        <v>0</v>
      </c>
      <c r="E396" s="9">
        <v>0</v>
      </c>
      <c r="F396" s="10">
        <v>-1808449</v>
      </c>
      <c r="G396" s="9">
        <v>0</v>
      </c>
      <c r="H396" s="9">
        <v>-1808449</v>
      </c>
    </row>
    <row r="397" spans="1:8" ht="15">
      <c r="A397" s="7" t="s">
        <v>16</v>
      </c>
      <c r="B397" s="23" t="s">
        <v>965</v>
      </c>
      <c r="C397" s="8">
        <v>-9741291</v>
      </c>
      <c r="D397" s="8">
        <v>1627654</v>
      </c>
      <c r="E397" s="8">
        <v>1627655</v>
      </c>
      <c r="F397" s="8">
        <v>-9741292</v>
      </c>
      <c r="G397" s="8">
        <v>0</v>
      </c>
      <c r="H397" s="8">
        <v>-9741292</v>
      </c>
    </row>
    <row r="398" spans="1:8" ht="15">
      <c r="A398" s="4" t="s">
        <v>17</v>
      </c>
      <c r="B398" s="24" t="s">
        <v>966</v>
      </c>
      <c r="C398" s="9">
        <v>-40574</v>
      </c>
      <c r="D398" s="9">
        <v>0</v>
      </c>
      <c r="E398" s="9">
        <v>0</v>
      </c>
      <c r="F398" s="10">
        <v>-40574</v>
      </c>
      <c r="G398" s="9">
        <v>0</v>
      </c>
      <c r="H398" s="9">
        <v>-40574</v>
      </c>
    </row>
    <row r="399" spans="1:8" ht="15">
      <c r="A399" s="4" t="s">
        <v>18</v>
      </c>
      <c r="B399" s="24" t="s">
        <v>967</v>
      </c>
      <c r="C399" s="9">
        <v>-1176714</v>
      </c>
      <c r="D399" s="9">
        <v>26052</v>
      </c>
      <c r="E399" s="9">
        <v>26052</v>
      </c>
      <c r="F399" s="10">
        <v>-1176714</v>
      </c>
      <c r="G399" s="9">
        <v>0</v>
      </c>
      <c r="H399" s="9">
        <v>-1176714</v>
      </c>
    </row>
    <row r="400" spans="1:8" ht="15">
      <c r="A400" s="4" t="s">
        <v>19</v>
      </c>
      <c r="B400" s="24" t="s">
        <v>968</v>
      </c>
      <c r="C400" s="9">
        <v>-325225</v>
      </c>
      <c r="D400" s="9">
        <v>0</v>
      </c>
      <c r="E400" s="9">
        <v>0</v>
      </c>
      <c r="F400" s="10">
        <v>-325225</v>
      </c>
      <c r="G400" s="9">
        <v>0</v>
      </c>
      <c r="H400" s="9">
        <v>-325225</v>
      </c>
    </row>
    <row r="401" spans="1:8" ht="15">
      <c r="A401" s="4" t="s">
        <v>20</v>
      </c>
      <c r="B401" s="24" t="s">
        <v>969</v>
      </c>
      <c r="C401" s="9">
        <v>-6027567</v>
      </c>
      <c r="D401" s="9">
        <v>1601602</v>
      </c>
      <c r="E401" s="9">
        <v>1601602</v>
      </c>
      <c r="F401" s="10">
        <v>-6027567</v>
      </c>
      <c r="G401" s="9">
        <v>0</v>
      </c>
      <c r="H401" s="9">
        <v>-6027567</v>
      </c>
    </row>
    <row r="402" spans="1:8" ht="15">
      <c r="A402" s="4" t="s">
        <v>21</v>
      </c>
      <c r="B402" s="24" t="s">
        <v>970</v>
      </c>
      <c r="C402" s="9">
        <v>-161495</v>
      </c>
      <c r="D402" s="9">
        <v>0</v>
      </c>
      <c r="E402" s="9">
        <v>0</v>
      </c>
      <c r="F402" s="10">
        <v>-161495</v>
      </c>
      <c r="G402" s="9">
        <v>0</v>
      </c>
      <c r="H402" s="9">
        <v>-161495</v>
      </c>
    </row>
    <row r="403" spans="1:8" ht="15">
      <c r="A403" s="4" t="s">
        <v>22</v>
      </c>
      <c r="B403" s="24" t="s">
        <v>971</v>
      </c>
      <c r="C403" s="9">
        <v>-55440</v>
      </c>
      <c r="D403" s="9">
        <v>0</v>
      </c>
      <c r="E403" s="9">
        <v>0</v>
      </c>
      <c r="F403" s="10">
        <v>-55440</v>
      </c>
      <c r="G403" s="9">
        <v>0</v>
      </c>
      <c r="H403" s="9">
        <v>-55440</v>
      </c>
    </row>
    <row r="404" spans="1:8" ht="15">
      <c r="A404" s="4" t="s">
        <v>23</v>
      </c>
      <c r="B404" s="24" t="s">
        <v>972</v>
      </c>
      <c r="C404" s="9">
        <v>-714650</v>
      </c>
      <c r="D404" s="9">
        <v>0</v>
      </c>
      <c r="E404" s="9">
        <v>0</v>
      </c>
      <c r="F404" s="10">
        <v>-714650</v>
      </c>
      <c r="G404" s="9">
        <v>0</v>
      </c>
      <c r="H404" s="9">
        <v>-714650</v>
      </c>
    </row>
    <row r="405" spans="1:8" ht="15">
      <c r="A405" s="4" t="s">
        <v>24</v>
      </c>
      <c r="B405" s="24" t="s">
        <v>973</v>
      </c>
      <c r="C405" s="9">
        <v>-277265</v>
      </c>
      <c r="D405" s="9">
        <v>0</v>
      </c>
      <c r="E405" s="9">
        <v>1</v>
      </c>
      <c r="F405" s="10">
        <v>-277266</v>
      </c>
      <c r="G405" s="9">
        <v>0</v>
      </c>
      <c r="H405" s="9">
        <v>-277266</v>
      </c>
    </row>
    <row r="406" spans="1:8" ht="15">
      <c r="A406" s="4" t="s">
        <v>25</v>
      </c>
      <c r="B406" s="24" t="s">
        <v>974</v>
      </c>
      <c r="C406" s="9">
        <v>-148986</v>
      </c>
      <c r="D406" s="9">
        <v>0</v>
      </c>
      <c r="E406" s="9">
        <v>0</v>
      </c>
      <c r="F406" s="10">
        <v>-148986</v>
      </c>
      <c r="G406" s="9">
        <v>0</v>
      </c>
      <c r="H406" s="9">
        <v>-148986</v>
      </c>
    </row>
    <row r="407" spans="1:8" ht="15">
      <c r="A407" s="4" t="s">
        <v>26</v>
      </c>
      <c r="B407" s="24" t="s">
        <v>975</v>
      </c>
      <c r="C407" s="9">
        <v>-10450</v>
      </c>
      <c r="D407" s="9">
        <v>0</v>
      </c>
      <c r="E407" s="9">
        <v>0</v>
      </c>
      <c r="F407" s="10">
        <v>-10450</v>
      </c>
      <c r="G407" s="9">
        <v>0</v>
      </c>
      <c r="H407" s="9">
        <v>-10450</v>
      </c>
    </row>
    <row r="408" spans="1:8" ht="15">
      <c r="A408" s="4" t="s">
        <v>27</v>
      </c>
      <c r="B408" s="24" t="s">
        <v>976</v>
      </c>
      <c r="C408" s="9">
        <v>-770675</v>
      </c>
      <c r="D408" s="9">
        <v>0</v>
      </c>
      <c r="E408" s="9">
        <v>0</v>
      </c>
      <c r="F408" s="10">
        <v>-770675</v>
      </c>
      <c r="G408" s="9">
        <v>0</v>
      </c>
      <c r="H408" s="9">
        <v>-770675</v>
      </c>
    </row>
    <row r="409" spans="1:8" ht="15">
      <c r="A409" s="4" t="s">
        <v>28</v>
      </c>
      <c r="B409" s="24" t="s">
        <v>977</v>
      </c>
      <c r="C409" s="9">
        <v>-32250</v>
      </c>
      <c r="D409" s="9">
        <v>0</v>
      </c>
      <c r="E409" s="9">
        <v>0</v>
      </c>
      <c r="F409" s="10">
        <v>-32250</v>
      </c>
      <c r="G409" s="9">
        <v>0</v>
      </c>
      <c r="H409" s="9">
        <v>-32250</v>
      </c>
    </row>
    <row r="410" spans="1:8" ht="15">
      <c r="A410" s="7" t="s">
        <v>29</v>
      </c>
      <c r="B410" s="23" t="s">
        <v>978</v>
      </c>
      <c r="C410" s="8">
        <v>-17589316779</v>
      </c>
      <c r="D410" s="8">
        <v>3728000</v>
      </c>
      <c r="E410" s="8">
        <v>21728000</v>
      </c>
      <c r="F410" s="8">
        <v>-17607316779</v>
      </c>
      <c r="G410" s="8">
        <v>0</v>
      </c>
      <c r="H410" s="8">
        <v>-17607316779</v>
      </c>
    </row>
    <row r="411" spans="1:8" ht="15">
      <c r="A411" s="4" t="s">
        <v>30</v>
      </c>
      <c r="B411" s="24" t="s">
        <v>979</v>
      </c>
      <c r="C411" s="9">
        <v>-7695464</v>
      </c>
      <c r="D411" s="9">
        <v>0</v>
      </c>
      <c r="E411" s="9">
        <v>0</v>
      </c>
      <c r="F411" s="10">
        <v>-7695464</v>
      </c>
      <c r="G411" s="9">
        <v>0</v>
      </c>
      <c r="H411" s="9">
        <v>-7695464</v>
      </c>
    </row>
    <row r="412" spans="1:8" ht="15">
      <c r="A412" s="4" t="s">
        <v>31</v>
      </c>
      <c r="B412" s="24" t="s">
        <v>980</v>
      </c>
      <c r="C412" s="9">
        <v>-1703828069</v>
      </c>
      <c r="D412" s="9">
        <v>0</v>
      </c>
      <c r="E412" s="9">
        <v>18000000</v>
      </c>
      <c r="F412" s="10">
        <v>-1721828069</v>
      </c>
      <c r="G412" s="9">
        <v>0</v>
      </c>
      <c r="H412" s="9">
        <v>-1721828069</v>
      </c>
    </row>
    <row r="413" spans="1:8" ht="15">
      <c r="A413" s="4" t="s">
        <v>32</v>
      </c>
      <c r="B413" s="24" t="s">
        <v>981</v>
      </c>
      <c r="C413" s="9">
        <v>-31555008</v>
      </c>
      <c r="D413" s="9">
        <v>3728000</v>
      </c>
      <c r="E413" s="9">
        <v>3728000</v>
      </c>
      <c r="F413" s="10">
        <v>-31555008</v>
      </c>
      <c r="G413" s="9">
        <v>0</v>
      </c>
      <c r="H413" s="9">
        <v>-31555008</v>
      </c>
    </row>
    <row r="414" spans="1:8" ht="15">
      <c r="A414" s="4" t="s">
        <v>33</v>
      </c>
      <c r="B414" s="24" t="s">
        <v>982</v>
      </c>
      <c r="C414" s="9">
        <v>-16919744</v>
      </c>
      <c r="D414" s="9">
        <v>0</v>
      </c>
      <c r="E414" s="9">
        <v>0</v>
      </c>
      <c r="F414" s="10">
        <v>-16919744</v>
      </c>
      <c r="G414" s="9">
        <v>0</v>
      </c>
      <c r="H414" s="9">
        <v>-16919744</v>
      </c>
    </row>
    <row r="415" spans="1:8" ht="15">
      <c r="A415" s="4" t="s">
        <v>34</v>
      </c>
      <c r="B415" s="24" t="s">
        <v>983</v>
      </c>
      <c r="C415" s="9">
        <v>-704670</v>
      </c>
      <c r="D415" s="9">
        <v>0</v>
      </c>
      <c r="E415" s="9">
        <v>0</v>
      </c>
      <c r="F415" s="10">
        <v>-704670</v>
      </c>
      <c r="G415" s="9">
        <v>0</v>
      </c>
      <c r="H415" s="9">
        <v>-704670</v>
      </c>
    </row>
    <row r="416" spans="1:8" ht="15">
      <c r="A416" s="4" t="s">
        <v>35</v>
      </c>
      <c r="B416" s="24" t="s">
        <v>984</v>
      </c>
      <c r="C416" s="9">
        <v>-1035864683</v>
      </c>
      <c r="D416" s="9">
        <v>0</v>
      </c>
      <c r="E416" s="9">
        <v>0</v>
      </c>
      <c r="F416" s="10">
        <v>-1035864683</v>
      </c>
      <c r="G416" s="9">
        <v>0</v>
      </c>
      <c r="H416" s="9">
        <v>-1035864683</v>
      </c>
    </row>
    <row r="417" spans="1:8" ht="15">
      <c r="A417" s="4" t="s">
        <v>36</v>
      </c>
      <c r="B417" s="24" t="s">
        <v>985</v>
      </c>
      <c r="C417" s="9">
        <v>-400000000</v>
      </c>
      <c r="D417" s="9">
        <v>0</v>
      </c>
      <c r="E417" s="9">
        <v>0</v>
      </c>
      <c r="F417" s="10">
        <v>-400000000</v>
      </c>
      <c r="G417" s="9">
        <v>0</v>
      </c>
      <c r="H417" s="9">
        <v>-400000000</v>
      </c>
    </row>
    <row r="418" spans="1:8" ht="15">
      <c r="A418" s="4" t="s">
        <v>37</v>
      </c>
      <c r="B418" s="24" t="s">
        <v>986</v>
      </c>
      <c r="C418" s="9">
        <v>-1861294662</v>
      </c>
      <c r="D418" s="9">
        <v>0</v>
      </c>
      <c r="E418" s="9">
        <v>0</v>
      </c>
      <c r="F418" s="10">
        <v>-1861294662</v>
      </c>
      <c r="G418" s="9">
        <v>0</v>
      </c>
      <c r="H418" s="9">
        <v>-1861294662</v>
      </c>
    </row>
    <row r="419" spans="1:8" ht="15">
      <c r="A419" s="4" t="s">
        <v>38</v>
      </c>
      <c r="B419" s="24" t="s">
        <v>987</v>
      </c>
      <c r="C419" s="9">
        <v>-12492808720</v>
      </c>
      <c r="D419" s="9">
        <v>0</v>
      </c>
      <c r="E419" s="9">
        <v>0</v>
      </c>
      <c r="F419" s="10">
        <v>-12492808720</v>
      </c>
      <c r="G419" s="9">
        <v>0</v>
      </c>
      <c r="H419" s="9">
        <v>-12492808720</v>
      </c>
    </row>
    <row r="420" spans="1:8" ht="15">
      <c r="A420" s="4" t="s">
        <v>39</v>
      </c>
      <c r="B420" s="24" t="s">
        <v>988</v>
      </c>
      <c r="C420" s="9">
        <v>-3925000</v>
      </c>
      <c r="D420" s="9">
        <v>0</v>
      </c>
      <c r="E420" s="9">
        <v>0</v>
      </c>
      <c r="F420" s="10">
        <v>-3925000</v>
      </c>
      <c r="G420" s="9">
        <v>0</v>
      </c>
      <c r="H420" s="9">
        <v>-3925000</v>
      </c>
    </row>
    <row r="421" spans="1:8" ht="15">
      <c r="A421" s="4" t="s">
        <v>40</v>
      </c>
      <c r="B421" s="24" t="s">
        <v>990</v>
      </c>
      <c r="C421" s="9">
        <v>-34720759</v>
      </c>
      <c r="D421" s="9">
        <v>0</v>
      </c>
      <c r="E421" s="9">
        <v>0</v>
      </c>
      <c r="F421" s="10">
        <v>-34720759</v>
      </c>
      <c r="G421" s="9">
        <v>0</v>
      </c>
      <c r="H421" s="9">
        <v>-34720759</v>
      </c>
    </row>
    <row r="422" spans="1:8" ht="15">
      <c r="A422" s="7" t="s">
        <v>41</v>
      </c>
      <c r="B422" s="23" t="s">
        <v>989</v>
      </c>
      <c r="C422" s="8">
        <v>19126842</v>
      </c>
      <c r="D422" s="8">
        <v>634336</v>
      </c>
      <c r="E422" s="8">
        <v>7000769</v>
      </c>
      <c r="F422" s="8">
        <v>12760409</v>
      </c>
      <c r="G422" s="8">
        <v>0</v>
      </c>
      <c r="H422" s="8">
        <v>12760409</v>
      </c>
    </row>
    <row r="423" spans="1:8" ht="15">
      <c r="A423" s="4" t="s">
        <v>42</v>
      </c>
      <c r="B423" s="24" t="s">
        <v>952</v>
      </c>
      <c r="C423" s="9">
        <v>4725860</v>
      </c>
      <c r="D423" s="9">
        <v>0</v>
      </c>
      <c r="E423" s="9">
        <v>2286266</v>
      </c>
      <c r="F423" s="10">
        <v>2439594</v>
      </c>
      <c r="G423" s="9">
        <v>0</v>
      </c>
      <c r="H423" s="9">
        <v>2439594</v>
      </c>
    </row>
    <row r="424" spans="1:8" ht="15">
      <c r="A424" s="4" t="s">
        <v>43</v>
      </c>
      <c r="B424" s="24" t="s">
        <v>953</v>
      </c>
      <c r="C424" s="9">
        <v>1324545</v>
      </c>
      <c r="D424" s="9">
        <v>0</v>
      </c>
      <c r="E424" s="9">
        <v>503969</v>
      </c>
      <c r="F424" s="10">
        <v>820576</v>
      </c>
      <c r="G424" s="9">
        <v>0</v>
      </c>
      <c r="H424" s="9">
        <v>820576</v>
      </c>
    </row>
    <row r="425" spans="1:8" ht="15">
      <c r="A425" s="4" t="s">
        <v>44</v>
      </c>
      <c r="B425" s="24" t="s">
        <v>954</v>
      </c>
      <c r="C425" s="9">
        <v>2434956</v>
      </c>
      <c r="D425" s="9">
        <v>0</v>
      </c>
      <c r="E425" s="9">
        <v>576308</v>
      </c>
      <c r="F425" s="10">
        <v>1858648</v>
      </c>
      <c r="G425" s="9">
        <v>0</v>
      </c>
      <c r="H425" s="9">
        <v>1858648</v>
      </c>
    </row>
    <row r="426" spans="1:8" ht="15">
      <c r="A426" s="4" t="s">
        <v>45</v>
      </c>
      <c r="B426" s="24" t="s">
        <v>955</v>
      </c>
      <c r="C426" s="9">
        <v>62940</v>
      </c>
      <c r="D426" s="9">
        <v>0</v>
      </c>
      <c r="E426" s="9">
        <v>48044</v>
      </c>
      <c r="F426" s="10">
        <v>14896</v>
      </c>
      <c r="G426" s="9">
        <v>0</v>
      </c>
      <c r="H426" s="9">
        <v>14896</v>
      </c>
    </row>
    <row r="427" spans="1:8" ht="15">
      <c r="A427" s="4" t="s">
        <v>46</v>
      </c>
      <c r="B427" s="24" t="s">
        <v>956</v>
      </c>
      <c r="C427" s="9">
        <v>38132</v>
      </c>
      <c r="D427" s="9">
        <v>33220</v>
      </c>
      <c r="E427" s="9">
        <v>65742</v>
      </c>
      <c r="F427" s="10">
        <v>5610</v>
      </c>
      <c r="G427" s="9">
        <v>0</v>
      </c>
      <c r="H427" s="9">
        <v>5610</v>
      </c>
    </row>
    <row r="428" spans="1:8" ht="15">
      <c r="A428" s="4" t="s">
        <v>47</v>
      </c>
      <c r="B428" s="24" t="s">
        <v>957</v>
      </c>
      <c r="C428" s="9">
        <v>2314633</v>
      </c>
      <c r="D428" s="9">
        <v>77283</v>
      </c>
      <c r="E428" s="9">
        <v>490198</v>
      </c>
      <c r="F428" s="10">
        <v>1901718</v>
      </c>
      <c r="G428" s="9">
        <v>0</v>
      </c>
      <c r="H428" s="9">
        <v>1901718</v>
      </c>
    </row>
    <row r="429" spans="1:8" ht="15">
      <c r="A429" s="4" t="s">
        <v>48</v>
      </c>
      <c r="B429" s="24" t="s">
        <v>958</v>
      </c>
      <c r="C429" s="9">
        <v>5603261</v>
      </c>
      <c r="D429" s="9">
        <v>523833</v>
      </c>
      <c r="E429" s="9">
        <v>1950629</v>
      </c>
      <c r="F429" s="10">
        <v>4176465</v>
      </c>
      <c r="G429" s="9">
        <v>0</v>
      </c>
      <c r="H429" s="9">
        <v>4176465</v>
      </c>
    </row>
    <row r="430" spans="1:8" ht="15">
      <c r="A430" s="4" t="s">
        <v>49</v>
      </c>
      <c r="B430" s="24" t="s">
        <v>959</v>
      </c>
      <c r="C430" s="9">
        <v>1217013</v>
      </c>
      <c r="D430" s="9">
        <v>0</v>
      </c>
      <c r="E430" s="9">
        <v>491203</v>
      </c>
      <c r="F430" s="10">
        <v>725810</v>
      </c>
      <c r="G430" s="9">
        <v>0</v>
      </c>
      <c r="H430" s="9">
        <v>725810</v>
      </c>
    </row>
    <row r="431" spans="1:8" ht="15">
      <c r="A431" s="4" t="s">
        <v>50</v>
      </c>
      <c r="B431" s="24" t="s">
        <v>960</v>
      </c>
      <c r="C431" s="9">
        <v>230848</v>
      </c>
      <c r="D431" s="9">
        <v>0</v>
      </c>
      <c r="E431" s="9">
        <v>91057</v>
      </c>
      <c r="F431" s="10">
        <v>139791</v>
      </c>
      <c r="G431" s="9">
        <v>0</v>
      </c>
      <c r="H431" s="9">
        <v>139791</v>
      </c>
    </row>
    <row r="432" spans="1:8" ht="15">
      <c r="A432" s="4" t="s">
        <v>51</v>
      </c>
      <c r="B432" s="24" t="s">
        <v>961</v>
      </c>
      <c r="C432" s="9">
        <v>38708</v>
      </c>
      <c r="D432" s="9">
        <v>0</v>
      </c>
      <c r="E432" s="9">
        <v>15179</v>
      </c>
      <c r="F432" s="10">
        <v>23529</v>
      </c>
      <c r="G432" s="9">
        <v>0</v>
      </c>
      <c r="H432" s="9">
        <v>23529</v>
      </c>
    </row>
    <row r="433" spans="1:8" ht="15">
      <c r="A433" s="4" t="s">
        <v>52</v>
      </c>
      <c r="B433" s="24" t="s">
        <v>962</v>
      </c>
      <c r="C433" s="9">
        <v>38708</v>
      </c>
      <c r="D433" s="9">
        <v>0</v>
      </c>
      <c r="E433" s="9">
        <v>15178</v>
      </c>
      <c r="F433" s="10">
        <v>23530</v>
      </c>
      <c r="G433" s="9">
        <v>0</v>
      </c>
      <c r="H433" s="9">
        <v>23530</v>
      </c>
    </row>
    <row r="434" spans="1:8" ht="15">
      <c r="A434" s="4" t="s">
        <v>53</v>
      </c>
      <c r="B434" s="24" t="s">
        <v>963</v>
      </c>
      <c r="C434" s="9">
        <v>77427</v>
      </c>
      <c r="D434" s="9">
        <v>0</v>
      </c>
      <c r="E434" s="9">
        <v>30347</v>
      </c>
      <c r="F434" s="10">
        <v>47080</v>
      </c>
      <c r="G434" s="9">
        <v>0</v>
      </c>
      <c r="H434" s="9">
        <v>47080</v>
      </c>
    </row>
    <row r="435" spans="1:8" ht="15">
      <c r="A435" s="4" t="s">
        <v>54</v>
      </c>
      <c r="B435" s="24" t="s">
        <v>964</v>
      </c>
      <c r="C435" s="9">
        <v>1019811</v>
      </c>
      <c r="D435" s="9">
        <v>0</v>
      </c>
      <c r="E435" s="9">
        <v>436649</v>
      </c>
      <c r="F435" s="10">
        <v>583162</v>
      </c>
      <c r="G435" s="9">
        <v>0</v>
      </c>
      <c r="H435" s="9">
        <v>583162</v>
      </c>
    </row>
    <row r="436" spans="1:8" ht="15">
      <c r="A436" s="7" t="s">
        <v>55</v>
      </c>
      <c r="B436" s="23" t="s">
        <v>991</v>
      </c>
      <c r="C436" s="8">
        <v>7057492</v>
      </c>
      <c r="D436" s="8">
        <v>1627658</v>
      </c>
      <c r="E436" s="8">
        <v>4267733</v>
      </c>
      <c r="F436" s="8">
        <v>4417417</v>
      </c>
      <c r="G436" s="8">
        <v>0</v>
      </c>
      <c r="H436" s="8">
        <v>4417417</v>
      </c>
    </row>
    <row r="437" spans="1:8" ht="15">
      <c r="A437" s="4" t="s">
        <v>56</v>
      </c>
      <c r="B437" s="24" t="s">
        <v>966</v>
      </c>
      <c r="C437" s="9">
        <v>3983</v>
      </c>
      <c r="D437" s="9">
        <v>0</v>
      </c>
      <c r="E437" s="9">
        <v>0</v>
      </c>
      <c r="F437" s="10">
        <v>3983</v>
      </c>
      <c r="G437" s="9">
        <v>0</v>
      </c>
      <c r="H437" s="9">
        <v>3983</v>
      </c>
    </row>
    <row r="438" spans="1:8" ht="15">
      <c r="A438" s="4" t="s">
        <v>57</v>
      </c>
      <c r="B438" s="24" t="s">
        <v>967</v>
      </c>
      <c r="C438" s="9">
        <v>1161998</v>
      </c>
      <c r="D438" s="9">
        <v>26055</v>
      </c>
      <c r="E438" s="9">
        <v>50854</v>
      </c>
      <c r="F438" s="10">
        <v>1137199</v>
      </c>
      <c r="G438" s="9">
        <v>0</v>
      </c>
      <c r="H438" s="9">
        <v>1137199</v>
      </c>
    </row>
    <row r="439" spans="1:8" ht="15">
      <c r="A439" s="4" t="s">
        <v>58</v>
      </c>
      <c r="B439" s="24" t="s">
        <v>968</v>
      </c>
      <c r="C439" s="9">
        <v>180959</v>
      </c>
      <c r="D439" s="9">
        <v>0</v>
      </c>
      <c r="E439" s="9">
        <v>55141</v>
      </c>
      <c r="F439" s="10">
        <v>125818</v>
      </c>
      <c r="G439" s="9">
        <v>0</v>
      </c>
      <c r="H439" s="9">
        <v>125818</v>
      </c>
    </row>
    <row r="440" spans="1:8" ht="15">
      <c r="A440" s="4" t="s">
        <v>59</v>
      </c>
      <c r="B440" s="24" t="s">
        <v>969</v>
      </c>
      <c r="C440" s="9">
        <v>4194351</v>
      </c>
      <c r="D440" s="9">
        <v>1601603</v>
      </c>
      <c r="E440" s="9">
        <v>3670088</v>
      </c>
      <c r="F440" s="10">
        <v>2125866</v>
      </c>
      <c r="G440" s="9">
        <v>0</v>
      </c>
      <c r="H440" s="9">
        <v>2125866</v>
      </c>
    </row>
    <row r="441" spans="1:8" ht="15">
      <c r="A441" s="4" t="s">
        <v>60</v>
      </c>
      <c r="B441" s="24" t="s">
        <v>970</v>
      </c>
      <c r="C441" s="9">
        <v>123495</v>
      </c>
      <c r="D441" s="9">
        <v>0</v>
      </c>
      <c r="E441" s="9">
        <v>0</v>
      </c>
      <c r="F441" s="10">
        <v>123495</v>
      </c>
      <c r="G441" s="9">
        <v>0</v>
      </c>
      <c r="H441" s="9">
        <v>123495</v>
      </c>
    </row>
    <row r="442" spans="1:8" ht="15">
      <c r="A442" s="4" t="s">
        <v>61</v>
      </c>
      <c r="B442" s="24" t="s">
        <v>971</v>
      </c>
      <c r="C442" s="9">
        <v>22352</v>
      </c>
      <c r="D442" s="9">
        <v>0</v>
      </c>
      <c r="E442" s="9">
        <v>17598</v>
      </c>
      <c r="F442" s="10">
        <v>4754</v>
      </c>
      <c r="G442" s="9">
        <v>0</v>
      </c>
      <c r="H442" s="9">
        <v>4754</v>
      </c>
    </row>
    <row r="443" spans="1:8" ht="15">
      <c r="A443" s="4" t="s">
        <v>62</v>
      </c>
      <c r="B443" s="24" t="s">
        <v>972</v>
      </c>
      <c r="C443" s="9">
        <v>394673</v>
      </c>
      <c r="D443" s="9">
        <v>0</v>
      </c>
      <c r="E443" s="9">
        <v>186217</v>
      </c>
      <c r="F443" s="10">
        <v>208456</v>
      </c>
      <c r="G443" s="9">
        <v>0</v>
      </c>
      <c r="H443" s="9">
        <v>208456</v>
      </c>
    </row>
    <row r="444" spans="1:8" ht="15">
      <c r="A444" s="4" t="s">
        <v>63</v>
      </c>
      <c r="B444" s="24" t="s">
        <v>973</v>
      </c>
      <c r="C444" s="9">
        <v>276032</v>
      </c>
      <c r="D444" s="9">
        <v>0</v>
      </c>
      <c r="E444" s="9">
        <v>0</v>
      </c>
      <c r="F444" s="10">
        <v>276032</v>
      </c>
      <c r="G444" s="9">
        <v>0</v>
      </c>
      <c r="H444" s="9">
        <v>276032</v>
      </c>
    </row>
    <row r="445" spans="1:8" ht="15">
      <c r="A445" s="4" t="s">
        <v>64</v>
      </c>
      <c r="B445" s="24" t="s">
        <v>974</v>
      </c>
      <c r="C445" s="9">
        <v>36294</v>
      </c>
      <c r="D445" s="9">
        <v>0</v>
      </c>
      <c r="E445" s="9">
        <v>14524</v>
      </c>
      <c r="F445" s="10">
        <v>21770</v>
      </c>
      <c r="G445" s="9">
        <v>0</v>
      </c>
      <c r="H445" s="9">
        <v>21770</v>
      </c>
    </row>
    <row r="446" spans="1:8" ht="15">
      <c r="A446" s="4" t="s">
        <v>65</v>
      </c>
      <c r="B446" s="24" t="s">
        <v>975</v>
      </c>
      <c r="C446" s="9">
        <v>10450</v>
      </c>
      <c r="D446" s="9">
        <v>0</v>
      </c>
      <c r="E446" s="9">
        <v>0</v>
      </c>
      <c r="F446" s="10">
        <v>10450</v>
      </c>
      <c r="G446" s="9">
        <v>0</v>
      </c>
      <c r="H446" s="9">
        <v>10450</v>
      </c>
    </row>
    <row r="447" spans="1:8" ht="15">
      <c r="A447" s="4" t="s">
        <v>66</v>
      </c>
      <c r="B447" s="24" t="s">
        <v>976</v>
      </c>
      <c r="C447" s="9">
        <v>629332</v>
      </c>
      <c r="D447" s="9">
        <v>0</v>
      </c>
      <c r="E447" s="9">
        <v>273311</v>
      </c>
      <c r="F447" s="10">
        <v>356021</v>
      </c>
      <c r="G447" s="9">
        <v>0</v>
      </c>
      <c r="H447" s="9">
        <v>356021</v>
      </c>
    </row>
    <row r="448" spans="1:8" ht="15">
      <c r="A448" s="4" t="s">
        <v>67</v>
      </c>
      <c r="B448" s="24" t="s">
        <v>977</v>
      </c>
      <c r="C448" s="9">
        <v>23573</v>
      </c>
      <c r="D448" s="9">
        <v>0</v>
      </c>
      <c r="E448" s="9">
        <v>0</v>
      </c>
      <c r="F448" s="10">
        <v>23573</v>
      </c>
      <c r="G448" s="9">
        <v>0</v>
      </c>
      <c r="H448" s="9">
        <v>23573</v>
      </c>
    </row>
    <row r="449" spans="1:8" ht="15">
      <c r="A449" s="7" t="s">
        <v>68</v>
      </c>
      <c r="B449" s="23" t="s">
        <v>992</v>
      </c>
      <c r="C449" s="8">
        <v>7786599790</v>
      </c>
      <c r="D449" s="8">
        <v>21728000</v>
      </c>
      <c r="E449" s="8">
        <v>4009963042</v>
      </c>
      <c r="F449" s="8">
        <v>3798364748</v>
      </c>
      <c r="G449" s="8">
        <v>0</v>
      </c>
      <c r="H449" s="8">
        <v>3798364748</v>
      </c>
    </row>
    <row r="450" spans="1:8" ht="15">
      <c r="A450" s="4" t="s">
        <v>69</v>
      </c>
      <c r="B450" s="24" t="s">
        <v>979</v>
      </c>
      <c r="C450" s="9">
        <v>297965</v>
      </c>
      <c r="D450" s="9">
        <v>0</v>
      </c>
      <c r="E450" s="9">
        <v>0</v>
      </c>
      <c r="F450" s="10">
        <v>297965</v>
      </c>
      <c r="G450" s="9">
        <v>0</v>
      </c>
      <c r="H450" s="9">
        <v>297965</v>
      </c>
    </row>
    <row r="451" spans="1:8" ht="15">
      <c r="A451" s="4" t="s">
        <v>70</v>
      </c>
      <c r="B451" s="24" t="s">
        <v>980</v>
      </c>
      <c r="C451" s="9">
        <v>32598929</v>
      </c>
      <c r="D451" s="9">
        <v>18000000</v>
      </c>
      <c r="E451" s="9">
        <v>465500</v>
      </c>
      <c r="F451" s="10">
        <v>50133429</v>
      </c>
      <c r="G451" s="9">
        <v>0</v>
      </c>
      <c r="H451" s="9">
        <v>50133429</v>
      </c>
    </row>
    <row r="452" spans="1:8" ht="15">
      <c r="A452" s="4" t="s">
        <v>71</v>
      </c>
      <c r="B452" s="24" t="s">
        <v>981</v>
      </c>
      <c r="C452" s="9">
        <v>29887965</v>
      </c>
      <c r="D452" s="9">
        <v>3728000</v>
      </c>
      <c r="E452" s="9">
        <v>4438963</v>
      </c>
      <c r="F452" s="10">
        <v>29177002</v>
      </c>
      <c r="G452" s="9">
        <v>0</v>
      </c>
      <c r="H452" s="9">
        <v>29177002</v>
      </c>
    </row>
    <row r="453" spans="1:8" ht="15">
      <c r="A453" s="4" t="s">
        <v>72</v>
      </c>
      <c r="B453" s="24" t="s">
        <v>982</v>
      </c>
      <c r="C453" s="9">
        <v>8416636</v>
      </c>
      <c r="D453" s="9">
        <v>0</v>
      </c>
      <c r="E453" s="9">
        <v>3898748</v>
      </c>
      <c r="F453" s="10">
        <v>4517888</v>
      </c>
      <c r="G453" s="9">
        <v>0</v>
      </c>
      <c r="H453" s="9">
        <v>4517888</v>
      </c>
    </row>
    <row r="454" spans="1:8" ht="15">
      <c r="A454" s="4" t="s">
        <v>73</v>
      </c>
      <c r="B454" s="24" t="s">
        <v>983</v>
      </c>
      <c r="C454" s="9">
        <v>280129</v>
      </c>
      <c r="D454" s="9">
        <v>0</v>
      </c>
      <c r="E454" s="9">
        <v>0</v>
      </c>
      <c r="F454" s="10">
        <v>280129</v>
      </c>
      <c r="G454" s="9">
        <v>0</v>
      </c>
      <c r="H454" s="9">
        <v>280129</v>
      </c>
    </row>
    <row r="455" spans="1:8" ht="15">
      <c r="A455" s="4" t="s">
        <v>74</v>
      </c>
      <c r="B455" s="24" t="s">
        <v>984</v>
      </c>
      <c r="C455" s="9">
        <v>346903557</v>
      </c>
      <c r="D455" s="9">
        <v>0</v>
      </c>
      <c r="E455" s="9">
        <v>212280545</v>
      </c>
      <c r="F455" s="10">
        <v>134623012</v>
      </c>
      <c r="G455" s="9">
        <v>0</v>
      </c>
      <c r="H455" s="9">
        <v>134623012</v>
      </c>
    </row>
    <row r="456" spans="1:8" ht="15">
      <c r="A456" s="4" t="s">
        <v>75</v>
      </c>
      <c r="B456" s="38" t="s">
        <v>1066</v>
      </c>
      <c r="C456" s="9">
        <v>200000000</v>
      </c>
      <c r="D456" s="9">
        <v>0</v>
      </c>
      <c r="E456" s="9">
        <v>150000000</v>
      </c>
      <c r="F456" s="10">
        <v>50000000</v>
      </c>
      <c r="G456" s="9">
        <v>0</v>
      </c>
      <c r="H456" s="9">
        <v>50000000</v>
      </c>
    </row>
    <row r="457" spans="1:8" ht="15">
      <c r="A457" s="4" t="s">
        <v>76</v>
      </c>
      <c r="B457" s="24" t="s">
        <v>986</v>
      </c>
      <c r="C457" s="9">
        <v>1113060280</v>
      </c>
      <c r="D457" s="9">
        <v>0</v>
      </c>
      <c r="E457" s="9">
        <v>473193526</v>
      </c>
      <c r="F457" s="10">
        <v>639866754</v>
      </c>
      <c r="G457" s="9">
        <v>0</v>
      </c>
      <c r="H457" s="9">
        <v>639866754</v>
      </c>
    </row>
    <row r="458" spans="1:8" ht="15">
      <c r="A458" s="4" t="s">
        <v>77</v>
      </c>
      <c r="B458" s="24" t="s">
        <v>987</v>
      </c>
      <c r="C458" s="9">
        <v>6052297123</v>
      </c>
      <c r="D458" s="9">
        <v>0</v>
      </c>
      <c r="E458" s="9">
        <v>3165122537</v>
      </c>
      <c r="F458" s="10">
        <v>2887174586</v>
      </c>
      <c r="G458" s="9">
        <v>0</v>
      </c>
      <c r="H458" s="9">
        <v>2887174586</v>
      </c>
    </row>
    <row r="459" spans="1:8" ht="15">
      <c r="A459" s="4" t="s">
        <v>78</v>
      </c>
      <c r="B459" s="24" t="s">
        <v>988</v>
      </c>
      <c r="C459" s="9">
        <v>2857206</v>
      </c>
      <c r="D459" s="9">
        <v>0</v>
      </c>
      <c r="E459" s="9">
        <v>563223</v>
      </c>
      <c r="F459" s="10">
        <v>2293983</v>
      </c>
      <c r="G459" s="9">
        <v>0</v>
      </c>
      <c r="H459" s="9">
        <v>2293983</v>
      </c>
    </row>
    <row r="460" spans="1:8" ht="15">
      <c r="A460" s="7" t="s">
        <v>79</v>
      </c>
      <c r="B460" s="23" t="s">
        <v>993</v>
      </c>
      <c r="C460" s="8">
        <v>2217658</v>
      </c>
      <c r="D460" s="8">
        <v>6366432</v>
      </c>
      <c r="E460" s="8">
        <v>5393315</v>
      </c>
      <c r="F460" s="8">
        <v>3190775</v>
      </c>
      <c r="G460" s="8">
        <v>0</v>
      </c>
      <c r="H460" s="8">
        <v>3190775</v>
      </c>
    </row>
    <row r="461" spans="1:8" ht="15">
      <c r="A461" s="4" t="s">
        <v>80</v>
      </c>
      <c r="B461" s="24" t="s">
        <v>994</v>
      </c>
      <c r="C461" s="9">
        <v>3625</v>
      </c>
      <c r="D461" s="9">
        <v>2286266</v>
      </c>
      <c r="E461" s="9">
        <v>2286266</v>
      </c>
      <c r="F461" s="10">
        <v>3625</v>
      </c>
      <c r="G461" s="9">
        <v>0</v>
      </c>
      <c r="H461" s="9">
        <v>3625</v>
      </c>
    </row>
    <row r="462" spans="1:8" ht="15">
      <c r="A462" s="4" t="s">
        <v>81</v>
      </c>
      <c r="B462" s="24" t="s">
        <v>995</v>
      </c>
      <c r="C462" s="9">
        <v>0</v>
      </c>
      <c r="D462" s="9">
        <v>503970</v>
      </c>
      <c r="E462" s="9">
        <v>503970</v>
      </c>
      <c r="F462" s="10">
        <v>0</v>
      </c>
      <c r="G462" s="9">
        <v>0</v>
      </c>
      <c r="H462" s="9">
        <v>0</v>
      </c>
    </row>
    <row r="463" spans="1:8" ht="15">
      <c r="A463" s="4" t="s">
        <v>82</v>
      </c>
      <c r="B463" s="24" t="s">
        <v>996</v>
      </c>
      <c r="C463" s="9">
        <v>0</v>
      </c>
      <c r="D463" s="9">
        <v>576307</v>
      </c>
      <c r="E463" s="9">
        <v>576306</v>
      </c>
      <c r="F463" s="10">
        <v>1</v>
      </c>
      <c r="G463" s="9">
        <v>0</v>
      </c>
      <c r="H463" s="9">
        <v>1</v>
      </c>
    </row>
    <row r="464" spans="1:8" ht="15">
      <c r="A464" s="4" t="s">
        <v>83</v>
      </c>
      <c r="B464" s="24" t="s">
        <v>997</v>
      </c>
      <c r="C464" s="9">
        <v>0</v>
      </c>
      <c r="D464" s="9">
        <v>48044</v>
      </c>
      <c r="E464" s="9">
        <v>48044</v>
      </c>
      <c r="F464" s="10">
        <v>0</v>
      </c>
      <c r="G464" s="9">
        <v>0</v>
      </c>
      <c r="H464" s="9">
        <v>0</v>
      </c>
    </row>
    <row r="465" spans="1:8" ht="15">
      <c r="A465" s="4" t="s">
        <v>84</v>
      </c>
      <c r="B465" s="24" t="s">
        <v>998</v>
      </c>
      <c r="C465" s="9">
        <v>3029</v>
      </c>
      <c r="D465" s="9">
        <v>32522</v>
      </c>
      <c r="E465" s="9">
        <v>32522</v>
      </c>
      <c r="F465" s="10">
        <v>3029</v>
      </c>
      <c r="G465" s="9">
        <v>0</v>
      </c>
      <c r="H465" s="9">
        <v>3029</v>
      </c>
    </row>
    <row r="466" spans="1:8" ht="15">
      <c r="A466" s="4" t="s">
        <v>85</v>
      </c>
      <c r="B466" s="24" t="s">
        <v>957</v>
      </c>
      <c r="C466" s="9">
        <v>879388</v>
      </c>
      <c r="D466" s="9">
        <v>412914</v>
      </c>
      <c r="E466" s="9">
        <v>201769</v>
      </c>
      <c r="F466" s="10">
        <v>1090533</v>
      </c>
      <c r="G466" s="9">
        <v>0</v>
      </c>
      <c r="H466" s="9">
        <v>1090533</v>
      </c>
    </row>
    <row r="467" spans="1:8" ht="15">
      <c r="A467" s="4" t="s">
        <v>86</v>
      </c>
      <c r="B467" s="24" t="s">
        <v>958</v>
      </c>
      <c r="C467" s="9">
        <v>1327449</v>
      </c>
      <c r="D467" s="9">
        <v>1426795</v>
      </c>
      <c r="E467" s="9">
        <v>664824</v>
      </c>
      <c r="F467" s="10">
        <v>2089420</v>
      </c>
      <c r="G467" s="9">
        <v>0</v>
      </c>
      <c r="H467" s="9">
        <v>2089420</v>
      </c>
    </row>
    <row r="468" spans="1:8" ht="15">
      <c r="A468" s="4" t="s">
        <v>87</v>
      </c>
      <c r="B468" s="24" t="s">
        <v>958</v>
      </c>
      <c r="C468" s="9">
        <v>0</v>
      </c>
      <c r="D468" s="9">
        <v>491203</v>
      </c>
      <c r="E468" s="9">
        <v>491203</v>
      </c>
      <c r="F468" s="10">
        <v>0</v>
      </c>
      <c r="G468" s="9">
        <v>0</v>
      </c>
      <c r="H468" s="9">
        <v>0</v>
      </c>
    </row>
    <row r="469" spans="1:8" ht="15">
      <c r="A469" s="4" t="s">
        <v>88</v>
      </c>
      <c r="B469" s="24" t="s">
        <v>999</v>
      </c>
      <c r="C469" s="9">
        <v>0</v>
      </c>
      <c r="D469" s="9">
        <v>91057</v>
      </c>
      <c r="E469" s="9">
        <v>91057</v>
      </c>
      <c r="F469" s="10">
        <v>0</v>
      </c>
      <c r="G469" s="9">
        <v>0</v>
      </c>
      <c r="H469" s="9">
        <v>0</v>
      </c>
    </row>
    <row r="470" spans="1:8" ht="15">
      <c r="A470" s="4" t="s">
        <v>89</v>
      </c>
      <c r="B470" s="24" t="s">
        <v>1000</v>
      </c>
      <c r="C470" s="9">
        <v>0</v>
      </c>
      <c r="D470" s="9">
        <v>15179</v>
      </c>
      <c r="E470" s="9">
        <v>15179</v>
      </c>
      <c r="F470" s="10">
        <v>0</v>
      </c>
      <c r="G470" s="9">
        <v>0</v>
      </c>
      <c r="H470" s="9">
        <v>0</v>
      </c>
    </row>
    <row r="471" spans="1:8" ht="15">
      <c r="A471" s="4" t="s">
        <v>90</v>
      </c>
      <c r="B471" s="24" t="s">
        <v>1001</v>
      </c>
      <c r="C471" s="9">
        <v>0</v>
      </c>
      <c r="D471" s="9">
        <v>15178</v>
      </c>
      <c r="E471" s="9">
        <v>15178</v>
      </c>
      <c r="F471" s="10">
        <v>0</v>
      </c>
      <c r="G471" s="9">
        <v>0</v>
      </c>
      <c r="H471" s="9">
        <v>0</v>
      </c>
    </row>
    <row r="472" spans="1:8" ht="15">
      <c r="A472" s="4" t="s">
        <v>91</v>
      </c>
      <c r="B472" s="24" t="s">
        <v>1002</v>
      </c>
      <c r="C472" s="9">
        <v>0</v>
      </c>
      <c r="D472" s="9">
        <v>30348</v>
      </c>
      <c r="E472" s="9">
        <v>30348</v>
      </c>
      <c r="F472" s="10">
        <v>0</v>
      </c>
      <c r="G472" s="9">
        <v>0</v>
      </c>
      <c r="H472" s="9">
        <v>0</v>
      </c>
    </row>
    <row r="473" spans="1:8" ht="15">
      <c r="A473" s="4" t="s">
        <v>92</v>
      </c>
      <c r="B473" s="24" t="s">
        <v>964</v>
      </c>
      <c r="C473" s="9">
        <v>4167</v>
      </c>
      <c r="D473" s="9">
        <v>436649</v>
      </c>
      <c r="E473" s="9">
        <v>436649</v>
      </c>
      <c r="F473" s="10">
        <v>4167</v>
      </c>
      <c r="G473" s="9">
        <v>0</v>
      </c>
      <c r="H473" s="9">
        <v>4167</v>
      </c>
    </row>
    <row r="474" spans="1:8" ht="15">
      <c r="A474" s="7" t="s">
        <v>93</v>
      </c>
      <c r="B474" s="23" t="s">
        <v>1003</v>
      </c>
      <c r="C474" s="8">
        <v>1784743</v>
      </c>
      <c r="D474" s="8">
        <v>2635574</v>
      </c>
      <c r="E474" s="8">
        <v>1719823</v>
      </c>
      <c r="F474" s="8">
        <v>2700494</v>
      </c>
      <c r="G474" s="8">
        <v>0</v>
      </c>
      <c r="H474" s="8">
        <v>2700494</v>
      </c>
    </row>
    <row r="475" spans="1:8" ht="15">
      <c r="A475" s="4" t="s">
        <v>94</v>
      </c>
      <c r="B475" s="24" t="s">
        <v>1004</v>
      </c>
      <c r="C475" s="9">
        <v>4176</v>
      </c>
      <c r="D475" s="9">
        <v>24800</v>
      </c>
      <c r="E475" s="9">
        <v>14866</v>
      </c>
      <c r="F475" s="10">
        <v>14110</v>
      </c>
      <c r="G475" s="9">
        <v>0</v>
      </c>
      <c r="H475" s="9">
        <v>14110</v>
      </c>
    </row>
    <row r="476" spans="1:8" ht="15">
      <c r="A476" s="4" t="s">
        <v>95</v>
      </c>
      <c r="B476" s="24" t="s">
        <v>968</v>
      </c>
      <c r="C476" s="9">
        <v>60610</v>
      </c>
      <c r="D476" s="9">
        <v>50639</v>
      </c>
      <c r="E476" s="9">
        <v>50213</v>
      </c>
      <c r="F476" s="10">
        <v>61036</v>
      </c>
      <c r="G476" s="9">
        <v>0</v>
      </c>
      <c r="H476" s="9">
        <v>61036</v>
      </c>
    </row>
    <row r="477" spans="1:8" ht="15">
      <c r="A477" s="4" t="s">
        <v>96</v>
      </c>
      <c r="B477" s="24" t="s">
        <v>969</v>
      </c>
      <c r="C477" s="9">
        <v>1453025</v>
      </c>
      <c r="D477" s="9">
        <v>2068485</v>
      </c>
      <c r="E477" s="9">
        <v>1328461</v>
      </c>
      <c r="F477" s="10">
        <v>2193049</v>
      </c>
      <c r="G477" s="9">
        <v>0</v>
      </c>
      <c r="H477" s="9">
        <v>2193049</v>
      </c>
    </row>
    <row r="478" spans="1:8" ht="15">
      <c r="A478" s="4" t="s">
        <v>97</v>
      </c>
      <c r="B478" s="24" t="s">
        <v>970</v>
      </c>
      <c r="C478" s="9">
        <v>38000</v>
      </c>
      <c r="D478" s="9">
        <v>0</v>
      </c>
      <c r="E478" s="9">
        <v>3791</v>
      </c>
      <c r="F478" s="10">
        <v>34209</v>
      </c>
      <c r="G478" s="9">
        <v>0</v>
      </c>
      <c r="H478" s="9">
        <v>34209</v>
      </c>
    </row>
    <row r="479" spans="1:8" ht="15">
      <c r="A479" s="4" t="s">
        <v>98</v>
      </c>
      <c r="B479" s="24" t="s">
        <v>971</v>
      </c>
      <c r="C479" s="9">
        <v>20493</v>
      </c>
      <c r="D479" s="9">
        <v>17597</v>
      </c>
      <c r="E479" s="9">
        <v>13634</v>
      </c>
      <c r="F479" s="10">
        <v>24456</v>
      </c>
      <c r="G479" s="9">
        <v>0</v>
      </c>
      <c r="H479" s="9">
        <v>24456</v>
      </c>
    </row>
    <row r="480" spans="1:8" ht="15">
      <c r="A480" s="4" t="s">
        <v>99</v>
      </c>
      <c r="B480" s="24" t="s">
        <v>1005</v>
      </c>
      <c r="C480" s="9">
        <v>3409</v>
      </c>
      <c r="D480" s="9">
        <v>186218</v>
      </c>
      <c r="E480" s="9">
        <v>186218</v>
      </c>
      <c r="F480" s="10">
        <v>3409</v>
      </c>
      <c r="G480" s="9">
        <v>0</v>
      </c>
      <c r="H480" s="9">
        <v>3409</v>
      </c>
    </row>
    <row r="481" spans="1:8" ht="15">
      <c r="A481" s="4" t="s">
        <v>100</v>
      </c>
      <c r="B481" s="24" t="s">
        <v>974</v>
      </c>
      <c r="C481" s="9">
        <v>71440</v>
      </c>
      <c r="D481" s="9">
        <v>14524</v>
      </c>
      <c r="E481" s="9">
        <v>70233</v>
      </c>
      <c r="F481" s="10">
        <v>15731</v>
      </c>
      <c r="G481" s="9">
        <v>0</v>
      </c>
      <c r="H481" s="9">
        <v>15731</v>
      </c>
    </row>
    <row r="482" spans="1:8" ht="15">
      <c r="A482" s="4" t="s">
        <v>101</v>
      </c>
      <c r="B482" s="24" t="s">
        <v>976</v>
      </c>
      <c r="C482" s="9">
        <v>124913</v>
      </c>
      <c r="D482" s="9">
        <v>273311</v>
      </c>
      <c r="E482" s="9">
        <v>43730</v>
      </c>
      <c r="F482" s="10">
        <v>354494</v>
      </c>
      <c r="G482" s="9">
        <v>0</v>
      </c>
      <c r="H482" s="9">
        <v>354494</v>
      </c>
    </row>
    <row r="483" spans="1:8" ht="15">
      <c r="A483" s="4" t="s">
        <v>102</v>
      </c>
      <c r="B483" s="24" t="s">
        <v>1006</v>
      </c>
      <c r="C483" s="9">
        <v>8677</v>
      </c>
      <c r="D483" s="9">
        <v>0</v>
      </c>
      <c r="E483" s="9">
        <v>8677</v>
      </c>
      <c r="F483" s="10">
        <v>0</v>
      </c>
      <c r="G483" s="9">
        <v>0</v>
      </c>
      <c r="H483" s="9">
        <v>0</v>
      </c>
    </row>
    <row r="484" spans="1:8" ht="15">
      <c r="A484" s="7" t="s">
        <v>103</v>
      </c>
      <c r="B484" s="23" t="s">
        <v>1007</v>
      </c>
      <c r="C484" s="8">
        <v>1095169247</v>
      </c>
      <c r="D484" s="8">
        <v>4006235041</v>
      </c>
      <c r="E484" s="8">
        <v>4483139508</v>
      </c>
      <c r="F484" s="8">
        <v>618264780</v>
      </c>
      <c r="G484" s="8">
        <v>0</v>
      </c>
      <c r="H484" s="8">
        <v>618264780</v>
      </c>
    </row>
    <row r="485" spans="1:8" ht="15">
      <c r="A485" s="4" t="s">
        <v>104</v>
      </c>
      <c r="B485" s="24" t="s">
        <v>979</v>
      </c>
      <c r="C485" s="9">
        <v>3539641</v>
      </c>
      <c r="D485" s="9">
        <v>0</v>
      </c>
      <c r="E485" s="9">
        <v>1392944</v>
      </c>
      <c r="F485" s="10">
        <v>2146697</v>
      </c>
      <c r="G485" s="9">
        <v>0</v>
      </c>
      <c r="H485" s="9">
        <v>2146697</v>
      </c>
    </row>
    <row r="486" spans="1:8" ht="15">
      <c r="A486" s="4" t="s">
        <v>105</v>
      </c>
      <c r="B486" s="24" t="s">
        <v>980</v>
      </c>
      <c r="C486" s="9">
        <v>860145893</v>
      </c>
      <c r="D486" s="9">
        <v>465500</v>
      </c>
      <c r="E486" s="9">
        <v>303918836</v>
      </c>
      <c r="F486" s="10">
        <v>556692557</v>
      </c>
      <c r="G486" s="9">
        <v>0</v>
      </c>
      <c r="H486" s="9">
        <v>556692557</v>
      </c>
    </row>
    <row r="487" spans="1:8" ht="15">
      <c r="A487" s="4" t="s">
        <v>106</v>
      </c>
      <c r="B487" s="24" t="s">
        <v>981</v>
      </c>
      <c r="C487" s="9">
        <v>704466</v>
      </c>
      <c r="D487" s="9">
        <v>710962</v>
      </c>
      <c r="E487" s="9">
        <v>829238</v>
      </c>
      <c r="F487" s="10">
        <v>586190</v>
      </c>
      <c r="G487" s="9">
        <v>0</v>
      </c>
      <c r="H487" s="9">
        <v>586190</v>
      </c>
    </row>
    <row r="488" spans="1:8" ht="15">
      <c r="A488" s="4" t="s">
        <v>107</v>
      </c>
      <c r="B488" s="24" t="s">
        <v>982</v>
      </c>
      <c r="C488" s="9">
        <v>315321</v>
      </c>
      <c r="D488" s="9">
        <v>3898747</v>
      </c>
      <c r="E488" s="9">
        <v>4095347</v>
      </c>
      <c r="F488" s="10">
        <v>118721</v>
      </c>
      <c r="G488" s="9">
        <v>0</v>
      </c>
      <c r="H488" s="9">
        <v>118721</v>
      </c>
    </row>
    <row r="489" spans="1:8" ht="15">
      <c r="A489" s="4" t="s">
        <v>108</v>
      </c>
      <c r="B489" s="24" t="s">
        <v>1008</v>
      </c>
      <c r="C489" s="9">
        <v>424541</v>
      </c>
      <c r="D489" s="9">
        <v>0</v>
      </c>
      <c r="E489" s="9">
        <v>424541</v>
      </c>
      <c r="F489" s="10">
        <v>0</v>
      </c>
      <c r="G489" s="9">
        <v>0</v>
      </c>
      <c r="H489" s="9">
        <v>0</v>
      </c>
    </row>
    <row r="490" spans="1:8" ht="15">
      <c r="A490" s="4" t="s">
        <v>109</v>
      </c>
      <c r="B490" s="24" t="s">
        <v>1009</v>
      </c>
      <c r="C490" s="9">
        <v>169514237</v>
      </c>
      <c r="D490" s="9">
        <v>212280545</v>
      </c>
      <c r="E490" s="9">
        <v>323702826</v>
      </c>
      <c r="F490" s="10">
        <v>58091956</v>
      </c>
      <c r="G490" s="9">
        <v>0</v>
      </c>
      <c r="H490" s="9">
        <v>58091956</v>
      </c>
    </row>
    <row r="491" spans="1:8" ht="15">
      <c r="A491" s="4" t="s">
        <v>110</v>
      </c>
      <c r="B491" s="38" t="s">
        <v>1066</v>
      </c>
      <c r="C491" s="9">
        <v>0</v>
      </c>
      <c r="D491" s="9">
        <v>150000000</v>
      </c>
      <c r="E491" s="9">
        <v>150000000</v>
      </c>
      <c r="F491" s="10">
        <v>0</v>
      </c>
      <c r="G491" s="9">
        <v>0</v>
      </c>
      <c r="H491" s="9">
        <v>0</v>
      </c>
    </row>
    <row r="492" spans="1:8" ht="15">
      <c r="A492" s="4" t="s">
        <v>111</v>
      </c>
      <c r="B492" s="24" t="s">
        <v>1010</v>
      </c>
      <c r="C492" s="9">
        <v>60525148</v>
      </c>
      <c r="D492" s="9">
        <v>473193526</v>
      </c>
      <c r="E492" s="9">
        <v>533718674</v>
      </c>
      <c r="F492" s="10">
        <v>0</v>
      </c>
      <c r="G492" s="9">
        <v>0</v>
      </c>
      <c r="H492" s="9">
        <v>0</v>
      </c>
    </row>
    <row r="493" spans="1:8" ht="15">
      <c r="A493" s="4" t="s">
        <v>112</v>
      </c>
      <c r="B493" s="24" t="s">
        <v>987</v>
      </c>
      <c r="C493" s="9">
        <v>0</v>
      </c>
      <c r="D493" s="9">
        <v>3165122537</v>
      </c>
      <c r="E493" s="9">
        <v>3164544494</v>
      </c>
      <c r="F493" s="10">
        <v>578043</v>
      </c>
      <c r="G493" s="9">
        <v>0</v>
      </c>
      <c r="H493" s="9">
        <v>578043</v>
      </c>
    </row>
    <row r="494" spans="1:8" ht="15">
      <c r="A494" s="4" t="s">
        <v>113</v>
      </c>
      <c r="B494" s="24" t="s">
        <v>988</v>
      </c>
      <c r="C494" s="9">
        <v>0</v>
      </c>
      <c r="D494" s="9">
        <v>563224</v>
      </c>
      <c r="E494" s="9">
        <v>512608</v>
      </c>
      <c r="F494" s="10">
        <v>50616</v>
      </c>
      <c r="G494" s="9">
        <v>0</v>
      </c>
      <c r="H494" s="9">
        <v>50616</v>
      </c>
    </row>
    <row r="495" spans="1:8" ht="15">
      <c r="A495" s="7" t="s">
        <v>114</v>
      </c>
      <c r="B495" s="23" t="s">
        <v>1011</v>
      </c>
      <c r="C495" s="8">
        <v>3500</v>
      </c>
      <c r="D495" s="8">
        <v>5393316</v>
      </c>
      <c r="E495" s="8">
        <v>5339091</v>
      </c>
      <c r="F495" s="8">
        <v>57725</v>
      </c>
      <c r="G495" s="8">
        <v>0</v>
      </c>
      <c r="H495" s="8">
        <v>57725</v>
      </c>
    </row>
    <row r="496" spans="1:8" ht="15">
      <c r="A496" s="4" t="s">
        <v>115</v>
      </c>
      <c r="B496" s="24" t="s">
        <v>958</v>
      </c>
      <c r="C496" s="9">
        <v>0</v>
      </c>
      <c r="D496" s="9">
        <v>2286266</v>
      </c>
      <c r="E496" s="9">
        <v>2286266</v>
      </c>
      <c r="F496" s="10">
        <v>0</v>
      </c>
      <c r="G496" s="9">
        <v>0</v>
      </c>
      <c r="H496" s="9">
        <v>0</v>
      </c>
    </row>
    <row r="497" spans="1:8" ht="15">
      <c r="A497" s="4" t="s">
        <v>116</v>
      </c>
      <c r="B497" s="24" t="s">
        <v>958</v>
      </c>
      <c r="C497" s="9">
        <v>0</v>
      </c>
      <c r="D497" s="9">
        <v>503970</v>
      </c>
      <c r="E497" s="9">
        <v>503970</v>
      </c>
      <c r="F497" s="10">
        <v>0</v>
      </c>
      <c r="G497" s="9">
        <v>0</v>
      </c>
      <c r="H497" s="9">
        <v>0</v>
      </c>
    </row>
    <row r="498" spans="1:8" ht="15">
      <c r="A498" s="4" t="s">
        <v>117</v>
      </c>
      <c r="B498" s="24" t="s">
        <v>958</v>
      </c>
      <c r="C498" s="9">
        <v>0</v>
      </c>
      <c r="D498" s="9">
        <v>576307</v>
      </c>
      <c r="E498" s="9">
        <v>576307</v>
      </c>
      <c r="F498" s="10">
        <v>0</v>
      </c>
      <c r="G498" s="9">
        <v>0</v>
      </c>
      <c r="H498" s="9">
        <v>0</v>
      </c>
    </row>
    <row r="499" spans="1:8" ht="15">
      <c r="A499" s="4" t="s">
        <v>118</v>
      </c>
      <c r="B499" s="24" t="s">
        <v>958</v>
      </c>
      <c r="C499" s="9">
        <v>0</v>
      </c>
      <c r="D499" s="9">
        <v>48044</v>
      </c>
      <c r="E499" s="9">
        <v>48044</v>
      </c>
      <c r="F499" s="10">
        <v>0</v>
      </c>
      <c r="G499" s="9">
        <v>0</v>
      </c>
      <c r="H499" s="9">
        <v>0</v>
      </c>
    </row>
    <row r="500" spans="1:8" ht="15">
      <c r="A500" s="4" t="s">
        <v>119</v>
      </c>
      <c r="B500" s="24" t="s">
        <v>958</v>
      </c>
      <c r="C500" s="9">
        <v>0</v>
      </c>
      <c r="D500" s="9">
        <v>32522</v>
      </c>
      <c r="E500" s="9">
        <v>32522</v>
      </c>
      <c r="F500" s="10">
        <v>0</v>
      </c>
      <c r="G500" s="9">
        <v>0</v>
      </c>
      <c r="H500" s="9">
        <v>0</v>
      </c>
    </row>
    <row r="501" spans="1:8" ht="15">
      <c r="A501" s="4" t="s">
        <v>120</v>
      </c>
      <c r="B501" s="24" t="s">
        <v>958</v>
      </c>
      <c r="C501" s="9">
        <v>3500</v>
      </c>
      <c r="D501" s="9">
        <v>201769</v>
      </c>
      <c r="E501" s="9">
        <v>183587</v>
      </c>
      <c r="F501" s="10">
        <v>21682</v>
      </c>
      <c r="G501" s="9">
        <v>0</v>
      </c>
      <c r="H501" s="9">
        <v>21682</v>
      </c>
    </row>
    <row r="502" spans="1:8" ht="15">
      <c r="A502" s="4" t="s">
        <v>121</v>
      </c>
      <c r="B502" s="24" t="s">
        <v>958</v>
      </c>
      <c r="C502" s="9">
        <v>0</v>
      </c>
      <c r="D502" s="9">
        <v>664824</v>
      </c>
      <c r="E502" s="9">
        <v>628781</v>
      </c>
      <c r="F502" s="10">
        <v>36043</v>
      </c>
      <c r="G502" s="9">
        <v>0</v>
      </c>
      <c r="H502" s="9">
        <v>36043</v>
      </c>
    </row>
    <row r="503" spans="1:8" ht="15">
      <c r="A503" s="4" t="s">
        <v>122</v>
      </c>
      <c r="B503" s="24" t="s">
        <v>959</v>
      </c>
      <c r="C503" s="9">
        <v>0</v>
      </c>
      <c r="D503" s="9">
        <v>491203</v>
      </c>
      <c r="E503" s="9">
        <v>491203</v>
      </c>
      <c r="F503" s="10">
        <v>0</v>
      </c>
      <c r="G503" s="9">
        <v>0</v>
      </c>
      <c r="H503" s="9">
        <v>0</v>
      </c>
    </row>
    <row r="504" spans="1:8" ht="15">
      <c r="A504" s="4" t="s">
        <v>123</v>
      </c>
      <c r="B504" s="24" t="s">
        <v>960</v>
      </c>
      <c r="C504" s="9">
        <v>0</v>
      </c>
      <c r="D504" s="9">
        <v>91057</v>
      </c>
      <c r="E504" s="9">
        <v>91057</v>
      </c>
      <c r="F504" s="10">
        <v>0</v>
      </c>
      <c r="G504" s="9">
        <v>0</v>
      </c>
      <c r="H504" s="9">
        <v>0</v>
      </c>
    </row>
    <row r="505" spans="1:8" ht="15">
      <c r="A505" s="4" t="s">
        <v>124</v>
      </c>
      <c r="B505" s="24" t="s">
        <v>961</v>
      </c>
      <c r="C505" s="9">
        <v>0</v>
      </c>
      <c r="D505" s="9">
        <v>15179</v>
      </c>
      <c r="E505" s="9">
        <v>15179</v>
      </c>
      <c r="F505" s="10">
        <v>0</v>
      </c>
      <c r="G505" s="9">
        <v>0</v>
      </c>
      <c r="H505" s="9">
        <v>0</v>
      </c>
    </row>
    <row r="506" spans="1:8" ht="15">
      <c r="A506" s="4" t="s">
        <v>125</v>
      </c>
      <c r="B506" s="24" t="s">
        <v>962</v>
      </c>
      <c r="C506" s="9">
        <v>0</v>
      </c>
      <c r="D506" s="9">
        <v>15178</v>
      </c>
      <c r="E506" s="9">
        <v>15178</v>
      </c>
      <c r="F506" s="10">
        <v>0</v>
      </c>
      <c r="G506" s="9">
        <v>0</v>
      </c>
      <c r="H506" s="9">
        <v>0</v>
      </c>
    </row>
    <row r="507" spans="1:8" ht="15">
      <c r="A507" s="4" t="s">
        <v>126</v>
      </c>
      <c r="B507" s="24" t="s">
        <v>963</v>
      </c>
      <c r="C507" s="9">
        <v>0</v>
      </c>
      <c r="D507" s="9">
        <v>30348</v>
      </c>
      <c r="E507" s="9">
        <v>30348</v>
      </c>
      <c r="F507" s="10">
        <v>0</v>
      </c>
      <c r="G507" s="9">
        <v>0</v>
      </c>
      <c r="H507" s="9">
        <v>0</v>
      </c>
    </row>
    <row r="508" spans="1:8" ht="15">
      <c r="A508" s="4" t="s">
        <v>127</v>
      </c>
      <c r="B508" s="24" t="s">
        <v>964</v>
      </c>
      <c r="C508" s="9">
        <v>0</v>
      </c>
      <c r="D508" s="9">
        <v>436649</v>
      </c>
      <c r="E508" s="9">
        <v>436649</v>
      </c>
      <c r="F508" s="10">
        <v>0</v>
      </c>
      <c r="G508" s="9">
        <v>0</v>
      </c>
      <c r="H508" s="9">
        <v>0</v>
      </c>
    </row>
    <row r="509" spans="1:8" ht="15">
      <c r="A509" s="7" t="s">
        <v>128</v>
      </c>
      <c r="B509" s="23" t="s">
        <v>1012</v>
      </c>
      <c r="C509" s="8">
        <v>17582</v>
      </c>
      <c r="D509" s="8">
        <v>1724324</v>
      </c>
      <c r="E509" s="8">
        <v>1694110</v>
      </c>
      <c r="F509" s="8">
        <v>47796</v>
      </c>
      <c r="G509" s="8">
        <v>0</v>
      </c>
      <c r="H509" s="8">
        <v>47796</v>
      </c>
    </row>
    <row r="510" spans="1:8" ht="15">
      <c r="A510" s="4" t="s">
        <v>129</v>
      </c>
      <c r="B510" s="24" t="s">
        <v>1013</v>
      </c>
      <c r="C510" s="9">
        <v>0</v>
      </c>
      <c r="D510" s="9">
        <v>14866</v>
      </c>
      <c r="E510" s="9">
        <v>14866</v>
      </c>
      <c r="F510" s="10">
        <v>0</v>
      </c>
      <c r="G510" s="9">
        <v>0</v>
      </c>
      <c r="H510" s="9">
        <v>0</v>
      </c>
    </row>
    <row r="511" spans="1:8" ht="15">
      <c r="A511" s="4" t="s">
        <v>130</v>
      </c>
      <c r="B511" s="24" t="s">
        <v>1014</v>
      </c>
      <c r="C511" s="9">
        <v>1430</v>
      </c>
      <c r="D511" s="9">
        <v>54714</v>
      </c>
      <c r="E511" s="9">
        <v>56144</v>
      </c>
      <c r="F511" s="10">
        <v>0</v>
      </c>
      <c r="G511" s="9">
        <v>0</v>
      </c>
      <c r="H511" s="9">
        <v>0</v>
      </c>
    </row>
    <row r="512" spans="1:8" ht="15">
      <c r="A512" s="4" t="s">
        <v>131</v>
      </c>
      <c r="B512" s="24" t="s">
        <v>1015</v>
      </c>
      <c r="C512" s="9">
        <v>15061</v>
      </c>
      <c r="D512" s="9">
        <v>1328461</v>
      </c>
      <c r="E512" s="9">
        <v>1295726</v>
      </c>
      <c r="F512" s="10">
        <v>47796</v>
      </c>
      <c r="G512" s="9">
        <v>0</v>
      </c>
      <c r="H512" s="9">
        <v>47796</v>
      </c>
    </row>
    <row r="513" spans="1:8" ht="15">
      <c r="A513" s="4" t="s">
        <v>132</v>
      </c>
      <c r="B513" s="24" t="s">
        <v>1016</v>
      </c>
      <c r="C513" s="9">
        <v>0</v>
      </c>
      <c r="D513" s="9">
        <v>3791</v>
      </c>
      <c r="E513" s="9">
        <v>3791</v>
      </c>
      <c r="F513" s="10">
        <v>0</v>
      </c>
      <c r="G513" s="9">
        <v>0</v>
      </c>
      <c r="H513" s="9">
        <v>0</v>
      </c>
    </row>
    <row r="514" spans="1:8" ht="15">
      <c r="A514" s="4" t="s">
        <v>133</v>
      </c>
      <c r="B514" s="24" t="s">
        <v>1017</v>
      </c>
      <c r="C514" s="9">
        <v>0</v>
      </c>
      <c r="D514" s="9">
        <v>13634</v>
      </c>
      <c r="E514" s="9">
        <v>13634</v>
      </c>
      <c r="F514" s="10">
        <v>0</v>
      </c>
      <c r="G514" s="9">
        <v>0</v>
      </c>
      <c r="H514" s="9">
        <v>0</v>
      </c>
    </row>
    <row r="515" spans="1:8" ht="15">
      <c r="A515" s="4" t="s">
        <v>134</v>
      </c>
      <c r="B515" s="38" t="s">
        <v>972</v>
      </c>
      <c r="C515" s="9">
        <v>1091</v>
      </c>
      <c r="D515" s="9">
        <v>186218</v>
      </c>
      <c r="E515" s="9">
        <v>187309</v>
      </c>
      <c r="F515" s="10">
        <v>0</v>
      </c>
      <c r="G515" s="9">
        <v>0</v>
      </c>
      <c r="H515" s="9">
        <v>0</v>
      </c>
    </row>
    <row r="516" spans="1:8" ht="15">
      <c r="A516" s="4" t="s">
        <v>135</v>
      </c>
      <c r="B516" s="24" t="s">
        <v>1018</v>
      </c>
      <c r="C516" s="9">
        <v>0</v>
      </c>
      <c r="D516" s="9">
        <v>70233</v>
      </c>
      <c r="E516" s="9">
        <v>70233</v>
      </c>
      <c r="F516" s="10">
        <v>0</v>
      </c>
      <c r="G516" s="9">
        <v>0</v>
      </c>
      <c r="H516" s="9">
        <v>0</v>
      </c>
    </row>
    <row r="517" spans="1:8" ht="15">
      <c r="A517" s="4" t="s">
        <v>136</v>
      </c>
      <c r="B517" s="24" t="s">
        <v>1019</v>
      </c>
      <c r="C517" s="9">
        <v>0</v>
      </c>
      <c r="D517" s="9">
        <v>43730</v>
      </c>
      <c r="E517" s="9">
        <v>43730</v>
      </c>
      <c r="F517" s="10">
        <v>0</v>
      </c>
      <c r="G517" s="9">
        <v>0</v>
      </c>
      <c r="H517" s="9">
        <v>0</v>
      </c>
    </row>
    <row r="518" spans="1:8" ht="15">
      <c r="A518" s="4" t="s">
        <v>137</v>
      </c>
      <c r="B518" s="24" t="s">
        <v>1006</v>
      </c>
      <c r="C518" s="9">
        <v>0</v>
      </c>
      <c r="D518" s="9">
        <v>8677</v>
      </c>
      <c r="E518" s="9">
        <v>8677</v>
      </c>
      <c r="F518" s="10">
        <v>0</v>
      </c>
      <c r="G518" s="9">
        <v>0</v>
      </c>
      <c r="H518" s="9">
        <v>0</v>
      </c>
    </row>
    <row r="519" spans="1:8" ht="15">
      <c r="A519" s="7" t="s">
        <v>138</v>
      </c>
      <c r="B519" s="23" t="s">
        <v>1020</v>
      </c>
      <c r="C519" s="8">
        <v>2696334</v>
      </c>
      <c r="D519" s="8">
        <v>4483139508</v>
      </c>
      <c r="E519" s="8">
        <v>4351442015</v>
      </c>
      <c r="F519" s="8">
        <v>134393827</v>
      </c>
      <c r="G519" s="8">
        <v>0</v>
      </c>
      <c r="H519" s="8">
        <v>134393827</v>
      </c>
    </row>
    <row r="520" spans="1:8" ht="15">
      <c r="A520" s="4" t="s">
        <v>139</v>
      </c>
      <c r="B520" s="24" t="s">
        <v>979</v>
      </c>
      <c r="C520" s="9">
        <v>1010726</v>
      </c>
      <c r="D520" s="9">
        <v>1392944</v>
      </c>
      <c r="E520" s="9">
        <v>2403670</v>
      </c>
      <c r="F520" s="10">
        <v>0</v>
      </c>
      <c r="G520" s="9">
        <v>0</v>
      </c>
      <c r="H520" s="9">
        <v>0</v>
      </c>
    </row>
    <row r="521" spans="1:8" ht="15">
      <c r="A521" s="4" t="s">
        <v>140</v>
      </c>
      <c r="B521" s="24" t="s">
        <v>1021</v>
      </c>
      <c r="C521" s="9">
        <v>0</v>
      </c>
      <c r="D521" s="9">
        <v>303918836</v>
      </c>
      <c r="E521" s="9">
        <v>300868313</v>
      </c>
      <c r="F521" s="10">
        <v>3050523</v>
      </c>
      <c r="G521" s="9">
        <v>0</v>
      </c>
      <c r="H521" s="9">
        <v>3050523</v>
      </c>
    </row>
    <row r="522" spans="1:8" ht="15">
      <c r="A522" s="4" t="s">
        <v>141</v>
      </c>
      <c r="B522" s="24" t="s">
        <v>1022</v>
      </c>
      <c r="C522" s="9">
        <v>598</v>
      </c>
      <c r="D522" s="9">
        <v>829238</v>
      </c>
      <c r="E522" s="9">
        <v>829428</v>
      </c>
      <c r="F522" s="10">
        <v>408</v>
      </c>
      <c r="G522" s="9">
        <v>0</v>
      </c>
      <c r="H522" s="9">
        <v>408</v>
      </c>
    </row>
    <row r="523" spans="1:8" ht="15">
      <c r="A523" s="4" t="s">
        <v>142</v>
      </c>
      <c r="B523" s="24" t="s">
        <v>1023</v>
      </c>
      <c r="C523" s="9">
        <v>0</v>
      </c>
      <c r="D523" s="9">
        <v>4095347</v>
      </c>
      <c r="E523" s="9">
        <v>4095347</v>
      </c>
      <c r="F523" s="10">
        <v>0</v>
      </c>
      <c r="G523" s="9">
        <v>0</v>
      </c>
      <c r="H523" s="9">
        <v>0</v>
      </c>
    </row>
    <row r="524" spans="1:8" ht="15">
      <c r="A524" s="4" t="s">
        <v>143</v>
      </c>
      <c r="B524" s="24" t="s">
        <v>1024</v>
      </c>
      <c r="C524" s="9">
        <v>0</v>
      </c>
      <c r="D524" s="9">
        <v>424541</v>
      </c>
      <c r="E524" s="9">
        <v>424541</v>
      </c>
      <c r="F524" s="10">
        <v>0</v>
      </c>
      <c r="G524" s="9">
        <v>0</v>
      </c>
      <c r="H524" s="9">
        <v>0</v>
      </c>
    </row>
    <row r="525" spans="1:8" ht="15">
      <c r="A525" s="4" t="s">
        <v>144</v>
      </c>
      <c r="B525" s="24" t="s">
        <v>1009</v>
      </c>
      <c r="C525" s="9">
        <v>0</v>
      </c>
      <c r="D525" s="9">
        <v>323702826</v>
      </c>
      <c r="E525" s="9">
        <v>252944915</v>
      </c>
      <c r="F525" s="10">
        <v>70757911</v>
      </c>
      <c r="G525" s="9">
        <v>0</v>
      </c>
      <c r="H525" s="9">
        <v>70757911</v>
      </c>
    </row>
    <row r="526" spans="1:8" ht="15">
      <c r="A526" s="4" t="s">
        <v>145</v>
      </c>
      <c r="B526" s="38" t="s">
        <v>1066</v>
      </c>
      <c r="C526" s="9">
        <v>0</v>
      </c>
      <c r="D526" s="9">
        <v>150000000</v>
      </c>
      <c r="E526" s="9">
        <v>150000000</v>
      </c>
      <c r="F526" s="10">
        <v>0</v>
      </c>
      <c r="G526" s="9">
        <v>0</v>
      </c>
      <c r="H526" s="9">
        <v>0</v>
      </c>
    </row>
    <row r="527" spans="1:8" ht="15">
      <c r="A527" s="4" t="s">
        <v>146</v>
      </c>
      <c r="B527" s="24" t="s">
        <v>1010</v>
      </c>
      <c r="C527" s="9">
        <v>0</v>
      </c>
      <c r="D527" s="9">
        <v>533718674</v>
      </c>
      <c r="E527" s="9">
        <v>473193526</v>
      </c>
      <c r="F527" s="10">
        <v>60525148</v>
      </c>
      <c r="G527" s="9">
        <v>0</v>
      </c>
      <c r="H527" s="9">
        <v>60525148</v>
      </c>
    </row>
    <row r="528" spans="1:8" ht="15">
      <c r="A528" s="4" t="s">
        <v>147</v>
      </c>
      <c r="B528" s="24" t="s">
        <v>1025</v>
      </c>
      <c r="C528" s="9">
        <v>1685010</v>
      </c>
      <c r="D528" s="9">
        <v>3164544494</v>
      </c>
      <c r="E528" s="9">
        <v>3166169667</v>
      </c>
      <c r="F528" s="10">
        <v>59837</v>
      </c>
      <c r="G528" s="9">
        <v>0</v>
      </c>
      <c r="H528" s="9">
        <v>59837</v>
      </c>
    </row>
    <row r="529" spans="1:8" ht="15">
      <c r="A529" s="4" t="s">
        <v>148</v>
      </c>
      <c r="B529" s="24" t="s">
        <v>988</v>
      </c>
      <c r="C529" s="9">
        <v>0</v>
      </c>
      <c r="D529" s="9">
        <v>512608</v>
      </c>
      <c r="E529" s="9">
        <v>512608</v>
      </c>
      <c r="F529" s="10">
        <v>0</v>
      </c>
      <c r="G529" s="9">
        <v>0</v>
      </c>
      <c r="H529" s="9">
        <v>0</v>
      </c>
    </row>
    <row r="530" spans="1:8" ht="15">
      <c r="A530" s="7" t="s">
        <v>149</v>
      </c>
      <c r="B530" s="23" t="s">
        <v>1026</v>
      </c>
      <c r="C530" s="8">
        <v>9510875</v>
      </c>
      <c r="D530" s="8">
        <v>5372309</v>
      </c>
      <c r="E530" s="8">
        <v>33219</v>
      </c>
      <c r="F530" s="8">
        <v>14849965</v>
      </c>
      <c r="G530" s="8">
        <v>0</v>
      </c>
      <c r="H530" s="8">
        <v>14849965</v>
      </c>
    </row>
    <row r="531" spans="1:8" ht="15">
      <c r="A531" s="4" t="s">
        <v>150</v>
      </c>
      <c r="B531" s="24" t="s">
        <v>952</v>
      </c>
      <c r="C531" s="9">
        <v>4477308</v>
      </c>
      <c r="D531" s="9">
        <v>2286266</v>
      </c>
      <c r="E531" s="9">
        <v>0</v>
      </c>
      <c r="F531" s="10">
        <v>6763574</v>
      </c>
      <c r="G531" s="9">
        <v>0</v>
      </c>
      <c r="H531" s="9">
        <v>6763574</v>
      </c>
    </row>
    <row r="532" spans="1:8" ht="15">
      <c r="A532" s="4" t="s">
        <v>151</v>
      </c>
      <c r="B532" s="24" t="s">
        <v>953</v>
      </c>
      <c r="C532" s="9">
        <v>1015386</v>
      </c>
      <c r="D532" s="9">
        <v>503970</v>
      </c>
      <c r="E532" s="9">
        <v>0</v>
      </c>
      <c r="F532" s="10">
        <v>1519356</v>
      </c>
      <c r="G532" s="9">
        <v>0</v>
      </c>
      <c r="H532" s="9">
        <v>1519356</v>
      </c>
    </row>
    <row r="533" spans="1:8" ht="15">
      <c r="A533" s="4" t="s">
        <v>152</v>
      </c>
      <c r="B533" s="24" t="s">
        <v>954</v>
      </c>
      <c r="C533" s="9">
        <v>590542</v>
      </c>
      <c r="D533" s="9">
        <v>576307</v>
      </c>
      <c r="E533" s="9">
        <v>0</v>
      </c>
      <c r="F533" s="10">
        <v>1166849</v>
      </c>
      <c r="G533" s="9">
        <v>0</v>
      </c>
      <c r="H533" s="9">
        <v>1166849</v>
      </c>
    </row>
    <row r="534" spans="1:8" ht="15">
      <c r="A534" s="4" t="s">
        <v>153</v>
      </c>
      <c r="B534" s="24" t="s">
        <v>955</v>
      </c>
      <c r="C534" s="9">
        <v>94529</v>
      </c>
      <c r="D534" s="9">
        <v>48044</v>
      </c>
      <c r="E534" s="9">
        <v>0</v>
      </c>
      <c r="F534" s="10">
        <v>142573</v>
      </c>
      <c r="G534" s="9">
        <v>0</v>
      </c>
      <c r="H534" s="9">
        <v>142573</v>
      </c>
    </row>
    <row r="535" spans="1:8" ht="15">
      <c r="A535" s="4" t="s">
        <v>154</v>
      </c>
      <c r="B535" s="24" t="s">
        <v>956</v>
      </c>
      <c r="C535" s="9">
        <v>88839</v>
      </c>
      <c r="D535" s="9">
        <v>65741</v>
      </c>
      <c r="E535" s="9">
        <v>33219</v>
      </c>
      <c r="F535" s="10">
        <v>121361</v>
      </c>
      <c r="G535" s="9">
        <v>0</v>
      </c>
      <c r="H535" s="9">
        <v>121361</v>
      </c>
    </row>
    <row r="536" spans="1:256" ht="15">
      <c r="A536" s="4" t="s">
        <v>155</v>
      </c>
      <c r="B536" s="24" t="s">
        <v>957</v>
      </c>
      <c r="C536" s="9">
        <v>203479</v>
      </c>
      <c r="D536" s="9">
        <v>183587</v>
      </c>
      <c r="E536" s="9">
        <v>0</v>
      </c>
      <c r="F536" s="10">
        <v>387066</v>
      </c>
      <c r="G536" s="9">
        <v>0</v>
      </c>
      <c r="H536" s="9">
        <v>387066</v>
      </c>
      <c r="I536" s="6"/>
      <c r="J536" s="7"/>
      <c r="K536" s="8"/>
      <c r="L536" s="8"/>
      <c r="M536" s="8"/>
      <c r="N536" s="8"/>
      <c r="O536" s="8"/>
      <c r="P536" s="8"/>
      <c r="Q536" s="6"/>
      <c r="R536" s="7"/>
      <c r="S536" s="8"/>
      <c r="T536" s="8"/>
      <c r="U536" s="8"/>
      <c r="V536" s="8"/>
      <c r="W536" s="8"/>
      <c r="X536" s="8"/>
      <c r="Y536" s="6"/>
      <c r="Z536" s="7"/>
      <c r="AA536" s="8"/>
      <c r="AB536" s="8"/>
      <c r="AC536" s="8"/>
      <c r="AD536" s="8"/>
      <c r="AE536" s="8"/>
      <c r="AF536" s="8"/>
      <c r="AG536" s="6"/>
      <c r="AH536" s="7"/>
      <c r="AI536" s="8"/>
      <c r="AJ536" s="8"/>
      <c r="AK536" s="8"/>
      <c r="AL536" s="8"/>
      <c r="AM536" s="8"/>
      <c r="AN536" s="8"/>
      <c r="AO536" s="6"/>
      <c r="AP536" s="7"/>
      <c r="AQ536" s="8"/>
      <c r="AR536" s="8"/>
      <c r="AS536" s="8"/>
      <c r="AT536" s="8"/>
      <c r="AU536" s="8"/>
      <c r="AV536" s="8"/>
      <c r="AW536" s="6"/>
      <c r="AX536" s="7"/>
      <c r="AY536" s="8"/>
      <c r="AZ536" s="8"/>
      <c r="BA536" s="8"/>
      <c r="BB536" s="8"/>
      <c r="BC536" s="8"/>
      <c r="BD536" s="8"/>
      <c r="BE536" s="6"/>
      <c r="BF536" s="7"/>
      <c r="BG536" s="8"/>
      <c r="BH536" s="8"/>
      <c r="BI536" s="8"/>
      <c r="BJ536" s="8"/>
      <c r="BK536" s="8"/>
      <c r="BL536" s="8"/>
      <c r="BM536" s="6"/>
      <c r="BN536" s="7"/>
      <c r="BO536" s="8"/>
      <c r="BP536" s="8"/>
      <c r="BQ536" s="8"/>
      <c r="BR536" s="8"/>
      <c r="BS536" s="8"/>
      <c r="BT536" s="8"/>
      <c r="BU536" s="6"/>
      <c r="BV536" s="7"/>
      <c r="BW536" s="8"/>
      <c r="BX536" s="8"/>
      <c r="BY536" s="8"/>
      <c r="BZ536" s="8"/>
      <c r="CA536" s="8"/>
      <c r="CB536" s="8"/>
      <c r="CC536" s="6"/>
      <c r="CD536" s="7"/>
      <c r="CE536" s="8"/>
      <c r="CF536" s="8"/>
      <c r="CG536" s="8"/>
      <c r="CH536" s="8"/>
      <c r="CI536" s="8"/>
      <c r="CJ536" s="8"/>
      <c r="CK536" s="6"/>
      <c r="CL536" s="7"/>
      <c r="CM536" s="8"/>
      <c r="CN536" s="8"/>
      <c r="CO536" s="8"/>
      <c r="CP536" s="8"/>
      <c r="CQ536" s="8"/>
      <c r="CR536" s="8"/>
      <c r="CS536" s="6"/>
      <c r="CT536" s="7"/>
      <c r="CU536" s="8"/>
      <c r="CV536" s="8"/>
      <c r="CW536" s="8"/>
      <c r="CX536" s="8"/>
      <c r="CY536" s="8"/>
      <c r="CZ536" s="8"/>
      <c r="DA536" s="6"/>
      <c r="DB536" s="7"/>
      <c r="DC536" s="8"/>
      <c r="DD536" s="8"/>
      <c r="DE536" s="8"/>
      <c r="DF536" s="8"/>
      <c r="DG536" s="8"/>
      <c r="DH536" s="8"/>
      <c r="DI536" s="6"/>
      <c r="DJ536" s="7"/>
      <c r="DK536" s="8"/>
      <c r="DL536" s="8"/>
      <c r="DM536" s="8"/>
      <c r="DN536" s="8"/>
      <c r="DO536" s="8"/>
      <c r="DP536" s="8"/>
      <c r="DQ536" s="6"/>
      <c r="DR536" s="7"/>
      <c r="DS536" s="8"/>
      <c r="DT536" s="8"/>
      <c r="DU536" s="8"/>
      <c r="DV536" s="8"/>
      <c r="DW536" s="8"/>
      <c r="DX536" s="8"/>
      <c r="DY536" s="6"/>
      <c r="DZ536" s="7"/>
      <c r="EA536" s="8"/>
      <c r="EB536" s="8"/>
      <c r="EC536" s="8"/>
      <c r="ED536" s="8"/>
      <c r="EE536" s="8"/>
      <c r="EF536" s="8"/>
      <c r="EG536" s="6"/>
      <c r="EH536" s="7"/>
      <c r="EI536" s="8"/>
      <c r="EJ536" s="8"/>
      <c r="EK536" s="8"/>
      <c r="EL536" s="8"/>
      <c r="EM536" s="8"/>
      <c r="EN536" s="8"/>
      <c r="EO536" s="6"/>
      <c r="EP536" s="7"/>
      <c r="EQ536" s="8"/>
      <c r="ER536" s="8"/>
      <c r="ES536" s="8"/>
      <c r="ET536" s="8"/>
      <c r="EU536" s="8"/>
      <c r="EV536" s="8"/>
      <c r="EW536" s="6"/>
      <c r="EX536" s="7"/>
      <c r="EY536" s="8"/>
      <c r="EZ536" s="8"/>
      <c r="FA536" s="8"/>
      <c r="FB536" s="8"/>
      <c r="FC536" s="8"/>
      <c r="FD536" s="8"/>
      <c r="FE536" s="6"/>
      <c r="FF536" s="7"/>
      <c r="FG536" s="8"/>
      <c r="FH536" s="8"/>
      <c r="FI536" s="8"/>
      <c r="FJ536" s="8"/>
      <c r="FK536" s="8"/>
      <c r="FL536" s="8"/>
      <c r="FM536" s="6"/>
      <c r="FN536" s="7"/>
      <c r="FO536" s="8"/>
      <c r="FP536" s="8"/>
      <c r="FQ536" s="8"/>
      <c r="FR536" s="8"/>
      <c r="FS536" s="8"/>
      <c r="FT536" s="8"/>
      <c r="FU536" s="6"/>
      <c r="FV536" s="7"/>
      <c r="FW536" s="8"/>
      <c r="FX536" s="8"/>
      <c r="FY536" s="8"/>
      <c r="FZ536" s="8"/>
      <c r="GA536" s="8"/>
      <c r="GB536" s="8"/>
      <c r="GC536" s="6"/>
      <c r="GD536" s="7"/>
      <c r="GE536" s="8"/>
      <c r="GF536" s="8"/>
      <c r="GG536" s="8"/>
      <c r="GH536" s="8"/>
      <c r="GI536" s="8"/>
      <c r="GJ536" s="8"/>
      <c r="GK536" s="6"/>
      <c r="GL536" s="7"/>
      <c r="GM536" s="8"/>
      <c r="GN536" s="8"/>
      <c r="GO536" s="8"/>
      <c r="GP536" s="8"/>
      <c r="GQ536" s="8"/>
      <c r="GR536" s="8"/>
      <c r="GS536" s="6"/>
      <c r="GT536" s="7"/>
      <c r="GU536" s="8"/>
      <c r="GV536" s="8"/>
      <c r="GW536" s="8"/>
      <c r="GX536" s="8"/>
      <c r="GY536" s="8"/>
      <c r="GZ536" s="8"/>
      <c r="HA536" s="6"/>
      <c r="HB536" s="7"/>
      <c r="HC536" s="8"/>
      <c r="HD536" s="8"/>
      <c r="HE536" s="8"/>
      <c r="HF536" s="8"/>
      <c r="HG536" s="8"/>
      <c r="HH536" s="8"/>
      <c r="HI536" s="6"/>
      <c r="HJ536" s="7"/>
      <c r="HK536" s="8"/>
      <c r="HL536" s="8"/>
      <c r="HM536" s="8"/>
      <c r="HN536" s="8"/>
      <c r="HO536" s="8"/>
      <c r="HP536" s="8"/>
      <c r="HQ536" s="6"/>
      <c r="HR536" s="7"/>
      <c r="HS536" s="8"/>
      <c r="HT536" s="8"/>
      <c r="HU536" s="8"/>
      <c r="HV536" s="8"/>
      <c r="HW536" s="8"/>
      <c r="HX536" s="8"/>
      <c r="HY536" s="6"/>
      <c r="HZ536" s="7"/>
      <c r="IA536" s="8"/>
      <c r="IB536" s="8"/>
      <c r="IC536" s="8"/>
      <c r="ID536" s="8"/>
      <c r="IE536" s="8"/>
      <c r="IF536" s="8"/>
      <c r="IG536" s="6"/>
      <c r="IH536" s="7"/>
      <c r="II536" s="8"/>
      <c r="IJ536" s="8"/>
      <c r="IK536" s="8"/>
      <c r="IL536" s="8"/>
      <c r="IM536" s="8"/>
      <c r="IN536" s="8"/>
      <c r="IO536" s="6"/>
      <c r="IP536" s="7"/>
      <c r="IQ536" s="8"/>
      <c r="IR536" s="8"/>
      <c r="IS536" s="8"/>
      <c r="IT536" s="8"/>
      <c r="IU536" s="8"/>
      <c r="IV536" s="8"/>
    </row>
    <row r="537" spans="1:8" ht="15">
      <c r="A537" s="4" t="s">
        <v>156</v>
      </c>
      <c r="B537" s="24" t="s">
        <v>958</v>
      </c>
      <c r="C537" s="9">
        <v>1065823</v>
      </c>
      <c r="D537" s="9">
        <v>628781</v>
      </c>
      <c r="E537" s="9">
        <v>0</v>
      </c>
      <c r="F537" s="10">
        <v>1694604</v>
      </c>
      <c r="G537" s="9">
        <v>0</v>
      </c>
      <c r="H537" s="9">
        <v>1694604</v>
      </c>
    </row>
    <row r="538" spans="1:8" ht="15">
      <c r="A538" s="4" t="s">
        <v>157</v>
      </c>
      <c r="B538" s="24" t="s">
        <v>959</v>
      </c>
      <c r="C538" s="9">
        <v>928737</v>
      </c>
      <c r="D538" s="9">
        <v>491203</v>
      </c>
      <c r="E538" s="9">
        <v>0</v>
      </c>
      <c r="F538" s="10">
        <v>1419940</v>
      </c>
      <c r="G538" s="9">
        <v>0</v>
      </c>
      <c r="H538" s="9">
        <v>1419940</v>
      </c>
    </row>
    <row r="539" spans="1:8" ht="15">
      <c r="A539" s="4" t="s">
        <v>158</v>
      </c>
      <c r="B539" s="24" t="s">
        <v>960</v>
      </c>
      <c r="C539" s="9">
        <v>157071</v>
      </c>
      <c r="D539" s="9">
        <v>91057</v>
      </c>
      <c r="E539" s="9">
        <v>0</v>
      </c>
      <c r="F539" s="10">
        <v>248128</v>
      </c>
      <c r="G539" s="9">
        <v>0</v>
      </c>
      <c r="H539" s="9">
        <v>248128</v>
      </c>
    </row>
    <row r="540" spans="1:8" ht="15">
      <c r="A540" s="4" t="s">
        <v>159</v>
      </c>
      <c r="B540" s="24" t="s">
        <v>961</v>
      </c>
      <c r="C540" s="9">
        <v>26175</v>
      </c>
      <c r="D540" s="9">
        <v>15179</v>
      </c>
      <c r="E540" s="9">
        <v>0</v>
      </c>
      <c r="F540" s="10">
        <v>41354</v>
      </c>
      <c r="G540" s="9">
        <v>0</v>
      </c>
      <c r="H540" s="9">
        <v>41354</v>
      </c>
    </row>
    <row r="541" spans="1:8" ht="15">
      <c r="A541" s="4" t="s">
        <v>160</v>
      </c>
      <c r="B541" s="24" t="s">
        <v>962</v>
      </c>
      <c r="C541" s="9">
        <v>26175</v>
      </c>
      <c r="D541" s="9">
        <v>15178</v>
      </c>
      <c r="E541" s="9">
        <v>0</v>
      </c>
      <c r="F541" s="10">
        <v>41353</v>
      </c>
      <c r="G541" s="9">
        <v>0</v>
      </c>
      <c r="H541" s="9">
        <v>41353</v>
      </c>
    </row>
    <row r="542" spans="1:8" ht="15">
      <c r="A542" s="4" t="s">
        <v>161</v>
      </c>
      <c r="B542" s="24" t="s">
        <v>963</v>
      </c>
      <c r="C542" s="9">
        <v>52340</v>
      </c>
      <c r="D542" s="9">
        <v>30347</v>
      </c>
      <c r="E542" s="9">
        <v>0</v>
      </c>
      <c r="F542" s="10">
        <v>82687</v>
      </c>
      <c r="G542" s="9">
        <v>0</v>
      </c>
      <c r="H542" s="9">
        <v>82687</v>
      </c>
    </row>
    <row r="543" spans="1:8" ht="15">
      <c r="A543" s="4" t="s">
        <v>162</v>
      </c>
      <c r="B543" s="24" t="s">
        <v>964</v>
      </c>
      <c r="C543" s="9">
        <v>784471</v>
      </c>
      <c r="D543" s="9">
        <v>436649</v>
      </c>
      <c r="E543" s="9">
        <v>0</v>
      </c>
      <c r="F543" s="10">
        <v>1221120</v>
      </c>
      <c r="G543" s="9">
        <v>0</v>
      </c>
      <c r="H543" s="9">
        <v>1221120</v>
      </c>
    </row>
    <row r="544" spans="1:8" ht="15">
      <c r="A544" s="7" t="s">
        <v>163</v>
      </c>
      <c r="B544" s="23" t="s">
        <v>1027</v>
      </c>
      <c r="C544" s="8">
        <v>881474</v>
      </c>
      <c r="D544" s="8">
        <v>1694111</v>
      </c>
      <c r="E544" s="8">
        <v>0</v>
      </c>
      <c r="F544" s="8">
        <v>2575585</v>
      </c>
      <c r="G544" s="8">
        <v>0</v>
      </c>
      <c r="H544" s="8">
        <v>2575585</v>
      </c>
    </row>
    <row r="545" spans="1:8" ht="15">
      <c r="A545" s="4" t="s">
        <v>164</v>
      </c>
      <c r="B545" s="24" t="s">
        <v>966</v>
      </c>
      <c r="C545" s="9">
        <v>34969</v>
      </c>
      <c r="D545" s="9">
        <v>0</v>
      </c>
      <c r="E545" s="9">
        <v>0</v>
      </c>
      <c r="F545" s="10">
        <v>34969</v>
      </c>
      <c r="G545" s="9">
        <v>0</v>
      </c>
      <c r="H545" s="9">
        <v>34969</v>
      </c>
    </row>
    <row r="546" spans="1:8" ht="15">
      <c r="A546" s="4" t="s">
        <v>165</v>
      </c>
      <c r="B546" s="24" t="s">
        <v>1028</v>
      </c>
      <c r="C546" s="9">
        <v>10540</v>
      </c>
      <c r="D546" s="9">
        <v>14865</v>
      </c>
      <c r="E546" s="9">
        <v>0</v>
      </c>
      <c r="F546" s="10">
        <v>25405</v>
      </c>
      <c r="G546" s="9">
        <v>0</v>
      </c>
      <c r="H546" s="9">
        <v>25405</v>
      </c>
    </row>
    <row r="547" spans="1:8" ht="15">
      <c r="A547" s="4" t="s">
        <v>166</v>
      </c>
      <c r="B547" s="24" t="s">
        <v>968</v>
      </c>
      <c r="C547" s="9">
        <v>84241</v>
      </c>
      <c r="D547" s="9">
        <v>56145</v>
      </c>
      <c r="E547" s="9">
        <v>0</v>
      </c>
      <c r="F547" s="10">
        <v>140386</v>
      </c>
      <c r="G547" s="9">
        <v>0</v>
      </c>
      <c r="H547" s="9">
        <v>140386</v>
      </c>
    </row>
    <row r="548" spans="1:8" ht="15">
      <c r="A548" s="4" t="s">
        <v>167</v>
      </c>
      <c r="B548" s="24" t="s">
        <v>969</v>
      </c>
      <c r="C548" s="9">
        <v>361675</v>
      </c>
      <c r="D548" s="9">
        <v>1295726</v>
      </c>
      <c r="E548" s="9">
        <v>0</v>
      </c>
      <c r="F548" s="10">
        <v>1657401</v>
      </c>
      <c r="G548" s="9">
        <v>0</v>
      </c>
      <c r="H548" s="9">
        <v>1657401</v>
      </c>
    </row>
    <row r="549" spans="1:8" ht="15">
      <c r="A549" s="4" t="s">
        <v>168</v>
      </c>
      <c r="B549" s="24" t="s">
        <v>970</v>
      </c>
      <c r="C549" s="9">
        <v>0</v>
      </c>
      <c r="D549" s="9">
        <v>3791</v>
      </c>
      <c r="E549" s="9">
        <v>0</v>
      </c>
      <c r="F549" s="10">
        <v>3791</v>
      </c>
      <c r="G549" s="9">
        <v>0</v>
      </c>
      <c r="H549" s="9">
        <v>3791</v>
      </c>
    </row>
    <row r="550" spans="1:8" ht="15">
      <c r="A550" s="4" t="s">
        <v>169</v>
      </c>
      <c r="B550" s="24" t="s">
        <v>971</v>
      </c>
      <c r="C550" s="9">
        <v>12595</v>
      </c>
      <c r="D550" s="9">
        <v>13635</v>
      </c>
      <c r="E550" s="9">
        <v>0</v>
      </c>
      <c r="F550" s="10">
        <v>26230</v>
      </c>
      <c r="G550" s="9">
        <v>0</v>
      </c>
      <c r="H550" s="9">
        <v>26230</v>
      </c>
    </row>
    <row r="551" spans="1:8" ht="15">
      <c r="A551" s="4" t="s">
        <v>170</v>
      </c>
      <c r="B551" s="24" t="s">
        <v>972</v>
      </c>
      <c r="C551" s="9">
        <v>315476</v>
      </c>
      <c r="D551" s="9">
        <v>187309</v>
      </c>
      <c r="E551" s="9">
        <v>0</v>
      </c>
      <c r="F551" s="10">
        <v>502785</v>
      </c>
      <c r="G551" s="9">
        <v>0</v>
      </c>
      <c r="H551" s="9">
        <v>502785</v>
      </c>
    </row>
    <row r="552" spans="1:8" ht="15">
      <c r="A552" s="4" t="s">
        <v>171</v>
      </c>
      <c r="B552" s="24" t="s">
        <v>1029</v>
      </c>
      <c r="C552" s="9">
        <v>1234</v>
      </c>
      <c r="D552" s="9">
        <v>0</v>
      </c>
      <c r="E552" s="9">
        <v>0</v>
      </c>
      <c r="F552" s="10">
        <v>1234</v>
      </c>
      <c r="G552" s="9">
        <v>0</v>
      </c>
      <c r="H552" s="9">
        <v>1234</v>
      </c>
    </row>
    <row r="553" spans="1:8" ht="15">
      <c r="A553" s="4" t="s">
        <v>172</v>
      </c>
      <c r="B553" s="24" t="s">
        <v>974</v>
      </c>
      <c r="C553" s="9">
        <v>44314</v>
      </c>
      <c r="D553" s="9">
        <v>70233</v>
      </c>
      <c r="E553" s="9">
        <v>0</v>
      </c>
      <c r="F553" s="10">
        <v>114547</v>
      </c>
      <c r="G553" s="9">
        <v>0</v>
      </c>
      <c r="H553" s="9">
        <v>114547</v>
      </c>
    </row>
    <row r="554" spans="1:8" ht="15">
      <c r="A554" s="4" t="s">
        <v>173</v>
      </c>
      <c r="B554" s="24" t="s">
        <v>1030</v>
      </c>
      <c r="C554" s="9">
        <v>16430</v>
      </c>
      <c r="D554" s="9">
        <v>43730</v>
      </c>
      <c r="E554" s="9">
        <v>0</v>
      </c>
      <c r="F554" s="10">
        <v>60160</v>
      </c>
      <c r="G554" s="9">
        <v>0</v>
      </c>
      <c r="H554" s="9">
        <v>60160</v>
      </c>
    </row>
    <row r="555" spans="1:8" ht="15">
      <c r="A555" s="4" t="s">
        <v>174</v>
      </c>
      <c r="B555" s="24" t="s">
        <v>1006</v>
      </c>
      <c r="C555" s="9">
        <v>0</v>
      </c>
      <c r="D555" s="9">
        <v>8677</v>
      </c>
      <c r="E555" s="9">
        <v>0</v>
      </c>
      <c r="F555" s="10">
        <v>8677</v>
      </c>
      <c r="G555" s="9">
        <v>0</v>
      </c>
      <c r="H555" s="9">
        <v>8677</v>
      </c>
    </row>
    <row r="556" spans="1:8" ht="15">
      <c r="A556" s="7" t="s">
        <v>175</v>
      </c>
      <c r="B556" s="23" t="s">
        <v>1031</v>
      </c>
      <c r="C556" s="8">
        <v>8704851408</v>
      </c>
      <c r="D556" s="8">
        <v>4351442016</v>
      </c>
      <c r="E556" s="8">
        <v>0</v>
      </c>
      <c r="F556" s="8">
        <v>13056293424</v>
      </c>
      <c r="G556" s="8">
        <v>0</v>
      </c>
      <c r="H556" s="8">
        <v>13056293424</v>
      </c>
    </row>
    <row r="557" spans="1:8" ht="15">
      <c r="A557" s="4" t="s">
        <v>176</v>
      </c>
      <c r="B557" s="24" t="s">
        <v>980</v>
      </c>
      <c r="C557" s="9">
        <v>2847132</v>
      </c>
      <c r="D557" s="9">
        <v>2403670</v>
      </c>
      <c r="E557" s="9">
        <v>0</v>
      </c>
      <c r="F557" s="10">
        <v>5250802</v>
      </c>
      <c r="G557" s="9">
        <v>0</v>
      </c>
      <c r="H557" s="9">
        <v>5250802</v>
      </c>
    </row>
    <row r="558" spans="1:8" ht="15">
      <c r="A558" s="4" t="s">
        <v>177</v>
      </c>
      <c r="B558" s="24" t="s">
        <v>980</v>
      </c>
      <c r="C558" s="9">
        <v>811083247</v>
      </c>
      <c r="D558" s="9">
        <v>300868313</v>
      </c>
      <c r="E558" s="9">
        <v>0</v>
      </c>
      <c r="F558" s="10">
        <v>1111951560</v>
      </c>
      <c r="G558" s="9">
        <v>0</v>
      </c>
      <c r="H558" s="9">
        <v>1111951560</v>
      </c>
    </row>
    <row r="559" spans="1:8" ht="15">
      <c r="A559" s="4" t="s">
        <v>178</v>
      </c>
      <c r="B559" s="24" t="s">
        <v>981</v>
      </c>
      <c r="C559" s="9">
        <v>961979</v>
      </c>
      <c r="D559" s="9">
        <v>829428</v>
      </c>
      <c r="E559" s="9">
        <v>0</v>
      </c>
      <c r="F559" s="10">
        <v>1791407</v>
      </c>
      <c r="G559" s="9">
        <v>0</v>
      </c>
      <c r="H559" s="9">
        <v>1791407</v>
      </c>
    </row>
    <row r="560" spans="1:8" ht="15">
      <c r="A560" s="4" t="s">
        <v>179</v>
      </c>
      <c r="B560" s="24" t="s">
        <v>982</v>
      </c>
      <c r="C560" s="9">
        <v>8187787</v>
      </c>
      <c r="D560" s="9">
        <v>4095348</v>
      </c>
      <c r="E560" s="9">
        <v>0</v>
      </c>
      <c r="F560" s="10">
        <v>12283135</v>
      </c>
      <c r="G560" s="9">
        <v>0</v>
      </c>
      <c r="H560" s="9">
        <v>12283135</v>
      </c>
    </row>
    <row r="561" spans="1:8" ht="15">
      <c r="A561" s="4" t="s">
        <v>180</v>
      </c>
      <c r="B561" s="24" t="s">
        <v>1032</v>
      </c>
      <c r="C561" s="9">
        <v>0</v>
      </c>
      <c r="D561" s="9">
        <v>424541</v>
      </c>
      <c r="E561" s="9">
        <v>0</v>
      </c>
      <c r="F561" s="10">
        <v>424541</v>
      </c>
      <c r="G561" s="9">
        <v>0</v>
      </c>
      <c r="H561" s="9">
        <v>424541</v>
      </c>
    </row>
    <row r="562" spans="1:8" ht="15">
      <c r="A562" s="4" t="s">
        <v>181</v>
      </c>
      <c r="B562" s="24" t="s">
        <v>984</v>
      </c>
      <c r="C562" s="9">
        <v>519446889</v>
      </c>
      <c r="D562" s="9">
        <v>252944915</v>
      </c>
      <c r="E562" s="9">
        <v>0</v>
      </c>
      <c r="F562" s="10">
        <v>772391804</v>
      </c>
      <c r="G562" s="9">
        <v>0</v>
      </c>
      <c r="H562" s="9">
        <v>772391804</v>
      </c>
    </row>
    <row r="563" spans="1:8" ht="15">
      <c r="A563" s="4" t="s">
        <v>182</v>
      </c>
      <c r="B563" s="24" t="s">
        <v>1033</v>
      </c>
      <c r="C563" s="9">
        <v>200000000</v>
      </c>
      <c r="D563" s="9">
        <v>150000000</v>
      </c>
      <c r="E563" s="9">
        <v>0</v>
      </c>
      <c r="F563" s="10">
        <v>350000000</v>
      </c>
      <c r="G563" s="9">
        <v>0</v>
      </c>
      <c r="H563" s="9">
        <v>350000000</v>
      </c>
    </row>
    <row r="564" spans="1:8" ht="15">
      <c r="A564" s="4" t="s">
        <v>183</v>
      </c>
      <c r="B564" s="24" t="s">
        <v>986</v>
      </c>
      <c r="C564" s="9">
        <v>687709234</v>
      </c>
      <c r="D564" s="9">
        <v>473193526</v>
      </c>
      <c r="E564" s="9">
        <v>0</v>
      </c>
      <c r="F564" s="10">
        <v>1160902760</v>
      </c>
      <c r="G564" s="9">
        <v>0</v>
      </c>
      <c r="H564" s="9">
        <v>1160902760</v>
      </c>
    </row>
    <row r="565" spans="1:8" ht="15">
      <c r="A565" s="4" t="s">
        <v>184</v>
      </c>
      <c r="B565" s="24" t="s">
        <v>987</v>
      </c>
      <c r="C565" s="9">
        <v>6438826587</v>
      </c>
      <c r="D565" s="9">
        <v>3166169667</v>
      </c>
      <c r="E565" s="9">
        <v>0</v>
      </c>
      <c r="F565" s="10">
        <v>9604996254</v>
      </c>
      <c r="G565" s="9">
        <v>0</v>
      </c>
      <c r="H565" s="9">
        <v>9604996254</v>
      </c>
    </row>
    <row r="566" spans="1:8" ht="15">
      <c r="A566" s="4" t="s">
        <v>185</v>
      </c>
      <c r="B566" s="24" t="s">
        <v>988</v>
      </c>
      <c r="C566" s="9">
        <v>1067794</v>
      </c>
      <c r="D566" s="9">
        <v>512608</v>
      </c>
      <c r="E566" s="9">
        <v>0</v>
      </c>
      <c r="F566" s="10">
        <v>1580402</v>
      </c>
      <c r="G566" s="9">
        <v>0</v>
      </c>
      <c r="H566" s="9">
        <v>1580402</v>
      </c>
    </row>
    <row r="567" spans="1:8" ht="15">
      <c r="A567" s="4" t="s">
        <v>186</v>
      </c>
      <c r="B567" s="24" t="s">
        <v>990</v>
      </c>
      <c r="C567" s="9">
        <v>34720759</v>
      </c>
      <c r="D567" s="9">
        <v>0</v>
      </c>
      <c r="E567" s="9">
        <v>0</v>
      </c>
      <c r="F567" s="10">
        <v>34720759</v>
      </c>
      <c r="G567" s="9">
        <v>0</v>
      </c>
      <c r="H567" s="9">
        <v>34720759</v>
      </c>
    </row>
    <row r="568" spans="1:8" ht="15">
      <c r="A568" s="7" t="s">
        <v>187</v>
      </c>
      <c r="B568" s="23" t="s">
        <v>1034</v>
      </c>
      <c r="C568" s="8">
        <v>-591650482</v>
      </c>
      <c r="D568" s="8">
        <v>1092205</v>
      </c>
      <c r="E568" s="8">
        <v>121275664</v>
      </c>
      <c r="F568" s="8">
        <v>-711833941</v>
      </c>
      <c r="G568" s="8">
        <v>0</v>
      </c>
      <c r="H568" s="8">
        <v>-711833941</v>
      </c>
    </row>
    <row r="569" spans="1:8" ht="15">
      <c r="A569" s="7" t="s">
        <v>188</v>
      </c>
      <c r="B569" s="23" t="s">
        <v>1035</v>
      </c>
      <c r="C569" s="8">
        <v>-957348898</v>
      </c>
      <c r="D569" s="8">
        <v>893122</v>
      </c>
      <c r="E569" s="8">
        <v>199085</v>
      </c>
      <c r="F569" s="8">
        <v>-956654861</v>
      </c>
      <c r="G569" s="8">
        <v>0</v>
      </c>
      <c r="H569" s="8">
        <v>-956654861</v>
      </c>
    </row>
    <row r="570" spans="1:8" ht="15">
      <c r="A570" s="4" t="s">
        <v>189</v>
      </c>
      <c r="B570" s="24" t="s">
        <v>1036</v>
      </c>
      <c r="C570" s="9">
        <v>-86000000</v>
      </c>
      <c r="D570" s="9">
        <v>0</v>
      </c>
      <c r="E570" s="9">
        <v>0</v>
      </c>
      <c r="F570" s="10">
        <v>-86000000</v>
      </c>
      <c r="G570" s="9">
        <v>0</v>
      </c>
      <c r="H570" s="9">
        <v>-86000000</v>
      </c>
    </row>
    <row r="571" spans="1:8" ht="15">
      <c r="A571" s="4" t="s">
        <v>190</v>
      </c>
      <c r="B571" s="24" t="s">
        <v>1037</v>
      </c>
      <c r="C571" s="9">
        <v>-119300000</v>
      </c>
      <c r="D571" s="9">
        <v>0</v>
      </c>
      <c r="E571" s="9">
        <v>0</v>
      </c>
      <c r="F571" s="10">
        <v>-119300000</v>
      </c>
      <c r="G571" s="9">
        <v>0</v>
      </c>
      <c r="H571" s="9">
        <v>-119300000</v>
      </c>
    </row>
    <row r="572" spans="1:8" ht="15">
      <c r="A572" s="4" t="s">
        <v>191</v>
      </c>
      <c r="B572" s="24" t="s">
        <v>1038</v>
      </c>
      <c r="C572" s="9">
        <v>-235820691</v>
      </c>
      <c r="D572" s="9">
        <v>893122</v>
      </c>
      <c r="E572" s="9">
        <v>199085</v>
      </c>
      <c r="F572" s="10">
        <v>-235126654</v>
      </c>
      <c r="G572" s="9">
        <v>0</v>
      </c>
      <c r="H572" s="9">
        <v>-235126654</v>
      </c>
    </row>
    <row r="573" spans="1:8" ht="15">
      <c r="A573" s="4" t="s">
        <v>192</v>
      </c>
      <c r="B573" s="24" t="s">
        <v>1039</v>
      </c>
      <c r="C573" s="9">
        <v>-34200000</v>
      </c>
      <c r="D573" s="9">
        <v>0</v>
      </c>
      <c r="E573" s="9">
        <v>0</v>
      </c>
      <c r="F573" s="10">
        <v>-34200000</v>
      </c>
      <c r="G573" s="9">
        <v>0</v>
      </c>
      <c r="H573" s="9">
        <v>-34200000</v>
      </c>
    </row>
    <row r="574" spans="1:8" ht="15">
      <c r="A574" s="4" t="s">
        <v>193</v>
      </c>
      <c r="B574" s="24" t="s">
        <v>1040</v>
      </c>
      <c r="C574" s="9">
        <v>-364486000</v>
      </c>
      <c r="D574" s="9">
        <v>0</v>
      </c>
      <c r="E574" s="9">
        <v>0</v>
      </c>
      <c r="F574" s="10">
        <v>-364486000</v>
      </c>
      <c r="G574" s="9">
        <v>0</v>
      </c>
      <c r="H574" s="9">
        <v>-364486000</v>
      </c>
    </row>
    <row r="575" spans="1:8" ht="15">
      <c r="A575" s="4" t="s">
        <v>194</v>
      </c>
      <c r="B575" s="24" t="s">
        <v>1041</v>
      </c>
      <c r="C575" s="9">
        <v>-63457000</v>
      </c>
      <c r="D575" s="9">
        <v>0</v>
      </c>
      <c r="E575" s="9">
        <v>0</v>
      </c>
      <c r="F575" s="10">
        <v>-63457000</v>
      </c>
      <c r="G575" s="9">
        <v>0</v>
      </c>
      <c r="H575" s="9">
        <v>-63457000</v>
      </c>
    </row>
    <row r="576" spans="1:8" ht="15">
      <c r="A576" s="4" t="s">
        <v>195</v>
      </c>
      <c r="B576" s="24" t="s">
        <v>1042</v>
      </c>
      <c r="C576" s="9">
        <v>-54085207</v>
      </c>
      <c r="D576" s="9">
        <v>0</v>
      </c>
      <c r="E576" s="9">
        <v>0</v>
      </c>
      <c r="F576" s="10">
        <v>-54085207</v>
      </c>
      <c r="G576" s="9">
        <v>0</v>
      </c>
      <c r="H576" s="9">
        <v>-54085207</v>
      </c>
    </row>
    <row r="577" spans="1:8" ht="15">
      <c r="A577" s="7" t="s">
        <v>196</v>
      </c>
      <c r="B577" s="23" t="s">
        <v>1043</v>
      </c>
      <c r="C577" s="8">
        <v>365698416</v>
      </c>
      <c r="D577" s="8">
        <v>199083</v>
      </c>
      <c r="E577" s="8">
        <v>121076579</v>
      </c>
      <c r="F577" s="8">
        <v>244820920</v>
      </c>
      <c r="G577" s="8">
        <v>0</v>
      </c>
      <c r="H577" s="8">
        <v>244820920</v>
      </c>
    </row>
    <row r="578" spans="1:8" ht="15">
      <c r="A578" s="4" t="s">
        <v>197</v>
      </c>
      <c r="B578" s="24" t="s">
        <v>1036</v>
      </c>
      <c r="C578" s="9">
        <v>2098947</v>
      </c>
      <c r="D578" s="9">
        <v>0</v>
      </c>
      <c r="E578" s="9">
        <v>0</v>
      </c>
      <c r="F578" s="10">
        <v>2098947</v>
      </c>
      <c r="G578" s="9">
        <v>0</v>
      </c>
      <c r="H578" s="9">
        <v>2098947</v>
      </c>
    </row>
    <row r="579" spans="1:8" ht="15">
      <c r="A579" s="4" t="s">
        <v>198</v>
      </c>
      <c r="B579" s="24" t="s">
        <v>1037</v>
      </c>
      <c r="C579" s="9">
        <v>56466607</v>
      </c>
      <c r="D579" s="9">
        <v>0</v>
      </c>
      <c r="E579" s="9">
        <v>21124214</v>
      </c>
      <c r="F579" s="10">
        <v>35342393</v>
      </c>
      <c r="G579" s="9">
        <v>0</v>
      </c>
      <c r="H579" s="9">
        <v>35342393</v>
      </c>
    </row>
    <row r="580" spans="1:8" ht="15">
      <c r="A580" s="4" t="s">
        <v>199</v>
      </c>
      <c r="B580" s="24" t="s">
        <v>1038</v>
      </c>
      <c r="C580" s="9">
        <v>137594130</v>
      </c>
      <c r="D580" s="9">
        <v>199083</v>
      </c>
      <c r="E580" s="9">
        <v>43642691</v>
      </c>
      <c r="F580" s="10">
        <v>94150522</v>
      </c>
      <c r="G580" s="9">
        <v>0</v>
      </c>
      <c r="H580" s="9">
        <v>94150522</v>
      </c>
    </row>
    <row r="581" spans="1:8" ht="15">
      <c r="A581" s="4" t="s">
        <v>200</v>
      </c>
      <c r="B581" s="24" t="s">
        <v>1039</v>
      </c>
      <c r="C581" s="9">
        <v>17475544</v>
      </c>
      <c r="D581" s="9">
        <v>0</v>
      </c>
      <c r="E581" s="9">
        <v>5052077</v>
      </c>
      <c r="F581" s="10">
        <v>12423467</v>
      </c>
      <c r="G581" s="9">
        <v>0</v>
      </c>
      <c r="H581" s="9">
        <v>12423467</v>
      </c>
    </row>
    <row r="582" spans="1:8" ht="15">
      <c r="A582" s="4" t="s">
        <v>201</v>
      </c>
      <c r="B582" s="24" t="s">
        <v>1040</v>
      </c>
      <c r="C582" s="9">
        <v>148853133</v>
      </c>
      <c r="D582" s="9">
        <v>0</v>
      </c>
      <c r="E582" s="9">
        <v>51001815</v>
      </c>
      <c r="F582" s="10">
        <v>97851318</v>
      </c>
      <c r="G582" s="9">
        <v>0</v>
      </c>
      <c r="H582" s="9">
        <v>97851318</v>
      </c>
    </row>
    <row r="583" spans="1:8" ht="15">
      <c r="A583" s="4" t="s">
        <v>202</v>
      </c>
      <c r="B583" s="24" t="s">
        <v>1041</v>
      </c>
      <c r="C583" s="9">
        <v>3210055</v>
      </c>
      <c r="D583" s="9">
        <v>0</v>
      </c>
      <c r="E583" s="9">
        <v>255782</v>
      </c>
      <c r="F583" s="10">
        <v>2954273</v>
      </c>
      <c r="G583" s="9">
        <v>0</v>
      </c>
      <c r="H583" s="9">
        <v>2954273</v>
      </c>
    </row>
    <row r="584" spans="1:8" ht="15">
      <c r="A584" s="7" t="s">
        <v>203</v>
      </c>
      <c r="B584" s="23" t="s">
        <v>1044</v>
      </c>
      <c r="C584" s="8">
        <v>294982234</v>
      </c>
      <c r="D584" s="8">
        <v>235746831</v>
      </c>
      <c r="E584" s="8">
        <v>235211265</v>
      </c>
      <c r="F584" s="8">
        <v>295517800</v>
      </c>
      <c r="G584" s="8">
        <v>0</v>
      </c>
      <c r="H584" s="8">
        <v>295517800</v>
      </c>
    </row>
    <row r="585" spans="1:8" ht="15">
      <c r="A585" s="7" t="s">
        <v>204</v>
      </c>
      <c r="B585" s="23" t="s">
        <v>1045</v>
      </c>
      <c r="C585" s="8">
        <v>277438934</v>
      </c>
      <c r="D585" s="8">
        <v>120183460</v>
      </c>
      <c r="E585" s="8">
        <v>115563372</v>
      </c>
      <c r="F585" s="8">
        <v>282059022</v>
      </c>
      <c r="G585" s="8">
        <v>0</v>
      </c>
      <c r="H585" s="8">
        <v>282059022</v>
      </c>
    </row>
    <row r="586" spans="1:8" ht="15">
      <c r="A586" s="4" t="s">
        <v>205</v>
      </c>
      <c r="B586" s="24" t="s">
        <v>1036</v>
      </c>
      <c r="C586" s="9">
        <v>55044935</v>
      </c>
      <c r="D586" s="9">
        <v>0</v>
      </c>
      <c r="E586" s="9">
        <v>1455000</v>
      </c>
      <c r="F586" s="10">
        <v>53589935</v>
      </c>
      <c r="G586" s="9">
        <v>0</v>
      </c>
      <c r="H586" s="9">
        <v>53589935</v>
      </c>
    </row>
    <row r="587" spans="1:8" ht="15">
      <c r="A587" s="4" t="s">
        <v>206</v>
      </c>
      <c r="B587" s="24" t="s">
        <v>1037</v>
      </c>
      <c r="C587" s="9">
        <v>31407267</v>
      </c>
      <c r="D587" s="9">
        <v>21124215</v>
      </c>
      <c r="E587" s="9">
        <v>23677432</v>
      </c>
      <c r="F587" s="10">
        <v>28854050</v>
      </c>
      <c r="G587" s="9">
        <v>0</v>
      </c>
      <c r="H587" s="9">
        <v>28854050</v>
      </c>
    </row>
    <row r="588" spans="1:8" ht="15">
      <c r="A588" s="4" t="s">
        <v>207</v>
      </c>
      <c r="B588" s="24" t="s">
        <v>1038</v>
      </c>
      <c r="C588" s="9">
        <v>63099339</v>
      </c>
      <c r="D588" s="9">
        <v>42749571</v>
      </c>
      <c r="E588" s="9">
        <v>22255459</v>
      </c>
      <c r="F588" s="10">
        <v>83593451</v>
      </c>
      <c r="G588" s="9">
        <v>0</v>
      </c>
      <c r="H588" s="9">
        <v>83593451</v>
      </c>
    </row>
    <row r="589" spans="1:8" ht="15">
      <c r="A589" s="4" t="s">
        <v>208</v>
      </c>
      <c r="B589" s="24" t="s">
        <v>1039</v>
      </c>
      <c r="C589" s="9">
        <v>13727769</v>
      </c>
      <c r="D589" s="9">
        <v>5052077</v>
      </c>
      <c r="E589" s="9">
        <v>5654897</v>
      </c>
      <c r="F589" s="10">
        <v>13124949</v>
      </c>
      <c r="G589" s="9">
        <v>0</v>
      </c>
      <c r="H589" s="9">
        <v>13124949</v>
      </c>
    </row>
    <row r="590" spans="1:8" ht="15">
      <c r="A590" s="4" t="s">
        <v>209</v>
      </c>
      <c r="B590" s="24" t="s">
        <v>1040</v>
      </c>
      <c r="C590" s="9">
        <v>105930936</v>
      </c>
      <c r="D590" s="9">
        <v>51001815</v>
      </c>
      <c r="E590" s="9">
        <v>54036114</v>
      </c>
      <c r="F590" s="10">
        <v>102896637</v>
      </c>
      <c r="G590" s="9">
        <v>0</v>
      </c>
      <c r="H590" s="9">
        <v>102896637</v>
      </c>
    </row>
    <row r="591" spans="1:8" ht="15">
      <c r="A591" s="4" t="s">
        <v>210</v>
      </c>
      <c r="B591" s="24" t="s">
        <v>1046</v>
      </c>
      <c r="C591" s="9">
        <v>8228688</v>
      </c>
      <c r="D591" s="9">
        <v>255782</v>
      </c>
      <c r="E591" s="9">
        <v>8484470</v>
      </c>
      <c r="F591" s="10">
        <v>0</v>
      </c>
      <c r="G591" s="9">
        <v>0</v>
      </c>
      <c r="H591" s="9">
        <v>0</v>
      </c>
    </row>
    <row r="592" spans="1:8" ht="15">
      <c r="A592" s="7" t="s">
        <v>211</v>
      </c>
      <c r="B592" s="23" t="s">
        <v>1047</v>
      </c>
      <c r="C592" s="8">
        <v>17543300</v>
      </c>
      <c r="D592" s="8">
        <v>115563371</v>
      </c>
      <c r="E592" s="8">
        <v>119647893</v>
      </c>
      <c r="F592" s="8">
        <v>13458778</v>
      </c>
      <c r="G592" s="8">
        <v>0</v>
      </c>
      <c r="H592" s="8">
        <v>13458778</v>
      </c>
    </row>
    <row r="593" spans="1:8" ht="15">
      <c r="A593" s="4" t="s">
        <v>212</v>
      </c>
      <c r="B593" s="24" t="s">
        <v>1036</v>
      </c>
      <c r="C593" s="9">
        <v>17071118</v>
      </c>
      <c r="D593" s="9">
        <v>1455000</v>
      </c>
      <c r="E593" s="9">
        <v>17571118</v>
      </c>
      <c r="F593" s="10">
        <v>955000</v>
      </c>
      <c r="G593" s="9">
        <v>0</v>
      </c>
      <c r="H593" s="9">
        <v>955000</v>
      </c>
    </row>
    <row r="594" spans="1:8" ht="15">
      <c r="A594" s="4" t="s">
        <v>213</v>
      </c>
      <c r="B594" s="24" t="s">
        <v>1037</v>
      </c>
      <c r="C594" s="9">
        <v>0</v>
      </c>
      <c r="D594" s="9">
        <v>23677431</v>
      </c>
      <c r="E594" s="9">
        <v>23522726</v>
      </c>
      <c r="F594" s="10">
        <v>154705</v>
      </c>
      <c r="G594" s="9">
        <v>0</v>
      </c>
      <c r="H594" s="9">
        <v>154705</v>
      </c>
    </row>
    <row r="595" spans="1:8" ht="15">
      <c r="A595" s="4" t="s">
        <v>214</v>
      </c>
      <c r="B595" s="24" t="s">
        <v>1038</v>
      </c>
      <c r="C595" s="9">
        <v>0</v>
      </c>
      <c r="D595" s="9">
        <v>22255459</v>
      </c>
      <c r="E595" s="9">
        <v>19325010</v>
      </c>
      <c r="F595" s="10">
        <v>2930449</v>
      </c>
      <c r="G595" s="9">
        <v>0</v>
      </c>
      <c r="H595" s="9">
        <v>2930449</v>
      </c>
    </row>
    <row r="596" spans="1:8" ht="15">
      <c r="A596" s="4" t="s">
        <v>215</v>
      </c>
      <c r="B596" s="24" t="s">
        <v>1039</v>
      </c>
      <c r="C596" s="9">
        <v>472182</v>
      </c>
      <c r="D596" s="9">
        <v>5654898</v>
      </c>
      <c r="E596" s="9">
        <v>5258829</v>
      </c>
      <c r="F596" s="10">
        <v>868251</v>
      </c>
      <c r="G596" s="9">
        <v>0</v>
      </c>
      <c r="H596" s="9">
        <v>868251</v>
      </c>
    </row>
    <row r="597" spans="1:8" ht="15">
      <c r="A597" s="4" t="s">
        <v>216</v>
      </c>
      <c r="B597" s="24" t="s">
        <v>1040</v>
      </c>
      <c r="C597" s="9">
        <v>0</v>
      </c>
      <c r="D597" s="9">
        <v>54036113</v>
      </c>
      <c r="E597" s="9">
        <v>45485740</v>
      </c>
      <c r="F597" s="10">
        <v>8550373</v>
      </c>
      <c r="G597" s="9">
        <v>0</v>
      </c>
      <c r="H597" s="9">
        <v>8550373</v>
      </c>
    </row>
    <row r="598" spans="1:8" ht="15">
      <c r="A598" s="4" t="s">
        <v>217</v>
      </c>
      <c r="B598" s="24" t="s">
        <v>1041</v>
      </c>
      <c r="C598" s="9">
        <v>0</v>
      </c>
      <c r="D598" s="9">
        <v>8484470</v>
      </c>
      <c r="E598" s="9">
        <v>8484470</v>
      </c>
      <c r="F598" s="10">
        <v>0</v>
      </c>
      <c r="G598" s="9">
        <v>0</v>
      </c>
      <c r="H598" s="9">
        <v>0</v>
      </c>
    </row>
    <row r="599" spans="1:8" ht="15">
      <c r="A599" s="7" t="s">
        <v>218</v>
      </c>
      <c r="B599" s="23" t="s">
        <v>1048</v>
      </c>
      <c r="C599" s="8">
        <v>296668248</v>
      </c>
      <c r="D599" s="8">
        <v>119647893</v>
      </c>
      <c r="E599" s="8">
        <v>0</v>
      </c>
      <c r="F599" s="8">
        <v>416316141</v>
      </c>
      <c r="G599" s="8">
        <v>0</v>
      </c>
      <c r="H599" s="8">
        <v>416316141</v>
      </c>
    </row>
    <row r="600" spans="1:8" ht="15">
      <c r="A600" s="7" t="s">
        <v>219</v>
      </c>
      <c r="B600" s="23" t="s">
        <v>1049</v>
      </c>
      <c r="C600" s="8">
        <v>296668248</v>
      </c>
      <c r="D600" s="8">
        <v>119647893</v>
      </c>
      <c r="E600" s="8">
        <v>0</v>
      </c>
      <c r="F600" s="8">
        <v>416316141</v>
      </c>
      <c r="G600" s="8">
        <v>0</v>
      </c>
      <c r="H600" s="8">
        <v>416316141</v>
      </c>
    </row>
    <row r="601" spans="1:8" ht="15">
      <c r="A601" s="4" t="s">
        <v>220</v>
      </c>
      <c r="B601" s="24" t="s">
        <v>1036</v>
      </c>
      <c r="C601" s="9">
        <v>11785000</v>
      </c>
      <c r="D601" s="9">
        <v>17571118</v>
      </c>
      <c r="E601" s="9">
        <v>0</v>
      </c>
      <c r="F601" s="10">
        <v>29356118</v>
      </c>
      <c r="G601" s="9">
        <v>0</v>
      </c>
      <c r="H601" s="9">
        <v>29356118</v>
      </c>
    </row>
    <row r="602" spans="1:8" ht="15">
      <c r="A602" s="4" t="s">
        <v>221</v>
      </c>
      <c r="B602" s="24" t="s">
        <v>1037</v>
      </c>
      <c r="C602" s="9">
        <v>31426126</v>
      </c>
      <c r="D602" s="9">
        <v>23522726</v>
      </c>
      <c r="E602" s="9">
        <v>0</v>
      </c>
      <c r="F602" s="10">
        <v>54948852</v>
      </c>
      <c r="G602" s="9">
        <v>0</v>
      </c>
      <c r="H602" s="9">
        <v>54948852</v>
      </c>
    </row>
    <row r="603" spans="1:8" ht="15">
      <c r="A603" s="4" t="s">
        <v>222</v>
      </c>
      <c r="B603" s="24" t="s">
        <v>1038</v>
      </c>
      <c r="C603" s="9">
        <v>35127222</v>
      </c>
      <c r="D603" s="9">
        <v>19325010</v>
      </c>
      <c r="E603" s="9">
        <v>0</v>
      </c>
      <c r="F603" s="10">
        <v>54452232</v>
      </c>
      <c r="G603" s="9">
        <v>0</v>
      </c>
      <c r="H603" s="9">
        <v>54452232</v>
      </c>
    </row>
    <row r="604" spans="1:8" ht="15">
      <c r="A604" s="4" t="s">
        <v>223</v>
      </c>
      <c r="B604" s="24" t="s">
        <v>1039</v>
      </c>
      <c r="C604" s="9">
        <v>2524505</v>
      </c>
      <c r="D604" s="9">
        <v>5258828</v>
      </c>
      <c r="E604" s="9">
        <v>0</v>
      </c>
      <c r="F604" s="10">
        <v>7783333</v>
      </c>
      <c r="G604" s="9">
        <v>0</v>
      </c>
      <c r="H604" s="9">
        <v>7783333</v>
      </c>
    </row>
    <row r="605" spans="1:8" ht="15">
      <c r="A605" s="4" t="s">
        <v>224</v>
      </c>
      <c r="B605" s="24" t="s">
        <v>1040</v>
      </c>
      <c r="C605" s="9">
        <v>109701931</v>
      </c>
      <c r="D605" s="9">
        <v>45485741</v>
      </c>
      <c r="E605" s="9">
        <v>0</v>
      </c>
      <c r="F605" s="10">
        <v>155187672</v>
      </c>
      <c r="G605" s="9">
        <v>0</v>
      </c>
      <c r="H605" s="9">
        <v>155187672</v>
      </c>
    </row>
    <row r="606" spans="1:8" ht="15">
      <c r="A606" s="4" t="s">
        <v>225</v>
      </c>
      <c r="B606" s="24" t="s">
        <v>1041</v>
      </c>
      <c r="C606" s="9">
        <v>52018257</v>
      </c>
      <c r="D606" s="9">
        <v>8484470</v>
      </c>
      <c r="E606" s="9">
        <v>0</v>
      </c>
      <c r="F606" s="10">
        <v>60502727</v>
      </c>
      <c r="G606" s="9">
        <v>0</v>
      </c>
      <c r="H606" s="9">
        <v>60502727</v>
      </c>
    </row>
    <row r="607" spans="1:8" ht="15">
      <c r="A607" s="4" t="s">
        <v>226</v>
      </c>
      <c r="B607" s="24" t="s">
        <v>1042</v>
      </c>
      <c r="C607" s="9">
        <v>54085207</v>
      </c>
      <c r="D607" s="9">
        <v>0</v>
      </c>
      <c r="E607" s="9">
        <v>0</v>
      </c>
      <c r="F607" s="10">
        <v>54085207</v>
      </c>
      <c r="G607" s="9">
        <v>0</v>
      </c>
      <c r="H607" s="9">
        <v>54085207</v>
      </c>
    </row>
    <row r="608" spans="1:8" ht="15">
      <c r="A608" s="7" t="s">
        <v>227</v>
      </c>
      <c r="B608" s="23" t="s">
        <v>936</v>
      </c>
      <c r="C608" s="8">
        <v>0</v>
      </c>
      <c r="D608" s="8">
        <v>46737074</v>
      </c>
      <c r="E608" s="8">
        <v>46737074</v>
      </c>
      <c r="F608" s="8">
        <v>0</v>
      </c>
      <c r="G608" s="8">
        <v>0</v>
      </c>
      <c r="H608" s="8">
        <v>0</v>
      </c>
    </row>
    <row r="609" spans="1:8" ht="15">
      <c r="A609" s="7" t="s">
        <v>228</v>
      </c>
      <c r="B609" s="23" t="s">
        <v>1050</v>
      </c>
      <c r="C609" s="8">
        <v>-53952227</v>
      </c>
      <c r="D609" s="8">
        <v>54652</v>
      </c>
      <c r="E609" s="8">
        <v>9539101</v>
      </c>
      <c r="F609" s="8">
        <v>-63436676</v>
      </c>
      <c r="G609" s="8">
        <v>0</v>
      </c>
      <c r="H609" s="8">
        <v>-63436676</v>
      </c>
    </row>
    <row r="610" spans="1:8" ht="15">
      <c r="A610" s="4" t="s">
        <v>229</v>
      </c>
      <c r="B610" s="24" t="s">
        <v>1051</v>
      </c>
      <c r="C610" s="9">
        <v>-1113821</v>
      </c>
      <c r="D610" s="9">
        <v>0</v>
      </c>
      <c r="E610" s="9">
        <v>0</v>
      </c>
      <c r="F610" s="10">
        <v>-1113821</v>
      </c>
      <c r="G610" s="9">
        <v>0</v>
      </c>
      <c r="H610" s="9">
        <v>-1113821</v>
      </c>
    </row>
    <row r="611" spans="1:8" ht="15">
      <c r="A611" s="4" t="s">
        <v>230</v>
      </c>
      <c r="B611" s="24" t="s">
        <v>1052</v>
      </c>
      <c r="C611" s="9">
        <v>-4628510</v>
      </c>
      <c r="D611" s="9">
        <v>7352</v>
      </c>
      <c r="E611" s="9">
        <v>0</v>
      </c>
      <c r="F611" s="10">
        <v>-4621158</v>
      </c>
      <c r="G611" s="9">
        <v>0</v>
      </c>
      <c r="H611" s="9">
        <v>-4621158</v>
      </c>
    </row>
    <row r="612" spans="1:8" ht="15">
      <c r="A612" s="4" t="s">
        <v>231</v>
      </c>
      <c r="B612" s="24" t="s">
        <v>1053</v>
      </c>
      <c r="C612" s="9">
        <v>-302347</v>
      </c>
      <c r="D612" s="9">
        <v>0</v>
      </c>
      <c r="E612" s="9">
        <v>0</v>
      </c>
      <c r="F612" s="10">
        <v>-302347</v>
      </c>
      <c r="G612" s="9">
        <v>0</v>
      </c>
      <c r="H612" s="9">
        <v>-302347</v>
      </c>
    </row>
    <row r="613" spans="1:8" ht="15">
      <c r="A613" s="4" t="s">
        <v>232</v>
      </c>
      <c r="B613" s="24" t="s">
        <v>1054</v>
      </c>
      <c r="C613" s="9">
        <v>-47907549</v>
      </c>
      <c r="D613" s="9">
        <v>47300</v>
      </c>
      <c r="E613" s="9">
        <v>9539101</v>
      </c>
      <c r="F613" s="10">
        <v>-57399350</v>
      </c>
      <c r="G613" s="9">
        <v>0</v>
      </c>
      <c r="H613" s="9">
        <v>-57399350</v>
      </c>
    </row>
    <row r="614" spans="1:8" ht="15">
      <c r="A614" s="7" t="s">
        <v>233</v>
      </c>
      <c r="B614" s="23" t="s">
        <v>1055</v>
      </c>
      <c r="C614" s="8">
        <v>19440766</v>
      </c>
      <c r="D614" s="8">
        <v>9764100</v>
      </c>
      <c r="E614" s="8">
        <v>8976959</v>
      </c>
      <c r="F614" s="8">
        <v>20227907</v>
      </c>
      <c r="G614" s="8">
        <v>0</v>
      </c>
      <c r="H614" s="8">
        <v>20227907</v>
      </c>
    </row>
    <row r="615" spans="1:8" ht="15">
      <c r="A615" s="4" t="s">
        <v>234</v>
      </c>
      <c r="B615" s="24" t="s">
        <v>1051</v>
      </c>
      <c r="C615" s="9">
        <v>373111</v>
      </c>
      <c r="D615" s="9">
        <v>0</v>
      </c>
      <c r="E615" s="9">
        <v>149876</v>
      </c>
      <c r="F615" s="10">
        <v>223235</v>
      </c>
      <c r="G615" s="9">
        <v>0</v>
      </c>
      <c r="H615" s="9">
        <v>223235</v>
      </c>
    </row>
    <row r="616" spans="1:8" ht="15">
      <c r="A616" s="4" t="s">
        <v>235</v>
      </c>
      <c r="B616" s="24" t="s">
        <v>1052</v>
      </c>
      <c r="C616" s="9">
        <v>1060724</v>
      </c>
      <c r="D616" s="9">
        <v>0</v>
      </c>
      <c r="E616" s="9">
        <v>362398</v>
      </c>
      <c r="F616" s="10">
        <v>698326</v>
      </c>
      <c r="G616" s="9">
        <v>0</v>
      </c>
      <c r="H616" s="9">
        <v>698326</v>
      </c>
    </row>
    <row r="617" spans="1:8" ht="15">
      <c r="A617" s="4" t="s">
        <v>236</v>
      </c>
      <c r="B617" s="24" t="s">
        <v>1053</v>
      </c>
      <c r="C617" s="9">
        <v>52262</v>
      </c>
      <c r="D617" s="9">
        <v>0</v>
      </c>
      <c r="E617" s="9">
        <v>31753</v>
      </c>
      <c r="F617" s="10">
        <v>20509</v>
      </c>
      <c r="G617" s="9">
        <v>0</v>
      </c>
      <c r="H617" s="9">
        <v>20509</v>
      </c>
    </row>
    <row r="618" spans="1:8" ht="15">
      <c r="A618" s="4" t="s">
        <v>237</v>
      </c>
      <c r="B618" s="24" t="s">
        <v>1054</v>
      </c>
      <c r="C618" s="9">
        <v>17954669</v>
      </c>
      <c r="D618" s="9">
        <v>9764100</v>
      </c>
      <c r="E618" s="9">
        <v>8432932</v>
      </c>
      <c r="F618" s="10">
        <v>19285837</v>
      </c>
      <c r="G618" s="9">
        <v>0</v>
      </c>
      <c r="H618" s="9">
        <v>19285837</v>
      </c>
    </row>
    <row r="619" spans="1:8" ht="15">
      <c r="A619" s="7" t="s">
        <v>238</v>
      </c>
      <c r="B619" s="23" t="s">
        <v>1056</v>
      </c>
      <c r="C619" s="8">
        <v>1204121</v>
      </c>
      <c r="D619" s="8">
        <v>18494421</v>
      </c>
      <c r="E619" s="8">
        <v>18098797</v>
      </c>
      <c r="F619" s="8">
        <v>1599745</v>
      </c>
      <c r="G619" s="8">
        <v>0</v>
      </c>
      <c r="H619" s="8">
        <v>1599745</v>
      </c>
    </row>
    <row r="620" spans="1:8" ht="15">
      <c r="A620" s="4" t="s">
        <v>239</v>
      </c>
      <c r="B620" s="24" t="s">
        <v>1051</v>
      </c>
      <c r="C620" s="9">
        <v>0</v>
      </c>
      <c r="D620" s="9">
        <v>149876</v>
      </c>
      <c r="E620" s="9">
        <v>149876</v>
      </c>
      <c r="F620" s="10">
        <v>0</v>
      </c>
      <c r="G620" s="9">
        <v>0</v>
      </c>
      <c r="H620" s="9">
        <v>0</v>
      </c>
    </row>
    <row r="621" spans="1:8" ht="15">
      <c r="A621" s="4" t="s">
        <v>240</v>
      </c>
      <c r="B621" s="24" t="s">
        <v>1052</v>
      </c>
      <c r="C621" s="9">
        <v>0</v>
      </c>
      <c r="D621" s="9">
        <v>355046</v>
      </c>
      <c r="E621" s="9">
        <v>322624</v>
      </c>
      <c r="F621" s="10">
        <v>32422</v>
      </c>
      <c r="G621" s="9">
        <v>0</v>
      </c>
      <c r="H621" s="9">
        <v>32422</v>
      </c>
    </row>
    <row r="622" spans="1:8" ht="15">
      <c r="A622" s="4" t="s">
        <v>241</v>
      </c>
      <c r="B622" s="24" t="s">
        <v>1053</v>
      </c>
      <c r="C622" s="9">
        <v>6569</v>
      </c>
      <c r="D622" s="9">
        <v>31752</v>
      </c>
      <c r="E622" s="9">
        <v>31751</v>
      </c>
      <c r="F622" s="10">
        <v>6570</v>
      </c>
      <c r="G622" s="9">
        <v>0</v>
      </c>
      <c r="H622" s="9">
        <v>6570</v>
      </c>
    </row>
    <row r="623" spans="1:8" ht="15">
      <c r="A623" s="4" t="s">
        <v>242</v>
      </c>
      <c r="B623" s="24" t="s">
        <v>1054</v>
      </c>
      <c r="C623" s="9">
        <v>1197552</v>
      </c>
      <c r="D623" s="9">
        <v>17957747</v>
      </c>
      <c r="E623" s="9">
        <v>17594546</v>
      </c>
      <c r="F623" s="10">
        <v>1560753</v>
      </c>
      <c r="G623" s="9">
        <v>0</v>
      </c>
      <c r="H623" s="9">
        <v>1560753</v>
      </c>
    </row>
    <row r="624" spans="1:8" ht="15">
      <c r="A624" s="7" t="s">
        <v>243</v>
      </c>
      <c r="B624" s="23" t="s">
        <v>1057</v>
      </c>
      <c r="C624" s="8">
        <v>33307340</v>
      </c>
      <c r="D624" s="8">
        <v>18423901</v>
      </c>
      <c r="E624" s="8">
        <v>10122217</v>
      </c>
      <c r="F624" s="8">
        <v>41609024</v>
      </c>
      <c r="G624" s="8">
        <v>0</v>
      </c>
      <c r="H624" s="8">
        <v>41609024</v>
      </c>
    </row>
    <row r="625" spans="1:8" ht="15">
      <c r="A625" s="4" t="s">
        <v>244</v>
      </c>
      <c r="B625" s="24" t="s">
        <v>1051</v>
      </c>
      <c r="C625" s="9">
        <v>740710</v>
      </c>
      <c r="D625" s="9">
        <v>149876</v>
      </c>
      <c r="E625" s="9">
        <v>0</v>
      </c>
      <c r="F625" s="10">
        <v>890586</v>
      </c>
      <c r="G625" s="9">
        <v>0</v>
      </c>
      <c r="H625" s="9">
        <v>890586</v>
      </c>
    </row>
    <row r="626" spans="1:8" ht="15">
      <c r="A626" s="4" t="s">
        <v>245</v>
      </c>
      <c r="B626" s="24" t="s">
        <v>1052</v>
      </c>
      <c r="C626" s="9">
        <v>3567786</v>
      </c>
      <c r="D626" s="9">
        <v>322624</v>
      </c>
      <c r="E626" s="9">
        <v>0</v>
      </c>
      <c r="F626" s="10">
        <v>3890410</v>
      </c>
      <c r="G626" s="9">
        <v>0</v>
      </c>
      <c r="H626" s="9">
        <v>3890410</v>
      </c>
    </row>
    <row r="627" spans="1:8" ht="15">
      <c r="A627" s="4" t="s">
        <v>246</v>
      </c>
      <c r="B627" s="24" t="s">
        <v>1053</v>
      </c>
      <c r="C627" s="9">
        <v>243516</v>
      </c>
      <c r="D627" s="9">
        <v>31752</v>
      </c>
      <c r="E627" s="9">
        <v>0</v>
      </c>
      <c r="F627" s="10">
        <v>275268</v>
      </c>
      <c r="G627" s="9">
        <v>0</v>
      </c>
      <c r="H627" s="9">
        <v>275268</v>
      </c>
    </row>
    <row r="628" spans="1:8" ht="15">
      <c r="A628" s="4" t="s">
        <v>247</v>
      </c>
      <c r="B628" s="24" t="s">
        <v>1054</v>
      </c>
      <c r="C628" s="9">
        <v>28755328</v>
      </c>
      <c r="D628" s="9">
        <v>17919649</v>
      </c>
      <c r="E628" s="9">
        <v>10122217</v>
      </c>
      <c r="F628" s="10">
        <v>36552760</v>
      </c>
      <c r="G628" s="9">
        <v>0</v>
      </c>
      <c r="H628" s="9">
        <v>36552760</v>
      </c>
    </row>
    <row r="629" spans="1:8" ht="15">
      <c r="A629" s="7" t="s">
        <v>248</v>
      </c>
      <c r="B629" s="23" t="s">
        <v>1058</v>
      </c>
      <c r="C629" s="8">
        <v>-561982682</v>
      </c>
      <c r="D629" s="8">
        <v>0</v>
      </c>
      <c r="E629" s="8">
        <v>0</v>
      </c>
      <c r="F629" s="8">
        <v>-561982682</v>
      </c>
      <c r="G629" s="8">
        <v>0</v>
      </c>
      <c r="H629" s="8">
        <v>-561982682</v>
      </c>
    </row>
    <row r="630" spans="1:8" ht="15">
      <c r="A630" s="4" t="s">
        <v>249</v>
      </c>
      <c r="B630" s="24" t="s">
        <v>1051</v>
      </c>
      <c r="C630" s="9">
        <v>-1216313</v>
      </c>
      <c r="D630" s="9">
        <v>0</v>
      </c>
      <c r="E630" s="9">
        <v>0</v>
      </c>
      <c r="F630" s="10">
        <v>-1216313</v>
      </c>
      <c r="G630" s="9">
        <v>0</v>
      </c>
      <c r="H630" s="9">
        <v>-1216313</v>
      </c>
    </row>
    <row r="631" spans="1:8" ht="15">
      <c r="A631" s="4" t="s">
        <v>250</v>
      </c>
      <c r="B631" s="24" t="s">
        <v>1052</v>
      </c>
      <c r="C631" s="9">
        <v>-873133</v>
      </c>
      <c r="D631" s="9">
        <v>0</v>
      </c>
      <c r="E631" s="9">
        <v>0</v>
      </c>
      <c r="F631" s="10">
        <v>-873133</v>
      </c>
      <c r="G631" s="9">
        <v>0</v>
      </c>
      <c r="H631" s="9">
        <v>-873133</v>
      </c>
    </row>
    <row r="632" spans="1:8" ht="15">
      <c r="A632" s="4" t="s">
        <v>251</v>
      </c>
      <c r="B632" s="24" t="s">
        <v>1053</v>
      </c>
      <c r="C632" s="9">
        <v>-369289228</v>
      </c>
      <c r="D632" s="9">
        <v>0</v>
      </c>
      <c r="E632" s="9">
        <v>0</v>
      </c>
      <c r="F632" s="10">
        <v>-369289228</v>
      </c>
      <c r="G632" s="9">
        <v>0</v>
      </c>
      <c r="H632" s="9">
        <v>-369289228</v>
      </c>
    </row>
    <row r="633" spans="1:8" ht="15">
      <c r="A633" s="4" t="s">
        <v>252</v>
      </c>
      <c r="B633" s="24" t="s">
        <v>1054</v>
      </c>
      <c r="C633" s="9">
        <v>-190604008</v>
      </c>
      <c r="D633" s="9">
        <v>0</v>
      </c>
      <c r="E633" s="9">
        <v>0</v>
      </c>
      <c r="F633" s="10">
        <v>-190604008</v>
      </c>
      <c r="G633" s="9">
        <v>0</v>
      </c>
      <c r="H633" s="9">
        <v>-190604008</v>
      </c>
    </row>
    <row r="634" spans="1:8" ht="15">
      <c r="A634" s="7" t="s">
        <v>253</v>
      </c>
      <c r="B634" s="23" t="s">
        <v>1059</v>
      </c>
      <c r="C634" s="8">
        <v>103447</v>
      </c>
      <c r="D634" s="8">
        <v>0</v>
      </c>
      <c r="E634" s="8">
        <v>0</v>
      </c>
      <c r="F634" s="8">
        <v>103447</v>
      </c>
      <c r="G634" s="8">
        <v>0</v>
      </c>
      <c r="H634" s="8">
        <v>103447</v>
      </c>
    </row>
    <row r="635" spans="1:8" ht="15">
      <c r="A635" s="4" t="s">
        <v>254</v>
      </c>
      <c r="B635" s="24" t="s">
        <v>1054</v>
      </c>
      <c r="C635" s="9">
        <v>103447</v>
      </c>
      <c r="D635" s="9">
        <v>0</v>
      </c>
      <c r="E635" s="9">
        <v>0</v>
      </c>
      <c r="F635" s="10">
        <v>103447</v>
      </c>
      <c r="G635" s="9">
        <v>0</v>
      </c>
      <c r="H635" s="9">
        <v>103447</v>
      </c>
    </row>
    <row r="636" spans="1:8" ht="15">
      <c r="A636" s="7" t="s">
        <v>255</v>
      </c>
      <c r="B636" s="23" t="s">
        <v>1060</v>
      </c>
      <c r="C636" s="8">
        <v>561879235</v>
      </c>
      <c r="D636" s="8">
        <v>0</v>
      </c>
      <c r="E636" s="8">
        <v>0</v>
      </c>
      <c r="F636" s="8">
        <v>561879235</v>
      </c>
      <c r="G636" s="8">
        <v>0</v>
      </c>
      <c r="H636" s="8">
        <v>561879235</v>
      </c>
    </row>
    <row r="637" spans="1:8" ht="15">
      <c r="A637" s="4" t="s">
        <v>256</v>
      </c>
      <c r="B637" s="24" t="s">
        <v>1051</v>
      </c>
      <c r="C637" s="9">
        <v>1216313</v>
      </c>
      <c r="D637" s="9">
        <v>0</v>
      </c>
      <c r="E637" s="9">
        <v>0</v>
      </c>
      <c r="F637" s="10">
        <v>1216313</v>
      </c>
      <c r="G637" s="9">
        <v>0</v>
      </c>
      <c r="H637" s="9">
        <v>1216313</v>
      </c>
    </row>
    <row r="638" spans="1:8" ht="15">
      <c r="A638" s="4" t="s">
        <v>257</v>
      </c>
      <c r="B638" s="24" t="s">
        <v>1052</v>
      </c>
      <c r="C638" s="9">
        <v>873133</v>
      </c>
      <c r="D638" s="9">
        <v>0</v>
      </c>
      <c r="E638" s="9">
        <v>0</v>
      </c>
      <c r="F638" s="10">
        <v>873133</v>
      </c>
      <c r="G638" s="9">
        <v>0</v>
      </c>
      <c r="H638" s="9">
        <v>873133</v>
      </c>
    </row>
    <row r="639" spans="1:8" ht="15">
      <c r="A639" s="4" t="s">
        <v>258</v>
      </c>
      <c r="B639" s="24" t="s">
        <v>1053</v>
      </c>
      <c r="C639" s="9">
        <v>369289228</v>
      </c>
      <c r="D639" s="9">
        <v>0</v>
      </c>
      <c r="E639" s="9">
        <v>0</v>
      </c>
      <c r="F639" s="10">
        <v>369289228</v>
      </c>
      <c r="G639" s="9">
        <v>0</v>
      </c>
      <c r="H639" s="9">
        <v>369289228</v>
      </c>
    </row>
    <row r="640" spans="1:8" ht="15">
      <c r="A640" s="4" t="s">
        <v>259</v>
      </c>
      <c r="B640" s="24" t="s">
        <v>1054</v>
      </c>
      <c r="C640" s="9">
        <v>190500561</v>
      </c>
      <c r="D640" s="9">
        <v>0</v>
      </c>
      <c r="E640" s="9">
        <v>0</v>
      </c>
      <c r="F640" s="10">
        <v>190500561</v>
      </c>
      <c r="G640" s="9">
        <v>0</v>
      </c>
      <c r="H640" s="9">
        <v>190500561</v>
      </c>
    </row>
    <row r="641" spans="1:8" ht="15">
      <c r="A641" s="7" t="s">
        <v>260</v>
      </c>
      <c r="B641" s="23" t="s">
        <v>1061</v>
      </c>
      <c r="C641" s="8">
        <v>0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</row>
    <row r="642" spans="1:8" ht="15">
      <c r="A642" s="7" t="s">
        <v>261</v>
      </c>
      <c r="B642" s="23" t="s">
        <v>1062</v>
      </c>
      <c r="C642" s="8">
        <v>-319770045</v>
      </c>
      <c r="D642" s="8">
        <v>0</v>
      </c>
      <c r="E642" s="8">
        <v>0</v>
      </c>
      <c r="F642" s="8">
        <v>-319770045</v>
      </c>
      <c r="G642" s="8">
        <v>0</v>
      </c>
      <c r="H642" s="8">
        <v>-319770045</v>
      </c>
    </row>
    <row r="643" spans="1:8" ht="15">
      <c r="A643" s="4" t="s">
        <v>262</v>
      </c>
      <c r="B643" s="24" t="s">
        <v>1051</v>
      </c>
      <c r="C643" s="9">
        <v>-1296000</v>
      </c>
      <c r="D643" s="9">
        <v>0</v>
      </c>
      <c r="E643" s="9">
        <v>0</v>
      </c>
      <c r="F643" s="10">
        <v>-1296000</v>
      </c>
      <c r="G643" s="9">
        <v>0</v>
      </c>
      <c r="H643" s="9">
        <v>-1296000</v>
      </c>
    </row>
    <row r="644" spans="1:8" ht="15">
      <c r="A644" s="4" t="s">
        <v>263</v>
      </c>
      <c r="B644" s="24" t="s">
        <v>1052</v>
      </c>
      <c r="C644" s="9">
        <v>-1558499</v>
      </c>
      <c r="D644" s="9">
        <v>0</v>
      </c>
      <c r="E644" s="9">
        <v>0</v>
      </c>
      <c r="F644" s="10">
        <v>-1558499</v>
      </c>
      <c r="G644" s="9">
        <v>0</v>
      </c>
      <c r="H644" s="9">
        <v>-1558499</v>
      </c>
    </row>
    <row r="645" spans="1:8" ht="15">
      <c r="A645" s="4" t="s">
        <v>264</v>
      </c>
      <c r="B645" s="24" t="s">
        <v>1063</v>
      </c>
      <c r="C645" s="9">
        <v>-316915546</v>
      </c>
      <c r="D645" s="9">
        <v>0</v>
      </c>
      <c r="E645" s="9">
        <v>0</v>
      </c>
      <c r="F645" s="10">
        <v>-316915546</v>
      </c>
      <c r="G645" s="9">
        <v>0</v>
      </c>
      <c r="H645" s="9">
        <v>-316915546</v>
      </c>
    </row>
    <row r="646" spans="1:8" ht="15">
      <c r="A646" s="7" t="s">
        <v>265</v>
      </c>
      <c r="B646" s="23" t="s">
        <v>1064</v>
      </c>
      <c r="C646" s="8">
        <v>15119540</v>
      </c>
      <c r="D646" s="8">
        <v>0</v>
      </c>
      <c r="E646" s="8">
        <v>0</v>
      </c>
      <c r="F646" s="8">
        <v>15119540</v>
      </c>
      <c r="G646" s="8">
        <v>0</v>
      </c>
      <c r="H646" s="8">
        <v>15119540</v>
      </c>
    </row>
    <row r="647" spans="1:8" ht="15">
      <c r="A647" s="4" t="s">
        <v>266</v>
      </c>
      <c r="B647" s="24" t="s">
        <v>1051</v>
      </c>
      <c r="C647" s="9">
        <v>432000</v>
      </c>
      <c r="D647" s="9">
        <v>0</v>
      </c>
      <c r="E647" s="9">
        <v>0</v>
      </c>
      <c r="F647" s="10">
        <v>432000</v>
      </c>
      <c r="G647" s="9">
        <v>0</v>
      </c>
      <c r="H647" s="9">
        <v>432000</v>
      </c>
    </row>
    <row r="648" spans="1:8" ht="15">
      <c r="A648" s="4" t="s">
        <v>267</v>
      </c>
      <c r="B648" s="24" t="s">
        <v>1063</v>
      </c>
      <c r="C648" s="9">
        <v>14687540</v>
      </c>
      <c r="D648" s="9">
        <v>0</v>
      </c>
      <c r="E648" s="9">
        <v>0</v>
      </c>
      <c r="F648" s="10">
        <v>14687540</v>
      </c>
      <c r="G648" s="9">
        <v>0</v>
      </c>
      <c r="H648" s="9">
        <v>14687540</v>
      </c>
    </row>
    <row r="649" spans="1:8" ht="15">
      <c r="A649" s="7" t="s">
        <v>268</v>
      </c>
      <c r="B649" s="23" t="s">
        <v>1065</v>
      </c>
      <c r="C649" s="8">
        <v>304650505</v>
      </c>
      <c r="D649" s="8">
        <v>0</v>
      </c>
      <c r="E649" s="8">
        <v>0</v>
      </c>
      <c r="F649" s="8">
        <v>304650505</v>
      </c>
      <c r="G649" s="8">
        <v>0</v>
      </c>
      <c r="H649" s="8">
        <v>304650505</v>
      </c>
    </row>
    <row r="650" spans="1:8" ht="15">
      <c r="A650" s="4" t="s">
        <v>269</v>
      </c>
      <c r="B650" s="24" t="s">
        <v>1051</v>
      </c>
      <c r="C650" s="9">
        <v>864000</v>
      </c>
      <c r="D650" s="9">
        <v>0</v>
      </c>
      <c r="E650" s="9">
        <v>0</v>
      </c>
      <c r="F650" s="10">
        <v>864000</v>
      </c>
      <c r="G650" s="9">
        <v>0</v>
      </c>
      <c r="H650" s="9">
        <v>864000</v>
      </c>
    </row>
    <row r="651" spans="1:8" ht="15">
      <c r="A651" s="4" t="s">
        <v>270</v>
      </c>
      <c r="B651" s="24" t="s">
        <v>1052</v>
      </c>
      <c r="C651" s="9">
        <v>1558499</v>
      </c>
      <c r="D651" s="9">
        <v>0</v>
      </c>
      <c r="E651" s="9">
        <v>0</v>
      </c>
      <c r="F651" s="10">
        <v>1558499</v>
      </c>
      <c r="G651" s="9">
        <v>0</v>
      </c>
      <c r="H651" s="9">
        <v>1558499</v>
      </c>
    </row>
    <row r="652" spans="1:8" ht="15">
      <c r="A652" s="4" t="s">
        <v>271</v>
      </c>
      <c r="B652" s="24" t="s">
        <v>1063</v>
      </c>
      <c r="C652" s="9">
        <v>302228006</v>
      </c>
      <c r="D652" s="9">
        <v>0</v>
      </c>
      <c r="E652" s="9">
        <v>0</v>
      </c>
      <c r="F652" s="10">
        <v>302228006</v>
      </c>
      <c r="G652" s="9">
        <v>0</v>
      </c>
      <c r="H652" s="9">
        <v>302228006</v>
      </c>
    </row>
    <row r="661" spans="1:9" ht="13.5" thickBot="1">
      <c r="A661" s="27"/>
      <c r="B661" s="28"/>
      <c r="C661" s="29"/>
      <c r="D661" s="29"/>
      <c r="E661" s="29"/>
      <c r="F661" s="30"/>
      <c r="G661" s="30"/>
      <c r="H661" s="29"/>
      <c r="I661" s="31"/>
    </row>
    <row r="662" spans="1:9" ht="12.75">
      <c r="A662" s="41" t="s">
        <v>1097</v>
      </c>
      <c r="B662" s="41"/>
      <c r="C662" s="41"/>
      <c r="D662" s="32"/>
      <c r="E662" s="41" t="s">
        <v>1098</v>
      </c>
      <c r="F662" s="41"/>
      <c r="G662" s="41"/>
      <c r="H662" s="41"/>
      <c r="I662" s="33"/>
    </row>
    <row r="663" spans="1:9" ht="12.75">
      <c r="A663" s="41" t="s">
        <v>1099</v>
      </c>
      <c r="B663" s="41"/>
      <c r="C663" s="41"/>
      <c r="D663" s="32"/>
      <c r="E663" s="41" t="s">
        <v>1100</v>
      </c>
      <c r="F663" s="41"/>
      <c r="G663" s="41"/>
      <c r="H663" s="41"/>
      <c r="I663" s="33"/>
    </row>
    <row r="664" spans="1:9" ht="12.75">
      <c r="A664" s="34"/>
      <c r="B664" s="35"/>
      <c r="C664" s="35"/>
      <c r="D664" s="35"/>
      <c r="E664" s="34"/>
      <c r="F664" s="34"/>
      <c r="G664" s="34"/>
      <c r="H664" s="34"/>
      <c r="I664" s="33"/>
    </row>
    <row r="665" spans="1:9" ht="12.75">
      <c r="A665" s="34"/>
      <c r="B665" s="35"/>
      <c r="C665" s="35"/>
      <c r="D665" s="35"/>
      <c r="E665" s="34"/>
      <c r="F665" s="34"/>
      <c r="G665" s="34"/>
      <c r="H665" s="34"/>
      <c r="I665" s="33"/>
    </row>
    <row r="666" spans="1:9" ht="12.75">
      <c r="A666" s="34"/>
      <c r="B666" s="35"/>
      <c r="C666" s="35"/>
      <c r="D666" s="35"/>
      <c r="E666" s="34"/>
      <c r="F666" s="34"/>
      <c r="G666" s="34"/>
      <c r="H666" s="34"/>
      <c r="I666" s="33"/>
    </row>
    <row r="667" spans="1:9" ht="12.75">
      <c r="A667" s="34"/>
      <c r="B667" s="35"/>
      <c r="C667" s="35"/>
      <c r="D667" s="35"/>
      <c r="E667" s="34"/>
      <c r="F667" s="34"/>
      <c r="G667" s="34"/>
      <c r="H667" s="34"/>
      <c r="I667" s="33"/>
    </row>
    <row r="668" spans="1:9" ht="12.75">
      <c r="A668" s="34"/>
      <c r="B668" s="35"/>
      <c r="C668" s="35"/>
      <c r="D668" s="35"/>
      <c r="E668" s="34"/>
      <c r="F668" s="34"/>
      <c r="G668" s="34"/>
      <c r="H668" s="34"/>
      <c r="I668" s="33"/>
    </row>
    <row r="669" spans="1:9" ht="13.5" thickBot="1">
      <c r="A669" s="27"/>
      <c r="B669" s="28"/>
      <c r="C669" s="29"/>
      <c r="D669" s="32"/>
      <c r="E669" s="36"/>
      <c r="F669" s="36"/>
      <c r="G669" s="36"/>
      <c r="H669" s="36"/>
      <c r="I669" s="33"/>
    </row>
    <row r="670" spans="1:9" ht="12.75">
      <c r="A670" s="41" t="s">
        <v>1101</v>
      </c>
      <c r="B670" s="41"/>
      <c r="C670" s="41"/>
      <c r="D670" s="32"/>
      <c r="E670" s="36"/>
      <c r="F670" s="36"/>
      <c r="G670" s="36"/>
      <c r="H670" s="36"/>
      <c r="I670" s="33"/>
    </row>
    <row r="671" spans="1:9" ht="12.75">
      <c r="A671" s="41" t="s">
        <v>1102</v>
      </c>
      <c r="B671" s="41"/>
      <c r="C671" s="41"/>
      <c r="D671" s="32"/>
      <c r="E671" s="36"/>
      <c r="F671" s="36"/>
      <c r="G671" s="36"/>
      <c r="H671" s="36"/>
      <c r="I671" s="33"/>
    </row>
    <row r="672" spans="1:9" ht="12.75">
      <c r="A672" s="41" t="s">
        <v>1103</v>
      </c>
      <c r="B672" s="41" t="s">
        <v>1104</v>
      </c>
      <c r="C672" s="41"/>
      <c r="D672" s="35"/>
      <c r="E672" s="34"/>
      <c r="F672" s="34"/>
      <c r="G672" s="34"/>
      <c r="H672" s="34"/>
      <c r="I672" s="33"/>
    </row>
  </sheetData>
  <sheetProtection/>
  <mergeCells count="15">
    <mergeCell ref="B8:B9"/>
    <mergeCell ref="F8:F9"/>
    <mergeCell ref="G8:G9"/>
    <mergeCell ref="A662:C662"/>
    <mergeCell ref="E662:H662"/>
    <mergeCell ref="A672:C672"/>
    <mergeCell ref="A663:C663"/>
    <mergeCell ref="E663:H663"/>
    <mergeCell ref="A670:C670"/>
    <mergeCell ref="A671:C671"/>
    <mergeCell ref="H8:H9"/>
    <mergeCell ref="A8:A9"/>
    <mergeCell ref="C8:C9"/>
    <mergeCell ref="D8:D9"/>
    <mergeCell ref="E8:E9"/>
  </mergeCells>
  <printOptions horizontalCentered="1"/>
  <pageMargins left="0.22" right="0.1968503937007874" top="0.44" bottom="0.48" header="0.31496062992125984" footer="0.21"/>
  <pageSetup fitToHeight="13" fitToWidth="1" horizontalDpi="600" verticalDpi="600" orientation="landscape" scale="69" r:id="rId2"/>
  <headerFooter>
    <oddFooter>&amp;C&amp;F&amp;RPágina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52"/>
  <sheetViews>
    <sheetView tabSelected="1" zoomScale="85" zoomScaleNormal="85" zoomScalePageLayoutView="0" workbookViewId="0" topLeftCell="A1">
      <pane xSplit="1" ySplit="14" topLeftCell="B15" activePane="bottomRight" state="frozen"/>
      <selection pane="topLeft" activeCell="A1" sqref="A1"/>
      <selection pane="topRight" activeCell="A3102" sqref="A3102"/>
      <selection pane="bottomLeft" activeCell="A14" sqref="A14"/>
      <selection pane="bottomRight" activeCell="B15" sqref="B15"/>
    </sheetView>
  </sheetViews>
  <sheetFormatPr defaultColWidth="11.421875" defaultRowHeight="15"/>
  <cols>
    <col min="1" max="1" width="9.421875" style="51" customWidth="1"/>
    <col min="2" max="2" width="63.57421875" style="51" customWidth="1"/>
    <col min="3" max="3" width="11.57421875" style="51" customWidth="1"/>
    <col min="4" max="4" width="75.57421875" style="51" customWidth="1"/>
    <col min="5" max="5" width="19.140625" style="52" bestFit="1" customWidth="1"/>
    <col min="6" max="6" width="22.140625" style="53" bestFit="1" customWidth="1"/>
    <col min="7" max="7" width="15.57421875" style="54" customWidth="1"/>
    <col min="8" max="8" width="20.00390625" style="54" customWidth="1"/>
    <col min="9" max="9" width="21.28125" style="55" customWidth="1"/>
    <col min="10" max="16384" width="11.421875" style="55" customWidth="1"/>
  </cols>
  <sheetData>
    <row r="1" ht="11.25">
      <c r="A1" s="50" t="s">
        <v>1107</v>
      </c>
    </row>
    <row r="2" spans="1:4" ht="11.25">
      <c r="A2" s="50" t="s">
        <v>658</v>
      </c>
      <c r="B2" s="50"/>
      <c r="D2" s="18" t="s">
        <v>655</v>
      </c>
    </row>
    <row r="3" spans="1:4" ht="11.25">
      <c r="A3" s="50" t="s">
        <v>1108</v>
      </c>
      <c r="B3" s="50"/>
      <c r="D3" s="18" t="s">
        <v>1109</v>
      </c>
    </row>
    <row r="4" spans="1:4" ht="11.25">
      <c r="A4" s="50" t="s">
        <v>1110</v>
      </c>
      <c r="B4" s="50"/>
      <c r="D4" s="18" t="s">
        <v>660</v>
      </c>
    </row>
    <row r="5" spans="1:4" ht="11.25">
      <c r="A5" s="50" t="s">
        <v>661</v>
      </c>
      <c r="B5" s="50"/>
      <c r="D5" s="37" t="s">
        <v>1106</v>
      </c>
    </row>
    <row r="6" spans="1:4" ht="11.25">
      <c r="A6" s="50" t="s">
        <v>1111</v>
      </c>
      <c r="B6" s="50"/>
      <c r="D6" s="18">
        <v>40086</v>
      </c>
    </row>
    <row r="7" spans="1:6" ht="11.25">
      <c r="A7" s="18" t="s">
        <v>1105</v>
      </c>
      <c r="B7" s="50"/>
      <c r="D7" s="18" t="s">
        <v>663</v>
      </c>
      <c r="E7" s="56" t="s">
        <v>1112</v>
      </c>
      <c r="F7" s="56"/>
    </row>
    <row r="8" spans="1:6" ht="20.25" customHeight="1">
      <c r="A8" s="57" t="s">
        <v>1113</v>
      </c>
      <c r="B8" s="57" t="s">
        <v>1114</v>
      </c>
      <c r="C8" s="57" t="s">
        <v>661</v>
      </c>
      <c r="D8" s="57" t="s">
        <v>1115</v>
      </c>
      <c r="E8" s="58" t="s">
        <v>1116</v>
      </c>
      <c r="F8" s="58" t="s">
        <v>1117</v>
      </c>
    </row>
    <row r="9" spans="1:8" s="51" customFormat="1" ht="15" customHeight="1">
      <c r="A9" s="59">
        <v>1</v>
      </c>
      <c r="B9" s="60" t="s">
        <v>665</v>
      </c>
      <c r="C9" s="61"/>
      <c r="D9" s="62"/>
      <c r="E9" s="63">
        <f>+E13+E220</f>
        <v>209210504</v>
      </c>
      <c r="F9" s="63">
        <f>+F10+F13+F220</f>
        <v>604066803</v>
      </c>
      <c r="G9" s="64">
        <f>+G10+G13+G220</f>
        <v>604066803</v>
      </c>
      <c r="H9" s="64">
        <f>+H13</f>
        <v>209210504</v>
      </c>
    </row>
    <row r="10" spans="1:8" s="51" customFormat="1" ht="15" customHeight="1">
      <c r="A10" s="59">
        <v>1.2</v>
      </c>
      <c r="B10" s="60" t="s">
        <v>672</v>
      </c>
      <c r="C10" s="61"/>
      <c r="D10" s="62"/>
      <c r="E10" s="63"/>
      <c r="F10" s="63">
        <f>+F11</f>
        <v>450273575</v>
      </c>
      <c r="G10" s="64">
        <f>+F11</f>
        <v>450273575</v>
      </c>
      <c r="H10" s="53"/>
    </row>
    <row r="11" spans="1:8" s="51" customFormat="1" ht="15" customHeight="1">
      <c r="A11" s="59" t="s">
        <v>280</v>
      </c>
      <c r="B11" s="60" t="s">
        <v>673</v>
      </c>
      <c r="C11" s="61"/>
      <c r="D11" s="62"/>
      <c r="E11" s="63"/>
      <c r="F11" s="63">
        <f>+F12</f>
        <v>450273575</v>
      </c>
      <c r="G11" s="53"/>
      <c r="H11" s="53"/>
    </row>
    <row r="12" spans="1:9" s="51" customFormat="1" ht="15" customHeight="1">
      <c r="A12" s="65" t="s">
        <v>281</v>
      </c>
      <c r="B12" s="66" t="s">
        <v>674</v>
      </c>
      <c r="C12" s="67">
        <v>11500000</v>
      </c>
      <c r="D12" s="68" t="str">
        <f>VLOOKUP(C12,'[1]CGN-002'!C13:D4029,2,0)</f>
        <v>MINISTERIO DE HACIENDA Y CREDITO PUBLICO</v>
      </c>
      <c r="E12" s="69">
        <v>0</v>
      </c>
      <c r="F12" s="70">
        <v>450273575</v>
      </c>
      <c r="G12" s="53"/>
      <c r="I12" s="52"/>
    </row>
    <row r="13" spans="1:9" s="51" customFormat="1" ht="15" customHeight="1">
      <c r="A13" s="59">
        <v>1.4</v>
      </c>
      <c r="B13" s="71" t="s">
        <v>675</v>
      </c>
      <c r="C13" s="67"/>
      <c r="D13" s="68"/>
      <c r="E13" s="72">
        <f>+E163+E174</f>
        <v>209210504</v>
      </c>
      <c r="F13" s="73">
        <f>+F14+F178+F183</f>
        <v>131729872</v>
      </c>
      <c r="G13" s="64">
        <f>+G14+G178+G183</f>
        <v>131729872</v>
      </c>
      <c r="H13" s="52">
        <f>+G163+G174</f>
        <v>209210504</v>
      </c>
      <c r="I13" s="52"/>
    </row>
    <row r="14" spans="1:9" s="51" customFormat="1" ht="15" customHeight="1">
      <c r="A14" s="59" t="s">
        <v>286</v>
      </c>
      <c r="B14" s="71" t="s">
        <v>678</v>
      </c>
      <c r="C14" s="67"/>
      <c r="D14" s="68"/>
      <c r="E14" s="69"/>
      <c r="F14" s="73">
        <f>SUM(F15:F162)</f>
        <v>215324</v>
      </c>
      <c r="G14" s="64">
        <f>SUM(F15:F162)</f>
        <v>215324</v>
      </c>
      <c r="I14" s="52"/>
    </row>
    <row r="15" spans="1:7" s="51" customFormat="1" ht="15" customHeight="1">
      <c r="A15" s="65" t="s">
        <v>287</v>
      </c>
      <c r="B15" s="74" t="s">
        <v>1118</v>
      </c>
      <c r="C15" s="67">
        <v>210115401</v>
      </c>
      <c r="D15" s="75" t="s">
        <v>1119</v>
      </c>
      <c r="E15" s="69">
        <v>0</v>
      </c>
      <c r="F15" s="70">
        <v>79</v>
      </c>
      <c r="G15" s="53"/>
    </row>
    <row r="16" spans="1:7" s="51" customFormat="1" ht="15" customHeight="1">
      <c r="A16" s="65" t="s">
        <v>287</v>
      </c>
      <c r="B16" s="74" t="s">
        <v>1118</v>
      </c>
      <c r="C16" s="67">
        <v>213985139</v>
      </c>
      <c r="D16" s="75" t="s">
        <v>1120</v>
      </c>
      <c r="E16" s="69">
        <v>0</v>
      </c>
      <c r="F16" s="70">
        <v>460</v>
      </c>
      <c r="G16" s="53"/>
    </row>
    <row r="17" spans="1:7" s="51" customFormat="1" ht="15" customHeight="1">
      <c r="A17" s="65" t="s">
        <v>287</v>
      </c>
      <c r="B17" s="74" t="s">
        <v>1118</v>
      </c>
      <c r="C17" s="67">
        <v>212585125</v>
      </c>
      <c r="D17" s="75" t="s">
        <v>1121</v>
      </c>
      <c r="E17" s="69">
        <v>0</v>
      </c>
      <c r="F17" s="70">
        <v>43</v>
      </c>
      <c r="G17" s="53"/>
    </row>
    <row r="18" spans="1:7" s="51" customFormat="1" ht="15" customHeight="1">
      <c r="A18" s="65" t="s">
        <v>287</v>
      </c>
      <c r="B18" s="74" t="s">
        <v>1118</v>
      </c>
      <c r="C18" s="67">
        <v>212215322</v>
      </c>
      <c r="D18" s="75" t="s">
        <v>1122</v>
      </c>
      <c r="E18" s="69">
        <v>0</v>
      </c>
      <c r="F18" s="70">
        <v>25</v>
      </c>
      <c r="G18" s="53"/>
    </row>
    <row r="19" spans="1:7" s="51" customFormat="1" ht="15" customHeight="1">
      <c r="A19" s="65" t="s">
        <v>287</v>
      </c>
      <c r="B19" s="74" t="s">
        <v>1118</v>
      </c>
      <c r="C19" s="67">
        <v>219815798</v>
      </c>
      <c r="D19" s="75" t="s">
        <v>1123</v>
      </c>
      <c r="E19" s="69">
        <v>0</v>
      </c>
      <c r="F19" s="70">
        <v>159</v>
      </c>
      <c r="G19" s="53"/>
    </row>
    <row r="20" spans="1:7" s="51" customFormat="1" ht="15" customHeight="1">
      <c r="A20" s="65" t="s">
        <v>287</v>
      </c>
      <c r="B20" s="74" t="s">
        <v>1118</v>
      </c>
      <c r="C20" s="67">
        <v>210015500</v>
      </c>
      <c r="D20" s="75" t="s">
        <v>1124</v>
      </c>
      <c r="E20" s="69">
        <v>0</v>
      </c>
      <c r="F20" s="70">
        <v>131</v>
      </c>
      <c r="G20" s="53"/>
    </row>
    <row r="21" spans="1:7" s="51" customFormat="1" ht="15" customHeight="1">
      <c r="A21" s="65" t="s">
        <v>287</v>
      </c>
      <c r="B21" s="74" t="s">
        <v>1118</v>
      </c>
      <c r="C21" s="67">
        <v>216154261</v>
      </c>
      <c r="D21" s="75" t="s">
        <v>1125</v>
      </c>
      <c r="E21" s="69">
        <v>0</v>
      </c>
      <c r="F21" s="70">
        <v>197</v>
      </c>
      <c r="G21" s="53"/>
    </row>
    <row r="22" spans="1:7" s="51" customFormat="1" ht="15" customHeight="1">
      <c r="A22" s="65" t="s">
        <v>287</v>
      </c>
      <c r="B22" s="74" t="s">
        <v>1118</v>
      </c>
      <c r="C22" s="67">
        <v>210070400</v>
      </c>
      <c r="D22" s="75" t="s">
        <v>1126</v>
      </c>
      <c r="E22" s="69">
        <v>0</v>
      </c>
      <c r="F22" s="70">
        <v>308</v>
      </c>
      <c r="G22" s="53"/>
    </row>
    <row r="23" spans="1:7" s="51" customFormat="1" ht="15" customHeight="1">
      <c r="A23" s="65" t="s">
        <v>287</v>
      </c>
      <c r="B23" s="74" t="s">
        <v>1118</v>
      </c>
      <c r="C23" s="67">
        <v>211054810</v>
      </c>
      <c r="D23" s="75" t="s">
        <v>1127</v>
      </c>
      <c r="E23" s="69">
        <v>0</v>
      </c>
      <c r="F23" s="70">
        <v>10</v>
      </c>
      <c r="G23" s="53"/>
    </row>
    <row r="24" spans="1:7" s="51" customFormat="1" ht="15" customHeight="1">
      <c r="A24" s="65" t="s">
        <v>287</v>
      </c>
      <c r="B24" s="74" t="s">
        <v>1118</v>
      </c>
      <c r="C24" s="67">
        <v>216850568</v>
      </c>
      <c r="D24" s="75" t="s">
        <v>1128</v>
      </c>
      <c r="E24" s="69">
        <v>0</v>
      </c>
      <c r="F24" s="70">
        <v>319</v>
      </c>
      <c r="G24" s="53"/>
    </row>
    <row r="25" spans="1:7" s="51" customFormat="1" ht="15" customHeight="1">
      <c r="A25" s="65" t="s">
        <v>287</v>
      </c>
      <c r="B25" s="74" t="s">
        <v>1118</v>
      </c>
      <c r="C25" s="67">
        <v>211585015</v>
      </c>
      <c r="D25" s="75" t="s">
        <v>1129</v>
      </c>
      <c r="E25" s="69">
        <v>0</v>
      </c>
      <c r="F25" s="70">
        <v>113</v>
      </c>
      <c r="G25" s="53"/>
    </row>
    <row r="26" spans="1:7" s="51" customFormat="1" ht="15" customHeight="1">
      <c r="A26" s="65" t="s">
        <v>287</v>
      </c>
      <c r="B26" s="74" t="s">
        <v>1118</v>
      </c>
      <c r="C26" s="67">
        <v>111818000</v>
      </c>
      <c r="D26" s="75" t="s">
        <v>1130</v>
      </c>
      <c r="E26" s="69">
        <v>0</v>
      </c>
      <c r="F26" s="70">
        <v>860</v>
      </c>
      <c r="G26" s="53"/>
    </row>
    <row r="27" spans="1:7" s="51" customFormat="1" ht="15" customHeight="1">
      <c r="A27" s="65" t="s">
        <v>287</v>
      </c>
      <c r="B27" s="74" t="s">
        <v>1118</v>
      </c>
      <c r="C27" s="67">
        <v>12400000</v>
      </c>
      <c r="D27" s="75" t="s">
        <v>1131</v>
      </c>
      <c r="E27" s="69">
        <v>0</v>
      </c>
      <c r="F27" s="70">
        <v>38500</v>
      </c>
      <c r="G27" s="53"/>
    </row>
    <row r="28" spans="1:7" s="51" customFormat="1" ht="15" customHeight="1">
      <c r="A28" s="65" t="s">
        <v>287</v>
      </c>
      <c r="B28" s="74" t="s">
        <v>1118</v>
      </c>
      <c r="C28" s="67">
        <v>119999000</v>
      </c>
      <c r="D28" s="75" t="s">
        <v>1132</v>
      </c>
      <c r="E28" s="69">
        <v>0</v>
      </c>
      <c r="F28" s="70">
        <v>498</v>
      </c>
      <c r="G28" s="53"/>
    </row>
    <row r="29" spans="1:7" s="51" customFormat="1" ht="15" customHeight="1">
      <c r="A29" s="65" t="s">
        <v>287</v>
      </c>
      <c r="B29" s="74" t="s">
        <v>1118</v>
      </c>
      <c r="C29" s="67">
        <v>118686000</v>
      </c>
      <c r="D29" s="75" t="s">
        <v>1133</v>
      </c>
      <c r="E29" s="69">
        <v>0</v>
      </c>
      <c r="F29" s="70">
        <v>2108</v>
      </c>
      <c r="G29" s="53"/>
    </row>
    <row r="30" spans="1:7" s="51" customFormat="1" ht="15" customHeight="1">
      <c r="A30" s="65" t="s">
        <v>287</v>
      </c>
      <c r="B30" s="74" t="s">
        <v>1118</v>
      </c>
      <c r="C30" s="67">
        <v>214108141</v>
      </c>
      <c r="D30" s="75" t="s">
        <v>1134</v>
      </c>
      <c r="E30" s="69">
        <v>0</v>
      </c>
      <c r="F30" s="70">
        <v>11</v>
      </c>
      <c r="G30" s="53"/>
    </row>
    <row r="31" spans="1:7" s="51" customFormat="1" ht="15" customHeight="1">
      <c r="A31" s="65" t="s">
        <v>287</v>
      </c>
      <c r="B31" s="74" t="s">
        <v>1118</v>
      </c>
      <c r="C31" s="67">
        <v>218625086</v>
      </c>
      <c r="D31" s="75" t="s">
        <v>1135</v>
      </c>
      <c r="E31" s="69">
        <v>0</v>
      </c>
      <c r="F31" s="70">
        <v>65</v>
      </c>
      <c r="G31" s="53"/>
    </row>
    <row r="32" spans="1:7" s="51" customFormat="1" ht="15" customHeight="1">
      <c r="A32" s="65" t="s">
        <v>287</v>
      </c>
      <c r="B32" s="74" t="s">
        <v>1118</v>
      </c>
      <c r="C32" s="67">
        <v>217225372</v>
      </c>
      <c r="D32" s="75" t="s">
        <v>1136</v>
      </c>
      <c r="E32" s="69">
        <v>0</v>
      </c>
      <c r="F32" s="70">
        <v>122</v>
      </c>
      <c r="G32" s="53"/>
    </row>
    <row r="33" spans="1:7" s="51" customFormat="1" ht="15" customHeight="1">
      <c r="A33" s="65" t="s">
        <v>287</v>
      </c>
      <c r="B33" s="74" t="s">
        <v>1118</v>
      </c>
      <c r="C33" s="67">
        <v>218013780</v>
      </c>
      <c r="D33" s="75" t="s">
        <v>1137</v>
      </c>
      <c r="E33" s="69">
        <v>0</v>
      </c>
      <c r="F33" s="70">
        <v>234</v>
      </c>
      <c r="G33" s="53"/>
    </row>
    <row r="34" spans="1:7" s="51" customFormat="1" ht="15" customHeight="1">
      <c r="A34" s="65" t="s">
        <v>287</v>
      </c>
      <c r="B34" s="74" t="s">
        <v>1118</v>
      </c>
      <c r="C34" s="67">
        <v>214125841</v>
      </c>
      <c r="D34" s="75" t="s">
        <v>1138</v>
      </c>
      <c r="E34" s="69">
        <v>0</v>
      </c>
      <c r="F34" s="70">
        <v>173</v>
      </c>
      <c r="G34" s="53"/>
    </row>
    <row r="35" spans="1:7" s="51" customFormat="1" ht="15" customHeight="1">
      <c r="A35" s="65" t="s">
        <v>287</v>
      </c>
      <c r="B35" s="74" t="s">
        <v>1118</v>
      </c>
      <c r="C35" s="67">
        <v>211018610</v>
      </c>
      <c r="D35" s="75" t="s">
        <v>1139</v>
      </c>
      <c r="E35" s="69">
        <v>0</v>
      </c>
      <c r="F35" s="70">
        <v>26</v>
      </c>
      <c r="G35" s="53"/>
    </row>
    <row r="36" spans="1:7" s="51" customFormat="1" ht="15" customHeight="1">
      <c r="A36" s="65" t="s">
        <v>287</v>
      </c>
      <c r="B36" s="74" t="s">
        <v>1118</v>
      </c>
      <c r="C36" s="67">
        <v>212219622</v>
      </c>
      <c r="D36" s="75" t="s">
        <v>1140</v>
      </c>
      <c r="E36" s="69">
        <v>0</v>
      </c>
      <c r="F36" s="70">
        <v>183</v>
      </c>
      <c r="G36" s="53"/>
    </row>
    <row r="37" spans="1:7" s="51" customFormat="1" ht="15" customHeight="1">
      <c r="A37" s="65" t="s">
        <v>287</v>
      </c>
      <c r="B37" s="74" t="s">
        <v>1118</v>
      </c>
      <c r="C37" s="67">
        <v>216823068</v>
      </c>
      <c r="D37" s="75" t="s">
        <v>1141</v>
      </c>
      <c r="E37" s="69">
        <v>0</v>
      </c>
      <c r="F37" s="70">
        <v>33</v>
      </c>
      <c r="G37" s="53"/>
    </row>
    <row r="38" spans="1:7" s="51" customFormat="1" ht="15" customHeight="1">
      <c r="A38" s="65" t="s">
        <v>287</v>
      </c>
      <c r="B38" s="74" t="s">
        <v>1118</v>
      </c>
      <c r="C38" s="67">
        <v>216223162</v>
      </c>
      <c r="D38" s="75" t="s">
        <v>1142</v>
      </c>
      <c r="E38" s="69">
        <v>0</v>
      </c>
      <c r="F38" s="70">
        <v>25</v>
      </c>
      <c r="G38" s="53"/>
    </row>
    <row r="39" spans="1:7" s="51" customFormat="1" ht="15" customHeight="1">
      <c r="A39" s="65" t="s">
        <v>287</v>
      </c>
      <c r="B39" s="74" t="s">
        <v>1118</v>
      </c>
      <c r="C39" s="67">
        <v>211723417</v>
      </c>
      <c r="D39" s="75" t="s">
        <v>1143</v>
      </c>
      <c r="E39" s="69">
        <v>0</v>
      </c>
      <c r="F39" s="70">
        <v>830</v>
      </c>
      <c r="G39" s="53"/>
    </row>
    <row r="40" spans="1:7" s="51" customFormat="1" ht="15" customHeight="1">
      <c r="A40" s="65" t="s">
        <v>287</v>
      </c>
      <c r="B40" s="74" t="s">
        <v>1118</v>
      </c>
      <c r="C40" s="67">
        <v>216023660</v>
      </c>
      <c r="D40" s="75" t="s">
        <v>1144</v>
      </c>
      <c r="E40" s="69">
        <v>0</v>
      </c>
      <c r="F40" s="70">
        <v>823</v>
      </c>
      <c r="G40" s="53"/>
    </row>
    <row r="41" spans="1:7" s="51" customFormat="1" ht="15" customHeight="1">
      <c r="A41" s="65" t="s">
        <v>287</v>
      </c>
      <c r="B41" s="74" t="s">
        <v>1118</v>
      </c>
      <c r="C41" s="67">
        <v>210723807</v>
      </c>
      <c r="D41" s="75" t="s">
        <v>1145</v>
      </c>
      <c r="E41" s="69">
        <v>0</v>
      </c>
      <c r="F41" s="70">
        <v>33</v>
      </c>
      <c r="G41" s="53"/>
    </row>
    <row r="42" spans="1:7" s="51" customFormat="1" ht="15" customHeight="1">
      <c r="A42" s="65" t="s">
        <v>287</v>
      </c>
      <c r="B42" s="74" t="s">
        <v>1118</v>
      </c>
      <c r="C42" s="67">
        <v>215523855</v>
      </c>
      <c r="D42" s="75" t="s">
        <v>1146</v>
      </c>
      <c r="E42" s="69">
        <v>0</v>
      </c>
      <c r="F42" s="70">
        <v>13</v>
      </c>
      <c r="G42" s="53"/>
    </row>
    <row r="43" spans="1:7" s="51" customFormat="1" ht="15" customHeight="1">
      <c r="A43" s="65" t="s">
        <v>287</v>
      </c>
      <c r="B43" s="74" t="s">
        <v>1118</v>
      </c>
      <c r="C43" s="67">
        <v>215050150</v>
      </c>
      <c r="D43" s="75" t="s">
        <v>1147</v>
      </c>
      <c r="E43" s="69">
        <v>0</v>
      </c>
      <c r="F43" s="70">
        <v>886</v>
      </c>
      <c r="G43" s="53"/>
    </row>
    <row r="44" spans="1:7" s="51" customFormat="1" ht="15" customHeight="1">
      <c r="A44" s="65" t="s">
        <v>287</v>
      </c>
      <c r="B44" s="74" t="s">
        <v>1118</v>
      </c>
      <c r="C44" s="67">
        <v>211850318</v>
      </c>
      <c r="D44" s="75" t="s">
        <v>1148</v>
      </c>
      <c r="E44" s="69">
        <v>0</v>
      </c>
      <c r="F44" s="70">
        <v>39</v>
      </c>
      <c r="G44" s="53"/>
    </row>
    <row r="45" spans="1:7" s="51" customFormat="1" ht="15" customHeight="1">
      <c r="A45" s="65" t="s">
        <v>287</v>
      </c>
      <c r="B45" s="74" t="s">
        <v>1118</v>
      </c>
      <c r="C45" s="67">
        <v>219050590</v>
      </c>
      <c r="D45" s="75" t="s">
        <v>1149</v>
      </c>
      <c r="E45" s="69">
        <v>0</v>
      </c>
      <c r="F45" s="70">
        <v>229</v>
      </c>
      <c r="G45" s="53"/>
    </row>
    <row r="46" spans="1:7" s="51" customFormat="1" ht="15" customHeight="1">
      <c r="A46" s="65" t="s">
        <v>287</v>
      </c>
      <c r="B46" s="74" t="s">
        <v>1118</v>
      </c>
      <c r="C46" s="67">
        <v>210650606</v>
      </c>
      <c r="D46" s="75" t="s">
        <v>1150</v>
      </c>
      <c r="E46" s="69">
        <v>0</v>
      </c>
      <c r="F46" s="70">
        <v>429</v>
      </c>
      <c r="G46" s="53"/>
    </row>
    <row r="47" spans="1:7" s="51" customFormat="1" ht="15" customHeight="1">
      <c r="A47" s="65" t="s">
        <v>287</v>
      </c>
      <c r="B47" s="74" t="s">
        <v>1118</v>
      </c>
      <c r="C47" s="67">
        <v>218050680</v>
      </c>
      <c r="D47" s="75" t="s">
        <v>1151</v>
      </c>
      <c r="E47" s="69">
        <v>0</v>
      </c>
      <c r="F47" s="70">
        <v>385</v>
      </c>
      <c r="G47" s="53"/>
    </row>
    <row r="48" spans="1:7" s="51" customFormat="1" ht="15" customHeight="1">
      <c r="A48" s="65" t="s">
        <v>287</v>
      </c>
      <c r="B48" s="74" t="s">
        <v>1118</v>
      </c>
      <c r="C48" s="67">
        <v>218350683</v>
      </c>
      <c r="D48" s="75" t="s">
        <v>1152</v>
      </c>
      <c r="E48" s="69">
        <v>0</v>
      </c>
      <c r="F48" s="70">
        <v>6</v>
      </c>
      <c r="G48" s="53"/>
    </row>
    <row r="49" spans="1:7" s="51" customFormat="1" ht="15" customHeight="1">
      <c r="A49" s="65" t="s">
        <v>287</v>
      </c>
      <c r="B49" s="74" t="s">
        <v>1118</v>
      </c>
      <c r="C49" s="67">
        <v>215852258</v>
      </c>
      <c r="D49" s="75" t="s">
        <v>1153</v>
      </c>
      <c r="E49" s="69">
        <v>0</v>
      </c>
      <c r="F49" s="70">
        <v>120</v>
      </c>
      <c r="G49" s="53"/>
    </row>
    <row r="50" spans="1:7" s="51" customFormat="1" ht="15" customHeight="1">
      <c r="A50" s="65" t="s">
        <v>287</v>
      </c>
      <c r="B50" s="74" t="s">
        <v>1118</v>
      </c>
      <c r="C50" s="67">
        <v>212752427</v>
      </c>
      <c r="D50" s="75" t="s">
        <v>1154</v>
      </c>
      <c r="E50" s="69">
        <v>0</v>
      </c>
      <c r="F50" s="70">
        <v>177</v>
      </c>
      <c r="G50" s="53"/>
    </row>
    <row r="51" spans="1:7" s="51" customFormat="1" ht="15" customHeight="1">
      <c r="A51" s="65" t="s">
        <v>287</v>
      </c>
      <c r="B51" s="74" t="s">
        <v>1118</v>
      </c>
      <c r="C51" s="67">
        <v>211252612</v>
      </c>
      <c r="D51" s="75" t="s">
        <v>1155</v>
      </c>
      <c r="E51" s="69">
        <v>0</v>
      </c>
      <c r="F51" s="70">
        <v>234</v>
      </c>
      <c r="G51" s="53"/>
    </row>
    <row r="52" spans="1:7" s="51" customFormat="1" ht="15" customHeight="1">
      <c r="A52" s="65" t="s">
        <v>287</v>
      </c>
      <c r="B52" s="74" t="s">
        <v>1118</v>
      </c>
      <c r="C52" s="67">
        <v>217715377</v>
      </c>
      <c r="D52" s="75" t="s">
        <v>1156</v>
      </c>
      <c r="E52" s="69">
        <v>0</v>
      </c>
      <c r="F52" s="70">
        <v>134</v>
      </c>
      <c r="G52" s="53"/>
    </row>
    <row r="53" spans="1:7" s="51" customFormat="1" ht="15" customHeight="1">
      <c r="A53" s="65" t="s">
        <v>287</v>
      </c>
      <c r="B53" s="74" t="s">
        <v>1118</v>
      </c>
      <c r="C53" s="67">
        <v>219954599</v>
      </c>
      <c r="D53" s="75" t="s">
        <v>1157</v>
      </c>
      <c r="E53" s="69">
        <v>0</v>
      </c>
      <c r="F53" s="70">
        <v>99</v>
      </c>
      <c r="G53" s="53"/>
    </row>
    <row r="54" spans="1:7" s="51" customFormat="1" ht="15" customHeight="1">
      <c r="A54" s="65" t="s">
        <v>287</v>
      </c>
      <c r="B54" s="74" t="s">
        <v>1118</v>
      </c>
      <c r="C54" s="67">
        <v>216385263</v>
      </c>
      <c r="D54" s="75" t="s">
        <v>1158</v>
      </c>
      <c r="E54" s="69">
        <v>0</v>
      </c>
      <c r="F54" s="70">
        <v>137</v>
      </c>
      <c r="G54" s="53"/>
    </row>
    <row r="55" spans="1:7" s="51" customFormat="1" ht="15" customHeight="1">
      <c r="A55" s="65" t="s">
        <v>287</v>
      </c>
      <c r="B55" s="74" t="s">
        <v>1118</v>
      </c>
      <c r="C55" s="67">
        <v>213073030</v>
      </c>
      <c r="D55" s="75" t="s">
        <v>1159</v>
      </c>
      <c r="E55" s="69">
        <v>0</v>
      </c>
      <c r="F55" s="70">
        <v>171</v>
      </c>
      <c r="G55" s="53"/>
    </row>
    <row r="56" spans="1:7" s="51" customFormat="1" ht="15" customHeight="1">
      <c r="A56" s="65" t="s">
        <v>287</v>
      </c>
      <c r="B56" s="74" t="s">
        <v>1118</v>
      </c>
      <c r="C56" s="67">
        <v>214873148</v>
      </c>
      <c r="D56" s="75" t="s">
        <v>1160</v>
      </c>
      <c r="E56" s="69">
        <v>0</v>
      </c>
      <c r="F56" s="70">
        <v>24</v>
      </c>
      <c r="G56" s="53"/>
    </row>
    <row r="57" spans="1:7" s="51" customFormat="1" ht="15" customHeight="1">
      <c r="A57" s="65" t="s">
        <v>287</v>
      </c>
      <c r="B57" s="74" t="s">
        <v>1118</v>
      </c>
      <c r="C57" s="67">
        <v>214973349</v>
      </c>
      <c r="D57" s="75" t="s">
        <v>1161</v>
      </c>
      <c r="E57" s="69">
        <v>0</v>
      </c>
      <c r="F57" s="70">
        <v>21</v>
      </c>
      <c r="G57" s="53"/>
    </row>
    <row r="58" spans="1:7" s="51" customFormat="1" ht="15" customHeight="1">
      <c r="A58" s="65" t="s">
        <v>287</v>
      </c>
      <c r="B58" s="74" t="s">
        <v>1118</v>
      </c>
      <c r="C58" s="67">
        <v>216173861</v>
      </c>
      <c r="D58" s="75" t="s">
        <v>1162</v>
      </c>
      <c r="E58" s="69">
        <v>0</v>
      </c>
      <c r="F58" s="70">
        <v>33</v>
      </c>
      <c r="G58" s="53"/>
    </row>
    <row r="59" spans="1:7" s="51" customFormat="1" ht="15" customHeight="1">
      <c r="A59" s="65" t="s">
        <v>287</v>
      </c>
      <c r="B59" s="74" t="s">
        <v>1118</v>
      </c>
      <c r="C59" s="67">
        <v>217373873</v>
      </c>
      <c r="D59" s="75" t="s">
        <v>1163</v>
      </c>
      <c r="E59" s="69">
        <v>0</v>
      </c>
      <c r="F59" s="70">
        <v>287</v>
      </c>
      <c r="G59" s="53"/>
    </row>
    <row r="60" spans="1:7" s="51" customFormat="1" ht="15" customHeight="1">
      <c r="A60" s="65" t="s">
        <v>287</v>
      </c>
      <c r="B60" s="74" t="s">
        <v>1118</v>
      </c>
      <c r="C60" s="67">
        <v>214176041</v>
      </c>
      <c r="D60" s="75" t="s">
        <v>1164</v>
      </c>
      <c r="E60" s="69">
        <v>0</v>
      </c>
      <c r="F60" s="70">
        <v>37</v>
      </c>
      <c r="G60" s="53"/>
    </row>
    <row r="61" spans="1:7" s="51" customFormat="1" ht="15" customHeight="1">
      <c r="A61" s="65" t="s">
        <v>287</v>
      </c>
      <c r="B61" s="74" t="s">
        <v>1118</v>
      </c>
      <c r="C61" s="67">
        <v>214876248</v>
      </c>
      <c r="D61" s="75" t="s">
        <v>1165</v>
      </c>
      <c r="E61" s="69">
        <v>0</v>
      </c>
      <c r="F61" s="70">
        <v>988</v>
      </c>
      <c r="G61" s="53"/>
    </row>
    <row r="62" spans="1:7" s="51" customFormat="1" ht="15" customHeight="1">
      <c r="A62" s="65" t="s">
        <v>287</v>
      </c>
      <c r="B62" s="74" t="s">
        <v>1118</v>
      </c>
      <c r="C62" s="67">
        <v>210870508</v>
      </c>
      <c r="D62" s="75" t="s">
        <v>1166</v>
      </c>
      <c r="E62" s="69">
        <v>0</v>
      </c>
      <c r="F62" s="70">
        <v>16</v>
      </c>
      <c r="G62" s="53"/>
    </row>
    <row r="63" spans="1:7" s="51" customFormat="1" ht="15" customHeight="1">
      <c r="A63" s="65" t="s">
        <v>287</v>
      </c>
      <c r="B63" s="74" t="s">
        <v>1118</v>
      </c>
      <c r="C63" s="67">
        <v>210195001</v>
      </c>
      <c r="D63" s="75" t="s">
        <v>1167</v>
      </c>
      <c r="E63" s="69">
        <v>0</v>
      </c>
      <c r="F63" s="70">
        <v>1179</v>
      </c>
      <c r="G63" s="53"/>
    </row>
    <row r="64" spans="1:7" s="51" customFormat="1" ht="15" customHeight="1">
      <c r="A64" s="65" t="s">
        <v>287</v>
      </c>
      <c r="B64" s="74" t="s">
        <v>1118</v>
      </c>
      <c r="C64" s="67">
        <v>114141000</v>
      </c>
      <c r="D64" s="75" t="s">
        <v>1168</v>
      </c>
      <c r="E64" s="69">
        <v>0</v>
      </c>
      <c r="F64" s="70">
        <v>4041</v>
      </c>
      <c r="G64" s="53"/>
    </row>
    <row r="65" spans="1:7" s="51" customFormat="1" ht="15" customHeight="1">
      <c r="A65" s="65" t="s">
        <v>287</v>
      </c>
      <c r="B65" s="74" t="s">
        <v>1118</v>
      </c>
      <c r="C65" s="67">
        <v>114747000</v>
      </c>
      <c r="D65" s="75" t="s">
        <v>1169</v>
      </c>
      <c r="E65" s="69">
        <v>0</v>
      </c>
      <c r="F65" s="70">
        <v>91</v>
      </c>
      <c r="G65" s="53"/>
    </row>
    <row r="66" spans="1:7" s="51" customFormat="1" ht="15" customHeight="1">
      <c r="A66" s="65" t="s">
        <v>287</v>
      </c>
      <c r="B66" s="74" t="s">
        <v>1118</v>
      </c>
      <c r="C66" s="67">
        <v>115252000</v>
      </c>
      <c r="D66" s="75" t="s">
        <v>1170</v>
      </c>
      <c r="E66" s="69">
        <v>0</v>
      </c>
      <c r="F66" s="70">
        <v>955</v>
      </c>
      <c r="G66" s="53"/>
    </row>
    <row r="67" spans="1:7" s="51" customFormat="1" ht="15" customHeight="1">
      <c r="A67" s="65" t="s">
        <v>287</v>
      </c>
      <c r="B67" s="74" t="s">
        <v>1118</v>
      </c>
      <c r="C67" s="67">
        <v>115454000</v>
      </c>
      <c r="D67" s="75" t="s">
        <v>1171</v>
      </c>
      <c r="E67" s="69">
        <v>0</v>
      </c>
      <c r="F67" s="70">
        <v>736</v>
      </c>
      <c r="G67" s="53"/>
    </row>
    <row r="68" spans="1:7" s="51" customFormat="1" ht="15" customHeight="1">
      <c r="A68" s="65" t="s">
        <v>287</v>
      </c>
      <c r="B68" s="74" t="s">
        <v>1118</v>
      </c>
      <c r="C68" s="67">
        <v>117373000</v>
      </c>
      <c r="D68" s="75" t="s">
        <v>1172</v>
      </c>
      <c r="E68" s="69">
        <v>0</v>
      </c>
      <c r="F68" s="70">
        <v>12</v>
      </c>
      <c r="G68" s="53"/>
    </row>
    <row r="69" spans="1:7" s="51" customFormat="1" ht="15" customHeight="1">
      <c r="A69" s="65" t="s">
        <v>287</v>
      </c>
      <c r="B69" s="74" t="s">
        <v>1118</v>
      </c>
      <c r="C69" s="67">
        <v>217050370</v>
      </c>
      <c r="D69" s="75" t="s">
        <v>1173</v>
      </c>
      <c r="E69" s="69">
        <v>0</v>
      </c>
      <c r="F69" s="70">
        <v>21</v>
      </c>
      <c r="G69" s="53"/>
    </row>
    <row r="70" spans="1:7" s="51" customFormat="1" ht="15" customHeight="1">
      <c r="A70" s="65" t="s">
        <v>287</v>
      </c>
      <c r="B70" s="74" t="s">
        <v>1118</v>
      </c>
      <c r="C70" s="67">
        <v>219452694</v>
      </c>
      <c r="D70" s="75" t="s">
        <v>1174</v>
      </c>
      <c r="E70" s="69">
        <v>0</v>
      </c>
      <c r="F70" s="70">
        <v>85</v>
      </c>
      <c r="G70" s="53"/>
    </row>
    <row r="71" spans="1:7" s="51" customFormat="1" ht="15" customHeight="1">
      <c r="A71" s="65" t="s">
        <v>287</v>
      </c>
      <c r="B71" s="74" t="s">
        <v>1118</v>
      </c>
      <c r="C71" s="67">
        <v>218552385</v>
      </c>
      <c r="D71" s="75" t="s">
        <v>1175</v>
      </c>
      <c r="E71" s="69">
        <v>0</v>
      </c>
      <c r="F71" s="70">
        <v>9</v>
      </c>
      <c r="G71" s="53"/>
    </row>
    <row r="72" spans="1:7" s="51" customFormat="1" ht="15" customHeight="1">
      <c r="A72" s="65" t="s">
        <v>287</v>
      </c>
      <c r="B72" s="74" t="s">
        <v>1118</v>
      </c>
      <c r="C72" s="67">
        <v>211050110</v>
      </c>
      <c r="D72" s="75" t="s">
        <v>1176</v>
      </c>
      <c r="E72" s="69">
        <v>0</v>
      </c>
      <c r="F72" s="70">
        <v>45</v>
      </c>
      <c r="G72" s="53"/>
    </row>
    <row r="73" spans="1:7" s="51" customFormat="1" ht="15" customHeight="1">
      <c r="A73" s="65" t="s">
        <v>287</v>
      </c>
      <c r="B73" s="74" t="s">
        <v>1118</v>
      </c>
      <c r="C73" s="67">
        <v>211595015</v>
      </c>
      <c r="D73" s="75" t="s">
        <v>1177</v>
      </c>
      <c r="E73" s="69">
        <v>0</v>
      </c>
      <c r="F73" s="70">
        <v>281</v>
      </c>
      <c r="G73" s="53"/>
    </row>
    <row r="74" spans="1:7" s="51" customFormat="1" ht="15" customHeight="1">
      <c r="A74" s="65" t="s">
        <v>287</v>
      </c>
      <c r="B74" s="74" t="s">
        <v>1118</v>
      </c>
      <c r="C74" s="67">
        <v>218552685</v>
      </c>
      <c r="D74" s="75" t="s">
        <v>1178</v>
      </c>
      <c r="E74" s="69">
        <v>0</v>
      </c>
      <c r="F74" s="70">
        <v>9</v>
      </c>
      <c r="G74" s="53"/>
    </row>
    <row r="75" spans="1:7" s="51" customFormat="1" ht="15" customHeight="1">
      <c r="A75" s="65" t="s">
        <v>287</v>
      </c>
      <c r="B75" s="74" t="s">
        <v>1118</v>
      </c>
      <c r="C75" s="67">
        <v>213527135</v>
      </c>
      <c r="D75" s="75" t="s">
        <v>1179</v>
      </c>
      <c r="E75" s="69">
        <v>0</v>
      </c>
      <c r="F75" s="70">
        <v>22</v>
      </c>
      <c r="G75" s="53"/>
    </row>
    <row r="76" spans="1:7" s="51" customFormat="1" ht="15" customHeight="1">
      <c r="A76" s="65" t="s">
        <v>287</v>
      </c>
      <c r="B76" s="74" t="s">
        <v>1118</v>
      </c>
      <c r="C76" s="67">
        <v>215354553</v>
      </c>
      <c r="D76" s="75" t="s">
        <v>1180</v>
      </c>
      <c r="E76" s="69">
        <v>0</v>
      </c>
      <c r="F76" s="70">
        <v>186</v>
      </c>
      <c r="G76" s="53"/>
    </row>
    <row r="77" spans="1:7" s="51" customFormat="1" ht="15" customHeight="1">
      <c r="A77" s="65" t="s">
        <v>287</v>
      </c>
      <c r="B77" s="74" t="s">
        <v>1118</v>
      </c>
      <c r="C77" s="67">
        <v>216013160</v>
      </c>
      <c r="D77" s="75" t="s">
        <v>1181</v>
      </c>
      <c r="E77" s="69">
        <v>0</v>
      </c>
      <c r="F77" s="70">
        <v>5</v>
      </c>
      <c r="G77" s="53"/>
    </row>
    <row r="78" spans="1:7" s="51" customFormat="1" ht="15" customHeight="1">
      <c r="A78" s="65" t="s">
        <v>287</v>
      </c>
      <c r="B78" s="74" t="s">
        <v>1118</v>
      </c>
      <c r="C78" s="67">
        <v>210013300</v>
      </c>
      <c r="D78" s="75" t="s">
        <v>1182</v>
      </c>
      <c r="E78" s="69">
        <v>0</v>
      </c>
      <c r="F78" s="70">
        <v>6</v>
      </c>
      <c r="G78" s="53"/>
    </row>
    <row r="79" spans="1:7" s="51" customFormat="1" ht="15" customHeight="1">
      <c r="A79" s="65" t="s">
        <v>287</v>
      </c>
      <c r="B79" s="74" t="s">
        <v>1118</v>
      </c>
      <c r="C79" s="67">
        <v>217050270</v>
      </c>
      <c r="D79" s="75" t="s">
        <v>1183</v>
      </c>
      <c r="E79" s="69">
        <v>0</v>
      </c>
      <c r="F79" s="70">
        <v>26</v>
      </c>
      <c r="G79" s="53"/>
    </row>
    <row r="80" spans="1:7" s="51" customFormat="1" ht="15" customHeight="1">
      <c r="A80" s="65" t="s">
        <v>287</v>
      </c>
      <c r="B80" s="74" t="s">
        <v>1118</v>
      </c>
      <c r="C80" s="67">
        <v>80200000</v>
      </c>
      <c r="D80" s="75" t="s">
        <v>1184</v>
      </c>
      <c r="E80" s="69">
        <v>0</v>
      </c>
      <c r="F80" s="70">
        <v>8588</v>
      </c>
      <c r="G80" s="53"/>
    </row>
    <row r="81" spans="1:7" s="51" customFormat="1" ht="15" customHeight="1">
      <c r="A81" s="65" t="s">
        <v>287</v>
      </c>
      <c r="B81" s="74" t="s">
        <v>1118</v>
      </c>
      <c r="C81" s="67">
        <v>216697666</v>
      </c>
      <c r="D81" s="75" t="s">
        <v>1185</v>
      </c>
      <c r="E81" s="69">
        <v>0</v>
      </c>
      <c r="F81" s="70">
        <v>148</v>
      </c>
      <c r="G81" s="53"/>
    </row>
    <row r="82" spans="1:7" s="51" customFormat="1" ht="15" customHeight="1">
      <c r="A82" s="65" t="s">
        <v>287</v>
      </c>
      <c r="B82" s="74" t="s">
        <v>1118</v>
      </c>
      <c r="C82" s="67">
        <v>216025260</v>
      </c>
      <c r="D82" s="75" t="s">
        <v>1186</v>
      </c>
      <c r="E82" s="69">
        <v>0</v>
      </c>
      <c r="F82" s="70">
        <v>26</v>
      </c>
      <c r="G82" s="53"/>
    </row>
    <row r="83" spans="1:7" s="51" customFormat="1" ht="15" customHeight="1">
      <c r="A83" s="65" t="s">
        <v>287</v>
      </c>
      <c r="B83" s="74" t="s">
        <v>1118</v>
      </c>
      <c r="C83" s="67">
        <v>214525645</v>
      </c>
      <c r="D83" s="75" t="s">
        <v>1187</v>
      </c>
      <c r="E83" s="69">
        <v>0</v>
      </c>
      <c r="F83" s="70">
        <v>6</v>
      </c>
      <c r="G83" s="53"/>
    </row>
    <row r="84" spans="1:7" s="51" customFormat="1" ht="15" customHeight="1">
      <c r="A84" s="65" t="s">
        <v>287</v>
      </c>
      <c r="B84" s="74" t="s">
        <v>1118</v>
      </c>
      <c r="C84" s="67">
        <v>210163401</v>
      </c>
      <c r="D84" s="75" t="s">
        <v>1188</v>
      </c>
      <c r="E84" s="69">
        <v>0</v>
      </c>
      <c r="F84" s="70">
        <v>10</v>
      </c>
      <c r="G84" s="53"/>
    </row>
    <row r="85" spans="1:7" s="51" customFormat="1" ht="15" customHeight="1">
      <c r="A85" s="65" t="s">
        <v>287</v>
      </c>
      <c r="B85" s="74" t="s">
        <v>1118</v>
      </c>
      <c r="C85" s="67">
        <v>110808000</v>
      </c>
      <c r="D85" s="75" t="s">
        <v>1189</v>
      </c>
      <c r="E85" s="69">
        <v>0</v>
      </c>
      <c r="F85" s="70">
        <v>6422</v>
      </c>
      <c r="G85" s="53"/>
    </row>
    <row r="86" spans="1:7" s="51" customFormat="1" ht="15" customHeight="1">
      <c r="A86" s="65" t="s">
        <v>287</v>
      </c>
      <c r="B86" s="74" t="s">
        <v>1118</v>
      </c>
      <c r="C86" s="67">
        <v>210108001</v>
      </c>
      <c r="D86" s="75" t="s">
        <v>1190</v>
      </c>
      <c r="E86" s="69">
        <v>0</v>
      </c>
      <c r="F86" s="70">
        <v>1455</v>
      </c>
      <c r="G86" s="53"/>
    </row>
    <row r="87" spans="1:7" s="51" customFormat="1" ht="15" customHeight="1">
      <c r="A87" s="65" t="s">
        <v>287</v>
      </c>
      <c r="B87" s="74" t="s">
        <v>1118</v>
      </c>
      <c r="C87" s="67">
        <v>215808758</v>
      </c>
      <c r="D87" s="75" t="s">
        <v>1191</v>
      </c>
      <c r="E87" s="69">
        <v>0</v>
      </c>
      <c r="F87" s="70">
        <v>22341</v>
      </c>
      <c r="G87" s="53"/>
    </row>
    <row r="88" spans="1:7" s="51" customFormat="1" ht="15" customHeight="1">
      <c r="A88" s="65" t="s">
        <v>287</v>
      </c>
      <c r="B88" s="74" t="s">
        <v>1118</v>
      </c>
      <c r="C88" s="67">
        <v>213408634</v>
      </c>
      <c r="D88" s="75" t="s">
        <v>1192</v>
      </c>
      <c r="E88" s="69">
        <v>0</v>
      </c>
      <c r="F88" s="70">
        <v>308</v>
      </c>
      <c r="G88" s="53"/>
    </row>
    <row r="89" spans="1:7" s="51" customFormat="1" ht="15" customHeight="1">
      <c r="A89" s="65" t="s">
        <v>287</v>
      </c>
      <c r="B89" s="74" t="s">
        <v>1118</v>
      </c>
      <c r="C89" s="67">
        <v>218168081</v>
      </c>
      <c r="D89" s="75" t="s">
        <v>1193</v>
      </c>
      <c r="E89" s="69">
        <v>0</v>
      </c>
      <c r="F89" s="70">
        <v>757</v>
      </c>
      <c r="G89" s="53"/>
    </row>
    <row r="90" spans="1:7" s="51" customFormat="1" ht="15" customHeight="1">
      <c r="A90" s="65" t="s">
        <v>287</v>
      </c>
      <c r="B90" s="74" t="s">
        <v>1118</v>
      </c>
      <c r="C90" s="67">
        <v>217968179</v>
      </c>
      <c r="D90" s="75" t="s">
        <v>1194</v>
      </c>
      <c r="E90" s="69">
        <v>0</v>
      </c>
      <c r="F90" s="70">
        <v>82</v>
      </c>
      <c r="G90" s="53"/>
    </row>
    <row r="91" spans="1:7" s="51" customFormat="1" ht="15" customHeight="1">
      <c r="A91" s="65" t="s">
        <v>287</v>
      </c>
      <c r="B91" s="74" t="s">
        <v>1118</v>
      </c>
      <c r="C91" s="67">
        <v>214468344</v>
      </c>
      <c r="D91" s="75" t="s">
        <v>1195</v>
      </c>
      <c r="E91" s="69">
        <v>0</v>
      </c>
      <c r="F91" s="70">
        <v>94</v>
      </c>
      <c r="G91" s="53"/>
    </row>
    <row r="92" spans="1:7" s="51" customFormat="1" ht="15" customHeight="1">
      <c r="A92" s="65" t="s">
        <v>287</v>
      </c>
      <c r="B92" s="74" t="s">
        <v>1118</v>
      </c>
      <c r="C92" s="67">
        <v>213568235</v>
      </c>
      <c r="D92" s="75" t="s">
        <v>1196</v>
      </c>
      <c r="E92" s="69">
        <v>0</v>
      </c>
      <c r="F92" s="70">
        <v>152</v>
      </c>
      <c r="G92" s="53"/>
    </row>
    <row r="93" spans="1:7" s="51" customFormat="1" ht="15" customHeight="1">
      <c r="A93" s="65" t="s">
        <v>287</v>
      </c>
      <c r="B93" s="74" t="s">
        <v>1118</v>
      </c>
      <c r="C93" s="67">
        <v>212676126</v>
      </c>
      <c r="D93" s="75" t="s">
        <v>1197</v>
      </c>
      <c r="E93" s="69">
        <v>0</v>
      </c>
      <c r="F93" s="70">
        <v>427</v>
      </c>
      <c r="G93" s="53"/>
    </row>
    <row r="94" spans="1:7" s="51" customFormat="1" ht="15" customHeight="1">
      <c r="A94" s="65" t="s">
        <v>287</v>
      </c>
      <c r="B94" s="74" t="s">
        <v>1118</v>
      </c>
      <c r="C94" s="67">
        <v>210176001</v>
      </c>
      <c r="D94" s="75" t="s">
        <v>1198</v>
      </c>
      <c r="E94" s="69">
        <v>0</v>
      </c>
      <c r="F94" s="70">
        <v>4855</v>
      </c>
      <c r="G94" s="53"/>
    </row>
    <row r="95" spans="1:7" s="51" customFormat="1" ht="15" customHeight="1">
      <c r="A95" s="65" t="s">
        <v>287</v>
      </c>
      <c r="B95" s="74" t="s">
        <v>1118</v>
      </c>
      <c r="C95" s="67">
        <v>219276892</v>
      </c>
      <c r="D95" s="75" t="s">
        <v>1199</v>
      </c>
      <c r="E95" s="69">
        <v>0</v>
      </c>
      <c r="F95" s="70">
        <v>203</v>
      </c>
      <c r="G95" s="53"/>
    </row>
    <row r="96" spans="1:7" s="51" customFormat="1" ht="15" customHeight="1">
      <c r="A96" s="65" t="s">
        <v>287</v>
      </c>
      <c r="B96" s="74" t="s">
        <v>1118</v>
      </c>
      <c r="C96" s="67">
        <v>117676000</v>
      </c>
      <c r="D96" s="75" t="s">
        <v>1200</v>
      </c>
      <c r="E96" s="69">
        <v>0</v>
      </c>
      <c r="F96" s="70">
        <v>14847</v>
      </c>
      <c r="G96" s="53"/>
    </row>
    <row r="97" spans="1:7" s="51" customFormat="1" ht="15" customHeight="1">
      <c r="A97" s="65" t="s">
        <v>287</v>
      </c>
      <c r="B97" s="74" t="s">
        <v>1118</v>
      </c>
      <c r="C97" s="67">
        <v>210113001</v>
      </c>
      <c r="D97" s="75" t="s">
        <v>1201</v>
      </c>
      <c r="E97" s="69">
        <v>0</v>
      </c>
      <c r="F97" s="70">
        <v>1524</v>
      </c>
      <c r="G97" s="53"/>
    </row>
    <row r="98" spans="1:7" s="51" customFormat="1" ht="15" customHeight="1">
      <c r="A98" s="65" t="s">
        <v>287</v>
      </c>
      <c r="B98" s="74" t="s">
        <v>1118</v>
      </c>
      <c r="C98" s="67">
        <v>211354313</v>
      </c>
      <c r="D98" s="75" t="s">
        <v>1202</v>
      </c>
      <c r="E98" s="69">
        <v>0</v>
      </c>
      <c r="F98" s="70">
        <v>450</v>
      </c>
      <c r="G98" s="53"/>
    </row>
    <row r="99" spans="1:7" s="51" customFormat="1" ht="15" customHeight="1">
      <c r="A99" s="65" t="s">
        <v>287</v>
      </c>
      <c r="B99" s="74" t="s">
        <v>1118</v>
      </c>
      <c r="C99" s="67">
        <v>216054660</v>
      </c>
      <c r="D99" s="75" t="s">
        <v>1203</v>
      </c>
      <c r="E99" s="69">
        <v>0</v>
      </c>
      <c r="F99" s="70">
        <v>6</v>
      </c>
      <c r="G99" s="53"/>
    </row>
    <row r="100" spans="1:7" s="51" customFormat="1" ht="15" customHeight="1">
      <c r="A100" s="65" t="s">
        <v>287</v>
      </c>
      <c r="B100" s="74" t="s">
        <v>1118</v>
      </c>
      <c r="C100" s="67">
        <v>214354743</v>
      </c>
      <c r="D100" s="75" t="s">
        <v>1204</v>
      </c>
      <c r="E100" s="69">
        <v>0</v>
      </c>
      <c r="F100" s="70">
        <v>137</v>
      </c>
      <c r="G100" s="53"/>
    </row>
    <row r="101" spans="1:7" s="51" customFormat="1" ht="15" customHeight="1">
      <c r="A101" s="65" t="s">
        <v>287</v>
      </c>
      <c r="B101" s="74" t="s">
        <v>1118</v>
      </c>
      <c r="C101" s="67">
        <v>219925599</v>
      </c>
      <c r="D101" s="75" t="s">
        <v>1205</v>
      </c>
      <c r="E101" s="69">
        <v>0</v>
      </c>
      <c r="F101" s="70">
        <v>339</v>
      </c>
      <c r="G101" s="53"/>
    </row>
    <row r="102" spans="1:7" s="51" customFormat="1" ht="15" customHeight="1">
      <c r="A102" s="65" t="s">
        <v>287</v>
      </c>
      <c r="B102" s="74" t="s">
        <v>1118</v>
      </c>
      <c r="C102" s="67">
        <v>212473124</v>
      </c>
      <c r="D102" s="75" t="s">
        <v>1206</v>
      </c>
      <c r="E102" s="69">
        <v>0</v>
      </c>
      <c r="F102" s="70">
        <v>27</v>
      </c>
      <c r="G102" s="53"/>
    </row>
    <row r="103" spans="1:7" s="51" customFormat="1" ht="15" customHeight="1">
      <c r="A103" s="65" t="s">
        <v>287</v>
      </c>
      <c r="B103" s="74" t="s">
        <v>1118</v>
      </c>
      <c r="C103" s="67">
        <v>210473504</v>
      </c>
      <c r="D103" s="75" t="s">
        <v>1207</v>
      </c>
      <c r="E103" s="69">
        <v>0</v>
      </c>
      <c r="F103" s="70">
        <v>11</v>
      </c>
      <c r="G103" s="53"/>
    </row>
    <row r="104" spans="1:7" s="51" customFormat="1" ht="15" customHeight="1">
      <c r="A104" s="65" t="s">
        <v>287</v>
      </c>
      <c r="B104" s="74" t="s">
        <v>1118</v>
      </c>
      <c r="C104" s="67">
        <v>212673026</v>
      </c>
      <c r="D104" s="75" t="s">
        <v>1208</v>
      </c>
      <c r="E104" s="69">
        <v>0</v>
      </c>
      <c r="F104" s="70">
        <v>12</v>
      </c>
      <c r="G104" s="53"/>
    </row>
    <row r="105" spans="1:7" s="51" customFormat="1" ht="15" customHeight="1">
      <c r="A105" s="65" t="s">
        <v>287</v>
      </c>
      <c r="B105" s="74" t="s">
        <v>1118</v>
      </c>
      <c r="C105" s="67">
        <v>217073770</v>
      </c>
      <c r="D105" s="75" t="s">
        <v>1209</v>
      </c>
      <c r="E105" s="69">
        <v>0</v>
      </c>
      <c r="F105" s="70">
        <v>8</v>
      </c>
      <c r="G105" s="53"/>
    </row>
    <row r="106" spans="1:7" s="51" customFormat="1" ht="15" customHeight="1">
      <c r="A106" s="65" t="s">
        <v>287</v>
      </c>
      <c r="B106" s="74" t="s">
        <v>1118</v>
      </c>
      <c r="C106" s="67">
        <v>214973449</v>
      </c>
      <c r="D106" s="75" t="s">
        <v>1210</v>
      </c>
      <c r="E106" s="69">
        <v>0</v>
      </c>
      <c r="F106" s="70">
        <v>41</v>
      </c>
      <c r="G106" s="53"/>
    </row>
    <row r="107" spans="1:7" s="51" customFormat="1" ht="15" customHeight="1">
      <c r="A107" s="65" t="s">
        <v>287</v>
      </c>
      <c r="B107" s="74" t="s">
        <v>1118</v>
      </c>
      <c r="C107" s="67">
        <v>111717000</v>
      </c>
      <c r="D107" s="75" t="s">
        <v>1211</v>
      </c>
      <c r="E107" s="69">
        <v>0</v>
      </c>
      <c r="F107" s="70">
        <v>170</v>
      </c>
      <c r="G107" s="53"/>
    </row>
    <row r="108" spans="1:7" s="51" customFormat="1" ht="15" customHeight="1">
      <c r="A108" s="65" t="s">
        <v>287</v>
      </c>
      <c r="B108" s="74" t="s">
        <v>1118</v>
      </c>
      <c r="C108" s="67">
        <v>218017380</v>
      </c>
      <c r="D108" s="75" t="s">
        <v>1212</v>
      </c>
      <c r="E108" s="69">
        <v>0</v>
      </c>
      <c r="F108" s="70">
        <v>1347</v>
      </c>
      <c r="G108" s="53"/>
    </row>
    <row r="109" spans="1:7" s="51" customFormat="1" ht="15" customHeight="1">
      <c r="A109" s="65" t="s">
        <v>287</v>
      </c>
      <c r="B109" s="74" t="s">
        <v>1118</v>
      </c>
      <c r="C109" s="67">
        <v>213317433</v>
      </c>
      <c r="D109" s="75" t="s">
        <v>1213</v>
      </c>
      <c r="E109" s="69">
        <v>0</v>
      </c>
      <c r="F109" s="70">
        <v>311</v>
      </c>
      <c r="G109" s="53"/>
    </row>
    <row r="110" spans="1:7" s="51" customFormat="1" ht="15" customHeight="1">
      <c r="A110" s="65" t="s">
        <v>287</v>
      </c>
      <c r="B110" s="74" t="s">
        <v>1118</v>
      </c>
      <c r="C110" s="67">
        <v>210905809</v>
      </c>
      <c r="D110" s="75" t="s">
        <v>1214</v>
      </c>
      <c r="E110" s="69">
        <v>0</v>
      </c>
      <c r="F110" s="70">
        <v>307</v>
      </c>
      <c r="G110" s="53"/>
    </row>
    <row r="111" spans="1:7" s="51" customFormat="1" ht="15" customHeight="1">
      <c r="A111" s="65" t="s">
        <v>287</v>
      </c>
      <c r="B111" s="74" t="s">
        <v>1118</v>
      </c>
      <c r="C111" s="67">
        <v>218505885</v>
      </c>
      <c r="D111" s="75" t="s">
        <v>1215</v>
      </c>
      <c r="E111" s="69">
        <v>0</v>
      </c>
      <c r="F111" s="70">
        <v>190</v>
      </c>
      <c r="G111" s="53"/>
    </row>
    <row r="112" spans="1:7" s="51" customFormat="1" ht="15" customHeight="1">
      <c r="A112" s="65" t="s">
        <v>287</v>
      </c>
      <c r="B112" s="74" t="s">
        <v>1118</v>
      </c>
      <c r="C112" s="67">
        <v>213705837</v>
      </c>
      <c r="D112" s="75" t="s">
        <v>1216</v>
      </c>
      <c r="E112" s="69">
        <v>0</v>
      </c>
      <c r="F112" s="70">
        <v>1065</v>
      </c>
      <c r="G112" s="53"/>
    </row>
    <row r="113" spans="1:7" s="51" customFormat="1" ht="15" customHeight="1">
      <c r="A113" s="65" t="s">
        <v>287</v>
      </c>
      <c r="B113" s="74" t="s">
        <v>1118</v>
      </c>
      <c r="C113" s="67">
        <v>217605376</v>
      </c>
      <c r="D113" s="75" t="s">
        <v>1217</v>
      </c>
      <c r="E113" s="69">
        <v>0</v>
      </c>
      <c r="F113" s="70">
        <v>1546</v>
      </c>
      <c r="G113" s="53"/>
    </row>
    <row r="114" spans="1:7" s="51" customFormat="1" ht="15" customHeight="1">
      <c r="A114" s="65" t="s">
        <v>287</v>
      </c>
      <c r="B114" s="74" t="s">
        <v>1118</v>
      </c>
      <c r="C114" s="67">
        <v>218605686</v>
      </c>
      <c r="D114" s="75" t="s">
        <v>1218</v>
      </c>
      <c r="E114" s="69">
        <v>0</v>
      </c>
      <c r="F114" s="70">
        <v>808</v>
      </c>
      <c r="G114" s="53"/>
    </row>
    <row r="115" spans="1:7" s="51" customFormat="1" ht="15" customHeight="1">
      <c r="A115" s="65" t="s">
        <v>287</v>
      </c>
      <c r="B115" s="74" t="s">
        <v>1118</v>
      </c>
      <c r="C115" s="67">
        <v>218605086</v>
      </c>
      <c r="D115" s="75" t="s">
        <v>1219</v>
      </c>
      <c r="E115" s="69">
        <v>0</v>
      </c>
      <c r="F115" s="70">
        <v>159</v>
      </c>
      <c r="G115" s="53"/>
    </row>
    <row r="116" spans="1:7" s="51" customFormat="1" ht="15" customHeight="1">
      <c r="A116" s="65" t="s">
        <v>287</v>
      </c>
      <c r="B116" s="74" t="s">
        <v>1118</v>
      </c>
      <c r="C116" s="67">
        <v>216405264</v>
      </c>
      <c r="D116" s="75" t="s">
        <v>1220</v>
      </c>
      <c r="E116" s="69">
        <v>0</v>
      </c>
      <c r="F116" s="70">
        <v>436</v>
      </c>
      <c r="G116" s="53"/>
    </row>
    <row r="117" spans="1:7" s="51" customFormat="1" ht="15" customHeight="1">
      <c r="A117" s="65" t="s">
        <v>287</v>
      </c>
      <c r="B117" s="74" t="s">
        <v>1118</v>
      </c>
      <c r="C117" s="67">
        <v>210141001</v>
      </c>
      <c r="D117" s="75" t="s">
        <v>1221</v>
      </c>
      <c r="E117" s="69">
        <v>0</v>
      </c>
      <c r="F117" s="70">
        <v>386</v>
      </c>
      <c r="G117" s="53"/>
    </row>
    <row r="118" spans="1:7" s="51" customFormat="1" ht="15" customHeight="1">
      <c r="A118" s="65" t="s">
        <v>287</v>
      </c>
      <c r="B118" s="74" t="s">
        <v>1118</v>
      </c>
      <c r="C118" s="67">
        <v>215141551</v>
      </c>
      <c r="D118" s="75" t="s">
        <v>1222</v>
      </c>
      <c r="E118" s="69">
        <v>0</v>
      </c>
      <c r="F118" s="70">
        <v>52</v>
      </c>
      <c r="G118" s="53"/>
    </row>
    <row r="119" spans="1:7" s="51" customFormat="1" ht="15" customHeight="1">
      <c r="A119" s="65" t="s">
        <v>287</v>
      </c>
      <c r="B119" s="74" t="s">
        <v>1118</v>
      </c>
      <c r="C119" s="67">
        <v>217386573</v>
      </c>
      <c r="D119" s="75" t="s">
        <v>1223</v>
      </c>
      <c r="E119" s="69">
        <v>0</v>
      </c>
      <c r="F119" s="70">
        <v>325</v>
      </c>
      <c r="G119" s="53"/>
    </row>
    <row r="120" spans="1:7" s="51" customFormat="1" ht="15" customHeight="1">
      <c r="A120" s="65" t="s">
        <v>287</v>
      </c>
      <c r="B120" s="74" t="s">
        <v>1118</v>
      </c>
      <c r="C120" s="67">
        <v>214219142</v>
      </c>
      <c r="D120" s="75" t="s">
        <v>1224</v>
      </c>
      <c r="E120" s="69">
        <v>0</v>
      </c>
      <c r="F120" s="70">
        <v>1254</v>
      </c>
      <c r="G120" s="53"/>
    </row>
    <row r="121" spans="1:7" s="51" customFormat="1" ht="15" customHeight="1">
      <c r="A121" s="65" t="s">
        <v>287</v>
      </c>
      <c r="B121" s="74" t="s">
        <v>1118</v>
      </c>
      <c r="C121" s="67">
        <v>210127001</v>
      </c>
      <c r="D121" s="75" t="s">
        <v>1225</v>
      </c>
      <c r="E121" s="69">
        <v>0</v>
      </c>
      <c r="F121" s="70">
        <v>1004</v>
      </c>
      <c r="G121" s="53"/>
    </row>
    <row r="122" spans="1:7" s="51" customFormat="1" ht="15" customHeight="1">
      <c r="A122" s="65" t="s">
        <v>287</v>
      </c>
      <c r="B122" s="74" t="s">
        <v>1118</v>
      </c>
      <c r="C122" s="67">
        <v>216027660</v>
      </c>
      <c r="D122" s="75" t="s">
        <v>1226</v>
      </c>
      <c r="E122" s="69">
        <v>0</v>
      </c>
      <c r="F122" s="70">
        <v>128</v>
      </c>
      <c r="G122" s="53"/>
    </row>
    <row r="123" spans="1:7" s="51" customFormat="1" ht="15" customHeight="1">
      <c r="A123" s="65" t="s">
        <v>287</v>
      </c>
      <c r="B123" s="74" t="s">
        <v>1118</v>
      </c>
      <c r="C123" s="67">
        <v>218727787</v>
      </c>
      <c r="D123" s="75" t="s">
        <v>1227</v>
      </c>
      <c r="E123" s="69">
        <v>0</v>
      </c>
      <c r="F123" s="70">
        <v>106</v>
      </c>
      <c r="G123" s="53"/>
    </row>
    <row r="124" spans="1:7" s="51" customFormat="1" ht="15" customHeight="1">
      <c r="A124" s="65" t="s">
        <v>287</v>
      </c>
      <c r="B124" s="74" t="s">
        <v>1118</v>
      </c>
      <c r="C124" s="67">
        <v>217527075</v>
      </c>
      <c r="D124" s="75" t="s">
        <v>1228</v>
      </c>
      <c r="E124" s="69">
        <v>0</v>
      </c>
      <c r="F124" s="70">
        <v>13</v>
      </c>
      <c r="G124" s="53"/>
    </row>
    <row r="125" spans="1:7" s="51" customFormat="1" ht="15" customHeight="1">
      <c r="A125" s="65" t="s">
        <v>287</v>
      </c>
      <c r="B125" s="74" t="s">
        <v>1118</v>
      </c>
      <c r="C125" s="67">
        <v>215847258</v>
      </c>
      <c r="D125" s="75" t="s">
        <v>1229</v>
      </c>
      <c r="E125" s="69">
        <v>0</v>
      </c>
      <c r="F125" s="70">
        <v>161</v>
      </c>
      <c r="G125" s="53"/>
    </row>
    <row r="126" spans="1:7" s="51" customFormat="1" ht="15" customHeight="1">
      <c r="A126" s="65" t="s">
        <v>287</v>
      </c>
      <c r="B126" s="74" t="s">
        <v>1118</v>
      </c>
      <c r="C126" s="67">
        <v>217215572</v>
      </c>
      <c r="D126" s="75" t="s">
        <v>1230</v>
      </c>
      <c r="E126" s="69">
        <v>0</v>
      </c>
      <c r="F126" s="70">
        <v>56</v>
      </c>
      <c r="G126" s="53"/>
    </row>
    <row r="127" spans="1:7" s="51" customFormat="1" ht="15" customHeight="1">
      <c r="A127" s="65" t="s">
        <v>287</v>
      </c>
      <c r="B127" s="74" t="s">
        <v>1118</v>
      </c>
      <c r="C127" s="67">
        <v>211085010</v>
      </c>
      <c r="D127" s="75" t="s">
        <v>1231</v>
      </c>
      <c r="E127" s="69">
        <v>0</v>
      </c>
      <c r="F127" s="70">
        <v>35</v>
      </c>
      <c r="G127" s="53"/>
    </row>
    <row r="128" spans="1:7" s="51" customFormat="1" ht="15" customHeight="1">
      <c r="A128" s="65" t="s">
        <v>287</v>
      </c>
      <c r="B128" s="74" t="s">
        <v>1118</v>
      </c>
      <c r="C128" s="67">
        <v>212615226</v>
      </c>
      <c r="D128" s="75" t="s">
        <v>1232</v>
      </c>
      <c r="E128" s="69">
        <v>0</v>
      </c>
      <c r="F128" s="70">
        <v>4</v>
      </c>
      <c r="G128" s="53"/>
    </row>
    <row r="129" spans="1:7" s="51" customFormat="1" ht="15" customHeight="1">
      <c r="A129" s="65" t="s">
        <v>287</v>
      </c>
      <c r="B129" s="74" t="s">
        <v>1118</v>
      </c>
      <c r="C129" s="67">
        <v>217415774</v>
      </c>
      <c r="D129" s="75" t="s">
        <v>1233</v>
      </c>
      <c r="E129" s="69">
        <v>0</v>
      </c>
      <c r="F129" s="70">
        <v>122</v>
      </c>
      <c r="G129" s="53"/>
    </row>
    <row r="130" spans="1:7" s="51" customFormat="1" ht="15" customHeight="1">
      <c r="A130" s="65" t="s">
        <v>287</v>
      </c>
      <c r="B130" s="74" t="s">
        <v>1118</v>
      </c>
      <c r="C130" s="67">
        <v>216285162</v>
      </c>
      <c r="D130" s="75" t="s">
        <v>1234</v>
      </c>
      <c r="E130" s="69">
        <v>0</v>
      </c>
      <c r="F130" s="70">
        <v>403</v>
      </c>
      <c r="G130" s="53"/>
    </row>
    <row r="131" spans="1:7" s="51" customFormat="1" ht="15" customHeight="1">
      <c r="A131" s="65" t="s">
        <v>287</v>
      </c>
      <c r="B131" s="74" t="s">
        <v>1118</v>
      </c>
      <c r="C131" s="67">
        <v>214415244</v>
      </c>
      <c r="D131" s="75" t="s">
        <v>1235</v>
      </c>
      <c r="E131" s="69">
        <v>0</v>
      </c>
      <c r="F131" s="70">
        <v>126</v>
      </c>
      <c r="G131" s="53"/>
    </row>
    <row r="132" spans="1:7" s="51" customFormat="1" ht="15" customHeight="1">
      <c r="A132" s="65" t="s">
        <v>287</v>
      </c>
      <c r="B132" s="74" t="s">
        <v>1118</v>
      </c>
      <c r="C132" s="67">
        <v>211376113</v>
      </c>
      <c r="D132" s="75" t="s">
        <v>1236</v>
      </c>
      <c r="E132" s="69">
        <v>0</v>
      </c>
      <c r="F132" s="70">
        <v>451</v>
      </c>
      <c r="G132" s="53"/>
    </row>
    <row r="133" spans="1:7" s="51" customFormat="1" ht="15" customHeight="1">
      <c r="A133" s="65" t="s">
        <v>287</v>
      </c>
      <c r="B133" s="74" t="s">
        <v>1118</v>
      </c>
      <c r="C133" s="67">
        <v>212276122</v>
      </c>
      <c r="D133" s="75" t="s">
        <v>1237</v>
      </c>
      <c r="E133" s="69">
        <v>0</v>
      </c>
      <c r="F133" s="70">
        <v>7804</v>
      </c>
      <c r="G133" s="53"/>
    </row>
    <row r="134" spans="1:7" s="51" customFormat="1" ht="15" customHeight="1">
      <c r="A134" s="65" t="s">
        <v>287</v>
      </c>
      <c r="B134" s="74" t="s">
        <v>1118</v>
      </c>
      <c r="C134" s="67">
        <v>212876828</v>
      </c>
      <c r="D134" s="75" t="s">
        <v>1238</v>
      </c>
      <c r="E134" s="69">
        <v>0</v>
      </c>
      <c r="F134" s="70">
        <v>162</v>
      </c>
      <c r="G134" s="53"/>
    </row>
    <row r="135" spans="1:7" s="51" customFormat="1" ht="15" customHeight="1">
      <c r="A135" s="65" t="s">
        <v>287</v>
      </c>
      <c r="B135" s="74" t="s">
        <v>1118</v>
      </c>
      <c r="C135" s="67">
        <v>115050000</v>
      </c>
      <c r="D135" s="75" t="s">
        <v>1239</v>
      </c>
      <c r="E135" s="69">
        <v>0</v>
      </c>
      <c r="F135" s="70">
        <v>106</v>
      </c>
      <c r="G135" s="53"/>
    </row>
    <row r="136" spans="1:7" s="51" customFormat="1" ht="15" customHeight="1">
      <c r="A136" s="65" t="s">
        <v>287</v>
      </c>
      <c r="B136" s="74" t="s">
        <v>1118</v>
      </c>
      <c r="C136" s="67">
        <v>210650006</v>
      </c>
      <c r="D136" s="75" t="s">
        <v>1240</v>
      </c>
      <c r="E136" s="69">
        <v>0</v>
      </c>
      <c r="F136" s="70">
        <v>50</v>
      </c>
      <c r="G136" s="53"/>
    </row>
    <row r="137" spans="1:7" s="51" customFormat="1" ht="15" customHeight="1">
      <c r="A137" s="65" t="s">
        <v>287</v>
      </c>
      <c r="B137" s="74" t="s">
        <v>1118</v>
      </c>
      <c r="C137" s="67">
        <v>211150711</v>
      </c>
      <c r="D137" s="75" t="s">
        <v>1241</v>
      </c>
      <c r="E137" s="69">
        <v>0</v>
      </c>
      <c r="F137" s="70">
        <v>294</v>
      </c>
      <c r="G137" s="53"/>
    </row>
    <row r="138" spans="1:7" s="51" customFormat="1" ht="15" customHeight="1">
      <c r="A138" s="65" t="s">
        <v>287</v>
      </c>
      <c r="B138" s="74" t="s">
        <v>1118</v>
      </c>
      <c r="C138" s="67">
        <v>218750287</v>
      </c>
      <c r="D138" s="75" t="s">
        <v>1242</v>
      </c>
      <c r="E138" s="69">
        <v>0</v>
      </c>
      <c r="F138" s="70">
        <v>35</v>
      </c>
      <c r="G138" s="53"/>
    </row>
    <row r="139" spans="1:7" s="51" customFormat="1" ht="15" customHeight="1">
      <c r="A139" s="65" t="s">
        <v>287</v>
      </c>
      <c r="B139" s="74" t="s">
        <v>1118</v>
      </c>
      <c r="C139" s="67">
        <v>212650226</v>
      </c>
      <c r="D139" s="75" t="s">
        <v>1243</v>
      </c>
      <c r="E139" s="69">
        <v>0</v>
      </c>
      <c r="F139" s="70">
        <v>279</v>
      </c>
      <c r="G139" s="53"/>
    </row>
    <row r="140" spans="1:7" s="51" customFormat="1" ht="15" customHeight="1">
      <c r="A140" s="65" t="s">
        <v>287</v>
      </c>
      <c r="B140" s="74" t="s">
        <v>1118</v>
      </c>
      <c r="C140" s="67">
        <v>212450124</v>
      </c>
      <c r="D140" s="75" t="s">
        <v>1244</v>
      </c>
      <c r="E140" s="69">
        <v>0</v>
      </c>
      <c r="F140" s="70">
        <v>56</v>
      </c>
      <c r="G140" s="53"/>
    </row>
    <row r="141" spans="1:7" s="51" customFormat="1" ht="15" customHeight="1">
      <c r="A141" s="65" t="s">
        <v>287</v>
      </c>
      <c r="B141" s="74" t="s">
        <v>1118</v>
      </c>
      <c r="C141" s="67">
        <v>211350313</v>
      </c>
      <c r="D141" s="75" t="s">
        <v>1245</v>
      </c>
      <c r="E141" s="69">
        <v>0</v>
      </c>
      <c r="F141" s="70">
        <v>431</v>
      </c>
      <c r="G141" s="53"/>
    </row>
    <row r="142" spans="1:7" s="51" customFormat="1" ht="15" customHeight="1">
      <c r="A142" s="65" t="s">
        <v>287</v>
      </c>
      <c r="B142" s="74" t="s">
        <v>1118</v>
      </c>
      <c r="C142" s="67">
        <v>218650686</v>
      </c>
      <c r="D142" s="75" t="s">
        <v>1246</v>
      </c>
      <c r="E142" s="69">
        <v>0</v>
      </c>
      <c r="F142" s="70">
        <v>63</v>
      </c>
      <c r="G142" s="53"/>
    </row>
    <row r="143" spans="1:7" s="51" customFormat="1" ht="15" customHeight="1">
      <c r="A143" s="65" t="s">
        <v>287</v>
      </c>
      <c r="B143" s="74" t="s">
        <v>1118</v>
      </c>
      <c r="C143" s="67">
        <v>215150251</v>
      </c>
      <c r="D143" s="75" t="s">
        <v>1247</v>
      </c>
      <c r="E143" s="69">
        <v>0</v>
      </c>
      <c r="F143" s="70">
        <v>151</v>
      </c>
      <c r="G143" s="53"/>
    </row>
    <row r="144" spans="1:7" s="51" customFormat="1" ht="15" customHeight="1">
      <c r="A144" s="65" t="s">
        <v>287</v>
      </c>
      <c r="B144" s="74" t="s">
        <v>1118</v>
      </c>
      <c r="C144" s="67">
        <v>217750577</v>
      </c>
      <c r="D144" s="75" t="s">
        <v>1248</v>
      </c>
      <c r="E144" s="69">
        <v>0</v>
      </c>
      <c r="F144" s="70">
        <v>32</v>
      </c>
      <c r="G144" s="53"/>
    </row>
    <row r="145" spans="1:7" s="51" customFormat="1" ht="15" customHeight="1">
      <c r="A145" s="65" t="s">
        <v>287</v>
      </c>
      <c r="B145" s="74" t="s">
        <v>1118</v>
      </c>
      <c r="C145" s="67">
        <v>213050330</v>
      </c>
      <c r="D145" s="75" t="s">
        <v>1249</v>
      </c>
      <c r="E145" s="69">
        <v>0</v>
      </c>
      <c r="F145" s="70">
        <v>123</v>
      </c>
      <c r="G145" s="53"/>
    </row>
    <row r="146" spans="1:7" s="51" customFormat="1" ht="15" customHeight="1">
      <c r="A146" s="65" t="s">
        <v>287</v>
      </c>
      <c r="B146" s="74" t="s">
        <v>1118</v>
      </c>
      <c r="C146" s="67">
        <v>210150001</v>
      </c>
      <c r="D146" s="75" t="s">
        <v>1250</v>
      </c>
      <c r="E146" s="69">
        <v>0</v>
      </c>
      <c r="F146" s="70">
        <v>816</v>
      </c>
      <c r="G146" s="53"/>
    </row>
    <row r="147" spans="1:7" s="51" customFormat="1" ht="15" customHeight="1">
      <c r="A147" s="65" t="s">
        <v>287</v>
      </c>
      <c r="B147" s="74" t="s">
        <v>1118</v>
      </c>
      <c r="C147" s="67">
        <v>217350573</v>
      </c>
      <c r="D147" s="75" t="s">
        <v>1251</v>
      </c>
      <c r="E147" s="69">
        <v>0</v>
      </c>
      <c r="F147" s="70">
        <v>47</v>
      </c>
      <c r="G147" s="53"/>
    </row>
    <row r="148" spans="1:7" s="51" customFormat="1" ht="15" customHeight="1">
      <c r="A148" s="65" t="s">
        <v>287</v>
      </c>
      <c r="B148" s="74" t="s">
        <v>1118</v>
      </c>
      <c r="C148" s="67">
        <v>218950689</v>
      </c>
      <c r="D148" s="75" t="s">
        <v>1252</v>
      </c>
      <c r="E148" s="69">
        <v>0</v>
      </c>
      <c r="F148" s="70">
        <v>22</v>
      </c>
      <c r="G148" s="53"/>
    </row>
    <row r="149" spans="1:7" s="51" customFormat="1" ht="15" customHeight="1">
      <c r="A149" s="65" t="s">
        <v>287</v>
      </c>
      <c r="B149" s="74" t="s">
        <v>1118</v>
      </c>
      <c r="C149" s="67">
        <v>117070000</v>
      </c>
      <c r="D149" s="75" t="s">
        <v>1253</v>
      </c>
      <c r="E149" s="69">
        <v>0</v>
      </c>
      <c r="F149" s="70">
        <v>369</v>
      </c>
      <c r="G149" s="53"/>
    </row>
    <row r="150" spans="1:7" s="51" customFormat="1" ht="15" customHeight="1">
      <c r="A150" s="65" t="s">
        <v>287</v>
      </c>
      <c r="B150" s="74" t="s">
        <v>1118</v>
      </c>
      <c r="C150" s="67">
        <v>211570215</v>
      </c>
      <c r="D150" s="75" t="s">
        <v>1254</v>
      </c>
      <c r="E150" s="69">
        <v>0</v>
      </c>
      <c r="F150" s="70">
        <v>13</v>
      </c>
      <c r="G150" s="53"/>
    </row>
    <row r="151" spans="1:7" s="51" customFormat="1" ht="15" customHeight="1">
      <c r="A151" s="65" t="s">
        <v>287</v>
      </c>
      <c r="B151" s="74" t="s">
        <v>1118</v>
      </c>
      <c r="C151" s="67">
        <v>217870678</v>
      </c>
      <c r="D151" s="75" t="s">
        <v>1255</v>
      </c>
      <c r="E151" s="69">
        <v>0</v>
      </c>
      <c r="F151" s="70">
        <v>189</v>
      </c>
      <c r="G151" s="53"/>
    </row>
    <row r="152" spans="1:7" s="51" customFormat="1" ht="15" customHeight="1">
      <c r="A152" s="65" t="s">
        <v>287</v>
      </c>
      <c r="B152" s="74" t="s">
        <v>1118</v>
      </c>
      <c r="C152" s="67">
        <v>217070670</v>
      </c>
      <c r="D152" s="75" t="s">
        <v>1256</v>
      </c>
      <c r="E152" s="69">
        <v>0</v>
      </c>
      <c r="F152" s="70">
        <v>83</v>
      </c>
      <c r="G152" s="53"/>
    </row>
    <row r="153" spans="1:7" s="51" customFormat="1" ht="15" customHeight="1">
      <c r="A153" s="65" t="s">
        <v>287</v>
      </c>
      <c r="B153" s="74" t="s">
        <v>1118</v>
      </c>
      <c r="C153" s="67">
        <v>11100000</v>
      </c>
      <c r="D153" s="75" t="s">
        <v>1257</v>
      </c>
      <c r="E153" s="69">
        <v>0</v>
      </c>
      <c r="F153" s="70">
        <v>3129</v>
      </c>
      <c r="G153" s="53"/>
    </row>
    <row r="154" spans="1:7" s="51" customFormat="1" ht="15" customHeight="1">
      <c r="A154" s="65" t="s">
        <v>287</v>
      </c>
      <c r="B154" s="74" t="s">
        <v>1118</v>
      </c>
      <c r="C154" s="67">
        <v>11900000</v>
      </c>
      <c r="D154" s="75" t="s">
        <v>1258</v>
      </c>
      <c r="E154" s="69">
        <v>0</v>
      </c>
      <c r="F154" s="70">
        <v>59263</v>
      </c>
      <c r="G154" s="53"/>
    </row>
    <row r="155" spans="1:7" s="51" customFormat="1" ht="15" customHeight="1">
      <c r="A155" s="65" t="s">
        <v>287</v>
      </c>
      <c r="B155" s="74" t="s">
        <v>1118</v>
      </c>
      <c r="C155" s="67">
        <v>210111001</v>
      </c>
      <c r="D155" s="75" t="s">
        <v>1259</v>
      </c>
      <c r="E155" s="69">
        <v>0</v>
      </c>
      <c r="F155" s="70">
        <v>7882</v>
      </c>
      <c r="G155" s="53"/>
    </row>
    <row r="156" spans="1:7" s="51" customFormat="1" ht="15" customHeight="1">
      <c r="A156" s="65" t="s">
        <v>287</v>
      </c>
      <c r="B156" s="74" t="s">
        <v>1118</v>
      </c>
      <c r="C156" s="67">
        <v>217525875</v>
      </c>
      <c r="D156" s="75" t="s">
        <v>1260</v>
      </c>
      <c r="E156" s="69">
        <v>0</v>
      </c>
      <c r="F156" s="70">
        <v>7</v>
      </c>
      <c r="G156" s="53"/>
    </row>
    <row r="157" spans="1:7" s="51" customFormat="1" ht="15" customHeight="1">
      <c r="A157" s="65" t="s">
        <v>287</v>
      </c>
      <c r="B157" s="74" t="s">
        <v>1118</v>
      </c>
      <c r="C157" s="67">
        <v>216925769</v>
      </c>
      <c r="D157" s="75" t="s">
        <v>1261</v>
      </c>
      <c r="E157" s="69">
        <v>0</v>
      </c>
      <c r="F157" s="70">
        <v>468</v>
      </c>
      <c r="G157" s="53"/>
    </row>
    <row r="158" spans="1:7" s="51" customFormat="1" ht="15" customHeight="1">
      <c r="A158" s="65" t="s">
        <v>287</v>
      </c>
      <c r="B158" s="74" t="s">
        <v>1118</v>
      </c>
      <c r="C158" s="67">
        <v>213925839</v>
      </c>
      <c r="D158" s="75" t="s">
        <v>1262</v>
      </c>
      <c r="E158" s="69">
        <v>0</v>
      </c>
      <c r="F158" s="70">
        <v>26</v>
      </c>
      <c r="G158" s="53"/>
    </row>
    <row r="159" spans="1:7" s="51" customFormat="1" ht="15" customHeight="1">
      <c r="A159" s="65" t="s">
        <v>287</v>
      </c>
      <c r="B159" s="74" t="s">
        <v>1118</v>
      </c>
      <c r="C159" s="67">
        <v>217725777</v>
      </c>
      <c r="D159" s="75" t="s">
        <v>1263</v>
      </c>
      <c r="E159" s="69">
        <v>0</v>
      </c>
      <c r="F159" s="70">
        <v>77</v>
      </c>
      <c r="G159" s="53"/>
    </row>
    <row r="160" spans="1:7" s="51" customFormat="1" ht="15" customHeight="1">
      <c r="A160" s="65" t="s">
        <v>287</v>
      </c>
      <c r="B160" s="74" t="s">
        <v>1118</v>
      </c>
      <c r="C160" s="67">
        <v>216225662</v>
      </c>
      <c r="D160" s="75" t="s">
        <v>1264</v>
      </c>
      <c r="E160" s="69">
        <v>0</v>
      </c>
      <c r="F160" s="70">
        <v>7</v>
      </c>
      <c r="G160" s="53"/>
    </row>
    <row r="161" spans="1:7" s="51" customFormat="1" ht="15" customHeight="1">
      <c r="A161" s="65" t="s">
        <v>287</v>
      </c>
      <c r="B161" s="74" t="s">
        <v>1118</v>
      </c>
      <c r="C161" s="67">
        <v>218825488</v>
      </c>
      <c r="D161" s="75" t="s">
        <v>1265</v>
      </c>
      <c r="E161" s="69">
        <v>0</v>
      </c>
      <c r="F161" s="70">
        <v>436</v>
      </c>
      <c r="G161" s="53"/>
    </row>
    <row r="162" spans="1:7" s="51" customFormat="1" ht="15" customHeight="1">
      <c r="A162" s="65" t="s">
        <v>287</v>
      </c>
      <c r="B162" s="74" t="s">
        <v>1118</v>
      </c>
      <c r="C162" s="67">
        <v>216725867</v>
      </c>
      <c r="D162" s="75" t="s">
        <v>1266</v>
      </c>
      <c r="E162" s="69">
        <v>0</v>
      </c>
      <c r="F162" s="70">
        <v>121</v>
      </c>
      <c r="G162" s="53"/>
    </row>
    <row r="163" spans="1:7" s="51" customFormat="1" ht="15" customHeight="1">
      <c r="A163" s="59" t="s">
        <v>288</v>
      </c>
      <c r="B163" s="71" t="s">
        <v>680</v>
      </c>
      <c r="C163" s="67"/>
      <c r="D163" s="75"/>
      <c r="E163" s="72">
        <f>SUM(E164:E173)</f>
        <v>2279477</v>
      </c>
      <c r="F163" s="70"/>
      <c r="G163" s="64">
        <f>SUM(E164:E173)</f>
        <v>2279477</v>
      </c>
    </row>
    <row r="164" spans="1:7" s="51" customFormat="1" ht="15" customHeight="1">
      <c r="A164" s="65" t="s">
        <v>289</v>
      </c>
      <c r="B164" s="74" t="s">
        <v>681</v>
      </c>
      <c r="C164" s="67">
        <v>121647000</v>
      </c>
      <c r="D164" s="75" t="s">
        <v>1267</v>
      </c>
      <c r="E164" s="69">
        <v>124800</v>
      </c>
      <c r="F164" s="70">
        <v>0</v>
      </c>
      <c r="G164" s="53"/>
    </row>
    <row r="165" spans="1:7" s="51" customFormat="1" ht="15" customHeight="1">
      <c r="A165" s="65" t="s">
        <v>290</v>
      </c>
      <c r="B165" s="74" t="s">
        <v>1268</v>
      </c>
      <c r="C165" s="67">
        <v>821700000</v>
      </c>
      <c r="D165" s="75" t="s">
        <v>1269</v>
      </c>
      <c r="E165" s="69">
        <v>181557</v>
      </c>
      <c r="F165" s="70">
        <v>0</v>
      </c>
      <c r="G165" s="53"/>
    </row>
    <row r="166" spans="1:7" s="51" customFormat="1" ht="15" customHeight="1">
      <c r="A166" s="65" t="s">
        <v>290</v>
      </c>
      <c r="B166" s="74" t="s">
        <v>1268</v>
      </c>
      <c r="C166" s="67">
        <v>54400000</v>
      </c>
      <c r="D166" s="75" t="s">
        <v>1270</v>
      </c>
      <c r="E166" s="69">
        <v>291645</v>
      </c>
      <c r="F166" s="70">
        <v>0</v>
      </c>
      <c r="G166" s="53"/>
    </row>
    <row r="167" spans="1:7" s="51" customFormat="1" ht="15" customHeight="1">
      <c r="A167" s="65" t="s">
        <v>290</v>
      </c>
      <c r="B167" s="74" t="s">
        <v>1268</v>
      </c>
      <c r="C167" s="67">
        <v>44600000</v>
      </c>
      <c r="D167" s="75" t="s">
        <v>1271</v>
      </c>
      <c r="E167" s="69">
        <v>20180</v>
      </c>
      <c r="F167" s="70">
        <v>0</v>
      </c>
      <c r="G167" s="53"/>
    </row>
    <row r="168" spans="1:7" s="51" customFormat="1" ht="15" customHeight="1">
      <c r="A168" s="65" t="s">
        <v>291</v>
      </c>
      <c r="B168" s="74" t="s">
        <v>1272</v>
      </c>
      <c r="C168" s="67">
        <v>124552000</v>
      </c>
      <c r="D168" s="75" t="s">
        <v>1273</v>
      </c>
      <c r="E168" s="69">
        <v>184323</v>
      </c>
      <c r="F168" s="70">
        <v>0</v>
      </c>
      <c r="G168" s="53"/>
    </row>
    <row r="169" spans="1:7" s="51" customFormat="1" ht="15" customHeight="1">
      <c r="A169" s="65" t="s">
        <v>291</v>
      </c>
      <c r="B169" s="74" t="s">
        <v>1272</v>
      </c>
      <c r="C169" s="67">
        <v>128868000</v>
      </c>
      <c r="D169" s="75" t="s">
        <v>1274</v>
      </c>
      <c r="E169" s="69">
        <v>57604</v>
      </c>
      <c r="F169" s="70">
        <v>0</v>
      </c>
      <c r="G169" s="53"/>
    </row>
    <row r="170" spans="1:7" s="51" customFormat="1" ht="15" customHeight="1">
      <c r="A170" s="65" t="s">
        <v>291</v>
      </c>
      <c r="B170" s="74" t="s">
        <v>1272</v>
      </c>
      <c r="C170" s="67">
        <v>28327000</v>
      </c>
      <c r="D170" s="68" t="s">
        <v>1275</v>
      </c>
      <c r="E170" s="69">
        <v>47176</v>
      </c>
      <c r="F170" s="70">
        <v>0</v>
      </c>
      <c r="G170" s="53"/>
    </row>
    <row r="171" spans="1:7" s="51" customFormat="1" ht="15" customHeight="1">
      <c r="A171" s="65" t="s">
        <v>291</v>
      </c>
      <c r="B171" s="74" t="s">
        <v>1272</v>
      </c>
      <c r="C171" s="67">
        <v>27400000</v>
      </c>
      <c r="D171" s="68" t="s">
        <v>1276</v>
      </c>
      <c r="E171" s="69">
        <v>240000</v>
      </c>
      <c r="F171" s="70">
        <v>0</v>
      </c>
      <c r="G171" s="53"/>
    </row>
    <row r="172" spans="1:7" s="51" customFormat="1" ht="15" customHeight="1">
      <c r="A172" s="65" t="s">
        <v>291</v>
      </c>
      <c r="B172" s="74" t="s">
        <v>1272</v>
      </c>
      <c r="C172" s="67">
        <v>112525000</v>
      </c>
      <c r="D172" s="68" t="s">
        <v>1277</v>
      </c>
      <c r="E172" s="69">
        <v>281742</v>
      </c>
      <c r="F172" s="70">
        <v>0</v>
      </c>
      <c r="G172" s="53"/>
    </row>
    <row r="173" spans="1:7" s="51" customFormat="1" ht="15" customHeight="1">
      <c r="A173" s="65" t="s">
        <v>291</v>
      </c>
      <c r="B173" s="74" t="s">
        <v>1272</v>
      </c>
      <c r="C173" s="67">
        <v>32800000</v>
      </c>
      <c r="D173" s="68" t="s">
        <v>1278</v>
      </c>
      <c r="E173" s="69">
        <v>850450</v>
      </c>
      <c r="F173" s="70">
        <v>0</v>
      </c>
      <c r="G173" s="53"/>
    </row>
    <row r="174" spans="1:7" s="51" customFormat="1" ht="15" customHeight="1">
      <c r="A174" s="59" t="s">
        <v>292</v>
      </c>
      <c r="B174" s="71" t="s">
        <v>684</v>
      </c>
      <c r="C174" s="67"/>
      <c r="D174" s="68"/>
      <c r="E174" s="72">
        <f>SUM(E175:E177)</f>
        <v>206931027</v>
      </c>
      <c r="F174" s="70"/>
      <c r="G174" s="64">
        <f>SUM(E175:E177)</f>
        <v>206931027</v>
      </c>
    </row>
    <row r="175" spans="1:7" s="51" customFormat="1" ht="15" customHeight="1">
      <c r="A175" s="65" t="s">
        <v>294</v>
      </c>
      <c r="B175" s="74" t="s">
        <v>686</v>
      </c>
      <c r="C175" s="67">
        <v>24700000</v>
      </c>
      <c r="D175" s="68" t="s">
        <v>1279</v>
      </c>
      <c r="E175" s="69">
        <v>241923</v>
      </c>
      <c r="F175" s="70">
        <v>0</v>
      </c>
      <c r="G175" s="53"/>
    </row>
    <row r="176" spans="1:7" s="51" customFormat="1" ht="15" customHeight="1">
      <c r="A176" s="65" t="s">
        <v>294</v>
      </c>
      <c r="B176" s="74" t="s">
        <v>686</v>
      </c>
      <c r="C176" s="67">
        <v>44600000</v>
      </c>
      <c r="D176" s="68" t="s">
        <v>1271</v>
      </c>
      <c r="E176" s="69">
        <v>2600000</v>
      </c>
      <c r="F176" s="70">
        <v>0</v>
      </c>
      <c r="G176" s="53"/>
    </row>
    <row r="177" spans="1:7" s="51" customFormat="1" ht="15" customHeight="1">
      <c r="A177" s="65" t="s">
        <v>294</v>
      </c>
      <c r="B177" s="74" t="s">
        <v>686</v>
      </c>
      <c r="C177" s="67">
        <v>41400000</v>
      </c>
      <c r="D177" s="68" t="s">
        <v>1280</v>
      </c>
      <c r="E177" s="69">
        <v>204089104</v>
      </c>
      <c r="F177" s="70">
        <v>0</v>
      </c>
      <c r="G177" s="53"/>
    </row>
    <row r="178" spans="1:7" s="51" customFormat="1" ht="15" customHeight="1">
      <c r="A178" s="59" t="s">
        <v>295</v>
      </c>
      <c r="B178" s="71" t="s">
        <v>687</v>
      </c>
      <c r="C178" s="67"/>
      <c r="D178" s="76"/>
      <c r="E178" s="69"/>
      <c r="F178" s="73">
        <f>SUM(F179:F182)</f>
        <v>11599185</v>
      </c>
      <c r="G178" s="64">
        <f>SUM(F179:F182)</f>
        <v>11599185</v>
      </c>
    </row>
    <row r="179" spans="1:8" s="51" customFormat="1" ht="15" customHeight="1">
      <c r="A179" s="65" t="s">
        <v>296</v>
      </c>
      <c r="B179" s="74" t="s">
        <v>1281</v>
      </c>
      <c r="C179" s="67">
        <v>118181000</v>
      </c>
      <c r="D179" s="75" t="s">
        <v>1282</v>
      </c>
      <c r="E179" s="69">
        <v>0</v>
      </c>
      <c r="F179" s="70">
        <v>15051</v>
      </c>
      <c r="G179" s="77"/>
      <c r="H179" s="77"/>
    </row>
    <row r="180" spans="1:8" s="51" customFormat="1" ht="15" customHeight="1">
      <c r="A180" s="65" t="s">
        <v>296</v>
      </c>
      <c r="B180" s="74" t="s">
        <v>1281</v>
      </c>
      <c r="C180" s="67">
        <v>124408000</v>
      </c>
      <c r="D180" s="75" t="s">
        <v>1283</v>
      </c>
      <c r="E180" s="69">
        <v>0</v>
      </c>
      <c r="F180" s="70">
        <v>19542</v>
      </c>
      <c r="G180" s="77"/>
      <c r="H180" s="77"/>
    </row>
    <row r="181" spans="1:7" s="51" customFormat="1" ht="15" customHeight="1">
      <c r="A181" s="65" t="s">
        <v>296</v>
      </c>
      <c r="B181" s="74" t="s">
        <v>1281</v>
      </c>
      <c r="C181" s="67">
        <v>70200000</v>
      </c>
      <c r="D181" s="75" t="s">
        <v>1284</v>
      </c>
      <c r="E181" s="69">
        <v>0</v>
      </c>
      <c r="F181" s="70">
        <v>101774</v>
      </c>
      <c r="G181" s="53"/>
    </row>
    <row r="182" spans="1:7" s="51" customFormat="1" ht="15" customHeight="1">
      <c r="A182" s="65" t="s">
        <v>296</v>
      </c>
      <c r="B182" s="74" t="s">
        <v>1281</v>
      </c>
      <c r="C182" s="67">
        <v>11500000</v>
      </c>
      <c r="D182" s="75" t="s">
        <v>1285</v>
      </c>
      <c r="E182" s="69">
        <v>0</v>
      </c>
      <c r="F182" s="70">
        <v>11462818</v>
      </c>
      <c r="G182" s="53"/>
    </row>
    <row r="183" spans="1:7" s="51" customFormat="1" ht="15" customHeight="1">
      <c r="A183" s="59" t="s">
        <v>297</v>
      </c>
      <c r="B183" s="71" t="s">
        <v>689</v>
      </c>
      <c r="C183" s="67"/>
      <c r="D183" s="76"/>
      <c r="E183" s="69"/>
      <c r="F183" s="73">
        <f>SUM(F184:F219)</f>
        <v>119915363</v>
      </c>
      <c r="G183" s="64">
        <f>SUM(F184:F219)</f>
        <v>119915363</v>
      </c>
    </row>
    <row r="184" spans="1:7" s="51" customFormat="1" ht="15" customHeight="1">
      <c r="A184" s="65" t="s">
        <v>298</v>
      </c>
      <c r="B184" s="74" t="s">
        <v>690</v>
      </c>
      <c r="C184" s="67">
        <v>44600000</v>
      </c>
      <c r="D184" s="75" t="s">
        <v>1271</v>
      </c>
      <c r="E184" s="69">
        <v>0</v>
      </c>
      <c r="F184" s="70">
        <v>110147303</v>
      </c>
      <c r="G184" s="53"/>
    </row>
    <row r="185" spans="1:8" s="51" customFormat="1" ht="15" customHeight="1">
      <c r="A185" s="65" t="s">
        <v>299</v>
      </c>
      <c r="B185" s="74" t="s">
        <v>691</v>
      </c>
      <c r="C185" s="67">
        <v>210113001</v>
      </c>
      <c r="D185" s="75" t="s">
        <v>1201</v>
      </c>
      <c r="E185" s="69">
        <v>0</v>
      </c>
      <c r="F185" s="70">
        <v>3054359</v>
      </c>
      <c r="G185" s="77"/>
      <c r="H185" s="77"/>
    </row>
    <row r="186" spans="1:8" s="51" customFormat="1" ht="15" customHeight="1">
      <c r="A186" s="65" t="s">
        <v>301</v>
      </c>
      <c r="B186" s="74" t="s">
        <v>693</v>
      </c>
      <c r="C186" s="67">
        <v>213013430</v>
      </c>
      <c r="D186" s="75" t="s">
        <v>1286</v>
      </c>
      <c r="E186" s="69">
        <v>0</v>
      </c>
      <c r="F186" s="70">
        <v>15278</v>
      </c>
      <c r="G186" s="77"/>
      <c r="H186" s="77"/>
    </row>
    <row r="187" spans="1:8" s="51" customFormat="1" ht="15" customHeight="1">
      <c r="A187" s="65" t="s">
        <v>301</v>
      </c>
      <c r="B187" s="74" t="s">
        <v>693</v>
      </c>
      <c r="C187" s="67">
        <v>111818000</v>
      </c>
      <c r="D187" s="75" t="s">
        <v>1130</v>
      </c>
      <c r="E187" s="69">
        <v>0</v>
      </c>
      <c r="F187" s="70">
        <v>6846</v>
      </c>
      <c r="G187" s="77"/>
      <c r="H187" s="77"/>
    </row>
    <row r="188" spans="1:8" s="51" customFormat="1" ht="15" customHeight="1">
      <c r="A188" s="65" t="s">
        <v>301</v>
      </c>
      <c r="B188" s="74" t="s">
        <v>693</v>
      </c>
      <c r="C188" s="67">
        <v>210118001</v>
      </c>
      <c r="D188" s="75" t="s">
        <v>1287</v>
      </c>
      <c r="E188" s="69">
        <v>0</v>
      </c>
      <c r="F188" s="70">
        <v>11558</v>
      </c>
      <c r="G188" s="77"/>
      <c r="H188" s="77"/>
    </row>
    <row r="189" spans="1:8" s="51" customFormat="1" ht="15" customHeight="1">
      <c r="A189" s="65" t="s">
        <v>301</v>
      </c>
      <c r="B189" s="74" t="s">
        <v>693</v>
      </c>
      <c r="C189" s="67">
        <v>114747000</v>
      </c>
      <c r="D189" s="75" t="s">
        <v>1169</v>
      </c>
      <c r="E189" s="69">
        <v>0</v>
      </c>
      <c r="F189" s="70">
        <v>35132</v>
      </c>
      <c r="G189" s="77"/>
      <c r="H189" s="77"/>
    </row>
    <row r="190" spans="1:8" s="51" customFormat="1" ht="15" customHeight="1">
      <c r="A190" s="65" t="s">
        <v>301</v>
      </c>
      <c r="B190" s="74" t="s">
        <v>693</v>
      </c>
      <c r="C190" s="67">
        <v>115454000</v>
      </c>
      <c r="D190" s="75" t="s">
        <v>1171</v>
      </c>
      <c r="E190" s="69">
        <v>0</v>
      </c>
      <c r="F190" s="70">
        <v>146708</v>
      </c>
      <c r="G190" s="77"/>
      <c r="H190" s="77"/>
    </row>
    <row r="191" spans="1:8" s="51" customFormat="1" ht="15" customHeight="1">
      <c r="A191" s="65" t="s">
        <v>301</v>
      </c>
      <c r="B191" s="74" t="s">
        <v>693</v>
      </c>
      <c r="C191" s="67">
        <v>210170001</v>
      </c>
      <c r="D191" s="75" t="s">
        <v>1288</v>
      </c>
      <c r="E191" s="69">
        <v>0</v>
      </c>
      <c r="F191" s="70">
        <v>32340</v>
      </c>
      <c r="G191" s="77"/>
      <c r="H191" s="77"/>
    </row>
    <row r="192" spans="1:8" s="51" customFormat="1" ht="15" customHeight="1">
      <c r="A192" s="65" t="s">
        <v>301</v>
      </c>
      <c r="B192" s="74" t="s">
        <v>693</v>
      </c>
      <c r="C192" s="67">
        <v>124552000</v>
      </c>
      <c r="D192" s="75" t="s">
        <v>1273</v>
      </c>
      <c r="E192" s="69">
        <v>0</v>
      </c>
      <c r="F192" s="70">
        <v>61</v>
      </c>
      <c r="G192" s="77"/>
      <c r="H192" s="77"/>
    </row>
    <row r="193" spans="1:8" s="51" customFormat="1" ht="15" customHeight="1">
      <c r="A193" s="65" t="s">
        <v>301</v>
      </c>
      <c r="B193" s="74" t="s">
        <v>693</v>
      </c>
      <c r="C193" s="67">
        <v>110808000</v>
      </c>
      <c r="D193" s="75" t="s">
        <v>1189</v>
      </c>
      <c r="E193" s="69">
        <v>0</v>
      </c>
      <c r="F193" s="70">
        <v>46557</v>
      </c>
      <c r="G193" s="77"/>
      <c r="H193" s="77"/>
    </row>
    <row r="194" spans="1:8" s="51" customFormat="1" ht="15" customHeight="1">
      <c r="A194" s="65" t="s">
        <v>301</v>
      </c>
      <c r="B194" s="74" t="s">
        <v>693</v>
      </c>
      <c r="C194" s="67">
        <v>210108001</v>
      </c>
      <c r="D194" s="75" t="s">
        <v>1190</v>
      </c>
      <c r="E194" s="69">
        <v>0</v>
      </c>
      <c r="F194" s="70">
        <v>140476</v>
      </c>
      <c r="G194" s="77"/>
      <c r="H194" s="77"/>
    </row>
    <row r="195" spans="1:7" s="51" customFormat="1" ht="15" customHeight="1">
      <c r="A195" s="65" t="s">
        <v>301</v>
      </c>
      <c r="B195" s="74" t="s">
        <v>693</v>
      </c>
      <c r="C195" s="67">
        <v>128868000</v>
      </c>
      <c r="D195" s="75" t="s">
        <v>1274</v>
      </c>
      <c r="E195" s="69">
        <v>0</v>
      </c>
      <c r="F195" s="70">
        <v>96</v>
      </c>
      <c r="G195" s="53"/>
    </row>
    <row r="196" spans="1:7" s="51" customFormat="1" ht="15" customHeight="1">
      <c r="A196" s="65" t="s">
        <v>301</v>
      </c>
      <c r="B196" s="74" t="s">
        <v>693</v>
      </c>
      <c r="C196" s="67">
        <v>116868000</v>
      </c>
      <c r="D196" s="75" t="s">
        <v>1289</v>
      </c>
      <c r="E196" s="69">
        <v>0</v>
      </c>
      <c r="F196" s="70">
        <v>69577</v>
      </c>
      <c r="G196" s="53"/>
    </row>
    <row r="197" spans="1:7" s="51" customFormat="1" ht="15" customHeight="1">
      <c r="A197" s="65" t="s">
        <v>301</v>
      </c>
      <c r="B197" s="74" t="s">
        <v>693</v>
      </c>
      <c r="C197" s="67">
        <v>210176001</v>
      </c>
      <c r="D197" s="75" t="s">
        <v>1198</v>
      </c>
      <c r="E197" s="69">
        <v>0</v>
      </c>
      <c r="F197" s="70">
        <v>248542</v>
      </c>
      <c r="G197" s="53"/>
    </row>
    <row r="198" spans="1:7" s="51" customFormat="1" ht="15" customHeight="1">
      <c r="A198" s="65" t="s">
        <v>301</v>
      </c>
      <c r="B198" s="74" t="s">
        <v>693</v>
      </c>
      <c r="C198" s="67">
        <v>117676000</v>
      </c>
      <c r="D198" s="75" t="s">
        <v>1200</v>
      </c>
      <c r="E198" s="69">
        <v>0</v>
      </c>
      <c r="F198" s="70">
        <v>1000000</v>
      </c>
      <c r="G198" s="53"/>
    </row>
    <row r="199" spans="1:7" s="51" customFormat="1" ht="15" customHeight="1">
      <c r="A199" s="65" t="s">
        <v>301</v>
      </c>
      <c r="B199" s="74" t="s">
        <v>693</v>
      </c>
      <c r="C199" s="67">
        <v>111313000</v>
      </c>
      <c r="D199" s="78" t="s">
        <v>1290</v>
      </c>
      <c r="E199" s="69">
        <v>0</v>
      </c>
      <c r="F199" s="70">
        <v>674602</v>
      </c>
      <c r="G199" s="53"/>
    </row>
    <row r="200" spans="1:7" s="51" customFormat="1" ht="15" customHeight="1">
      <c r="A200" s="65" t="s">
        <v>301</v>
      </c>
      <c r="B200" s="74" t="s">
        <v>693</v>
      </c>
      <c r="C200" s="67">
        <v>210113001</v>
      </c>
      <c r="D200" s="75" t="s">
        <v>1201</v>
      </c>
      <c r="E200" s="69">
        <v>0</v>
      </c>
      <c r="F200" s="70">
        <v>3172604</v>
      </c>
      <c r="G200" s="53"/>
    </row>
    <row r="201" spans="1:7" s="51" customFormat="1" ht="15" customHeight="1">
      <c r="A201" s="65" t="s">
        <v>301</v>
      </c>
      <c r="B201" s="74" t="s">
        <v>693</v>
      </c>
      <c r="C201" s="67">
        <v>210725307</v>
      </c>
      <c r="D201" s="75" t="s">
        <v>1291</v>
      </c>
      <c r="E201" s="69">
        <v>0</v>
      </c>
      <c r="F201" s="70">
        <v>5301</v>
      </c>
      <c r="G201" s="53"/>
    </row>
    <row r="202" spans="1:7" s="51" customFormat="1" ht="15" customHeight="1">
      <c r="A202" s="65" t="s">
        <v>301</v>
      </c>
      <c r="B202" s="74" t="s">
        <v>693</v>
      </c>
      <c r="C202" s="67">
        <v>210117001</v>
      </c>
      <c r="D202" s="75" t="s">
        <v>1292</v>
      </c>
      <c r="E202" s="69">
        <v>0</v>
      </c>
      <c r="F202" s="70">
        <v>9533</v>
      </c>
      <c r="G202" s="53"/>
    </row>
    <row r="203" spans="1:7" s="51" customFormat="1" ht="15" customHeight="1">
      <c r="A203" s="65" t="s">
        <v>301</v>
      </c>
      <c r="B203" s="74" t="s">
        <v>693</v>
      </c>
      <c r="C203" s="67">
        <v>110505000</v>
      </c>
      <c r="D203" s="75" t="s">
        <v>1293</v>
      </c>
      <c r="E203" s="69">
        <v>0</v>
      </c>
      <c r="F203" s="70">
        <v>75883</v>
      </c>
      <c r="G203" s="53"/>
    </row>
    <row r="204" spans="1:7" s="51" customFormat="1" ht="15" customHeight="1">
      <c r="A204" s="65" t="s">
        <v>301</v>
      </c>
      <c r="B204" s="74" t="s">
        <v>693</v>
      </c>
      <c r="C204" s="67">
        <v>210141001</v>
      </c>
      <c r="D204" s="75" t="s">
        <v>1221</v>
      </c>
      <c r="E204" s="69">
        <v>0</v>
      </c>
      <c r="F204" s="70">
        <v>760</v>
      </c>
      <c r="G204" s="53"/>
    </row>
    <row r="205" spans="1:7" s="51" customFormat="1" ht="15" customHeight="1">
      <c r="A205" s="65" t="s">
        <v>301</v>
      </c>
      <c r="B205" s="74" t="s">
        <v>693</v>
      </c>
      <c r="C205" s="67">
        <v>212076520</v>
      </c>
      <c r="D205" s="75" t="s">
        <v>1294</v>
      </c>
      <c r="E205" s="69">
        <v>0</v>
      </c>
      <c r="F205" s="70">
        <v>564</v>
      </c>
      <c r="G205" s="53"/>
    </row>
    <row r="206" spans="1:7" s="51" customFormat="1" ht="15" customHeight="1">
      <c r="A206" s="65" t="s">
        <v>301</v>
      </c>
      <c r="B206" s="74" t="s">
        <v>693</v>
      </c>
      <c r="C206" s="67">
        <v>211176111</v>
      </c>
      <c r="D206" s="75" t="s">
        <v>1295</v>
      </c>
      <c r="E206" s="69">
        <v>0</v>
      </c>
      <c r="F206" s="70">
        <v>3</v>
      </c>
      <c r="G206" s="53"/>
    </row>
    <row r="207" spans="1:7" s="51" customFormat="1" ht="15" customHeight="1">
      <c r="A207" s="65" t="s">
        <v>301</v>
      </c>
      <c r="B207" s="74" t="s">
        <v>693</v>
      </c>
      <c r="C207" s="67">
        <v>213019130</v>
      </c>
      <c r="D207" s="75" t="s">
        <v>1296</v>
      </c>
      <c r="E207" s="69">
        <v>0</v>
      </c>
      <c r="F207" s="70">
        <v>4789</v>
      </c>
      <c r="G207" s="53"/>
    </row>
    <row r="208" spans="1:7" s="51" customFormat="1" ht="15" customHeight="1">
      <c r="A208" s="65" t="s">
        <v>301</v>
      </c>
      <c r="B208" s="74" t="s">
        <v>693</v>
      </c>
      <c r="C208" s="67">
        <v>112727000</v>
      </c>
      <c r="D208" s="75" t="s">
        <v>1297</v>
      </c>
      <c r="E208" s="69">
        <v>0</v>
      </c>
      <c r="F208" s="70">
        <v>700000</v>
      </c>
      <c r="G208" s="53"/>
    </row>
    <row r="209" spans="1:7" s="51" customFormat="1" ht="15" customHeight="1">
      <c r="A209" s="65" t="s">
        <v>301</v>
      </c>
      <c r="B209" s="74" t="s">
        <v>693</v>
      </c>
      <c r="C209" s="67">
        <v>210127001</v>
      </c>
      <c r="D209" s="75" t="s">
        <v>1225</v>
      </c>
      <c r="E209" s="69">
        <v>0</v>
      </c>
      <c r="F209" s="70">
        <v>16943</v>
      </c>
      <c r="G209" s="53"/>
    </row>
    <row r="210" spans="1:7" s="51" customFormat="1" ht="15" customHeight="1">
      <c r="A210" s="65" t="s">
        <v>301</v>
      </c>
      <c r="B210" s="74" t="s">
        <v>693</v>
      </c>
      <c r="C210" s="67">
        <v>210147001</v>
      </c>
      <c r="D210" s="75" t="s">
        <v>1298</v>
      </c>
      <c r="E210" s="69">
        <v>0</v>
      </c>
      <c r="F210" s="70">
        <v>50242</v>
      </c>
      <c r="G210" s="53"/>
    </row>
    <row r="211" spans="1:7" s="51" customFormat="1" ht="15" customHeight="1">
      <c r="A211" s="65" t="s">
        <v>301</v>
      </c>
      <c r="B211" s="74" t="s">
        <v>693</v>
      </c>
      <c r="C211" s="67">
        <v>218915189</v>
      </c>
      <c r="D211" s="75" t="s">
        <v>1299</v>
      </c>
      <c r="E211" s="69">
        <v>0</v>
      </c>
      <c r="F211" s="70">
        <v>18379</v>
      </c>
      <c r="G211" s="53"/>
    </row>
    <row r="212" spans="1:7" s="51" customFormat="1" ht="15" customHeight="1">
      <c r="A212" s="65" t="s">
        <v>301</v>
      </c>
      <c r="B212" s="74" t="s">
        <v>693</v>
      </c>
      <c r="C212" s="67">
        <v>824376000</v>
      </c>
      <c r="D212" s="75" t="s">
        <v>1300</v>
      </c>
      <c r="E212" s="69">
        <v>0</v>
      </c>
      <c r="F212" s="70">
        <v>3</v>
      </c>
      <c r="G212" s="53"/>
    </row>
    <row r="213" spans="1:7" s="51" customFormat="1" ht="15" customHeight="1">
      <c r="A213" s="65" t="s">
        <v>301</v>
      </c>
      <c r="B213" s="74" t="s">
        <v>693</v>
      </c>
      <c r="C213" s="67">
        <v>119494000</v>
      </c>
      <c r="D213" s="75" t="s">
        <v>1301</v>
      </c>
      <c r="E213" s="69">
        <v>0</v>
      </c>
      <c r="F213" s="70">
        <v>958</v>
      </c>
      <c r="G213" s="53"/>
    </row>
    <row r="214" spans="1:7" s="51" customFormat="1" ht="15" customHeight="1">
      <c r="A214" s="65" t="s">
        <v>301</v>
      </c>
      <c r="B214" s="74" t="s">
        <v>693</v>
      </c>
      <c r="C214" s="67">
        <v>210150001</v>
      </c>
      <c r="D214" s="75" t="s">
        <v>1250</v>
      </c>
      <c r="E214" s="69">
        <v>0</v>
      </c>
      <c r="F214" s="70">
        <v>43372</v>
      </c>
      <c r="G214" s="53"/>
    </row>
    <row r="215" spans="1:7" s="51" customFormat="1" ht="15" customHeight="1">
      <c r="A215" s="65" t="s">
        <v>301</v>
      </c>
      <c r="B215" s="74" t="s">
        <v>693</v>
      </c>
      <c r="C215" s="67">
        <v>114444000</v>
      </c>
      <c r="D215" s="75" t="s">
        <v>1302</v>
      </c>
      <c r="E215" s="69">
        <v>0</v>
      </c>
      <c r="F215" s="70">
        <v>21049</v>
      </c>
      <c r="G215" s="53"/>
    </row>
    <row r="216" spans="1:7" s="51" customFormat="1" ht="15" customHeight="1">
      <c r="A216" s="65" t="s">
        <v>301</v>
      </c>
      <c r="B216" s="74" t="s">
        <v>693</v>
      </c>
      <c r="C216" s="67">
        <v>112020000</v>
      </c>
      <c r="D216" s="75" t="s">
        <v>1303</v>
      </c>
      <c r="E216" s="69">
        <v>0</v>
      </c>
      <c r="F216" s="70">
        <v>71199</v>
      </c>
      <c r="G216" s="53"/>
    </row>
    <row r="217" spans="1:7" s="51" customFormat="1" ht="15" customHeight="1">
      <c r="A217" s="65" t="s">
        <v>301</v>
      </c>
      <c r="B217" s="74" t="s">
        <v>693</v>
      </c>
      <c r="C217" s="67">
        <v>112525000</v>
      </c>
      <c r="D217" s="75" t="s">
        <v>1277</v>
      </c>
      <c r="E217" s="69">
        <v>0</v>
      </c>
      <c r="F217" s="70">
        <v>89640</v>
      </c>
      <c r="G217" s="53"/>
    </row>
    <row r="218" spans="1:7" s="51" customFormat="1" ht="15" customHeight="1">
      <c r="A218" s="65" t="s">
        <v>301</v>
      </c>
      <c r="B218" s="74" t="s">
        <v>693</v>
      </c>
      <c r="C218" s="67">
        <v>22200000</v>
      </c>
      <c r="D218" s="75" t="s">
        <v>1304</v>
      </c>
      <c r="E218" s="69">
        <v>0</v>
      </c>
      <c r="F218" s="70">
        <v>3406</v>
      </c>
      <c r="G218" s="53"/>
    </row>
    <row r="219" spans="1:7" s="51" customFormat="1" ht="15" customHeight="1">
      <c r="A219" s="65" t="s">
        <v>301</v>
      </c>
      <c r="B219" s="74" t="s">
        <v>693</v>
      </c>
      <c r="C219" s="67">
        <v>212625426</v>
      </c>
      <c r="D219" s="75" t="s">
        <v>1305</v>
      </c>
      <c r="E219" s="69">
        <v>0</v>
      </c>
      <c r="F219" s="70">
        <v>1300</v>
      </c>
      <c r="G219" s="53"/>
    </row>
    <row r="220" spans="1:12" s="51" customFormat="1" ht="15" customHeight="1">
      <c r="A220" s="59">
        <v>1.9</v>
      </c>
      <c r="B220" s="71" t="s">
        <v>733</v>
      </c>
      <c r="C220" s="79"/>
      <c r="D220" s="80"/>
      <c r="E220" s="81"/>
      <c r="F220" s="82">
        <f>+F221</f>
        <v>22063356</v>
      </c>
      <c r="G220" s="83">
        <f>+F220</f>
        <v>22063356</v>
      </c>
      <c r="H220" s="77"/>
      <c r="I220" s="77"/>
      <c r="J220" s="77"/>
      <c r="K220" s="77"/>
      <c r="L220" s="77"/>
    </row>
    <row r="221" spans="1:11" s="51" customFormat="1" ht="15" customHeight="1">
      <c r="A221" s="59" t="s">
        <v>350</v>
      </c>
      <c r="B221" s="71" t="s">
        <v>736</v>
      </c>
      <c r="C221" s="79"/>
      <c r="D221" s="80"/>
      <c r="E221" s="81"/>
      <c r="F221" s="82">
        <f>+F222</f>
        <v>22063356</v>
      </c>
      <c r="G221" s="84">
        <f>+F221</f>
        <v>22063356</v>
      </c>
      <c r="H221" s="77"/>
      <c r="I221" s="77"/>
      <c r="J221" s="77"/>
      <c r="K221" s="77"/>
    </row>
    <row r="222" spans="1:7" s="51" customFormat="1" ht="15" customHeight="1">
      <c r="A222" s="65" t="s">
        <v>352</v>
      </c>
      <c r="B222" s="85" t="s">
        <v>1069</v>
      </c>
      <c r="C222" s="67">
        <v>44200000</v>
      </c>
      <c r="D222" s="75" t="s">
        <v>1306</v>
      </c>
      <c r="E222" s="69">
        <v>0</v>
      </c>
      <c r="F222" s="70">
        <v>22063356</v>
      </c>
      <c r="G222" s="64"/>
    </row>
    <row r="223" spans="1:7" s="51" customFormat="1" ht="15" customHeight="1">
      <c r="A223" s="59">
        <v>2</v>
      </c>
      <c r="B223" s="71" t="s">
        <v>755</v>
      </c>
      <c r="C223" s="67"/>
      <c r="D223" s="76"/>
      <c r="E223" s="72">
        <f>+E224+E227</f>
        <v>180693738</v>
      </c>
      <c r="F223" s="70">
        <f>+F224+F227+F635+F643</f>
        <v>0</v>
      </c>
      <c r="G223" s="53"/>
    </row>
    <row r="224" spans="1:7" s="51" customFormat="1" ht="15" customHeight="1">
      <c r="A224" s="59">
        <v>2.2</v>
      </c>
      <c r="B224" s="71" t="s">
        <v>756</v>
      </c>
      <c r="C224" s="67"/>
      <c r="D224" s="76"/>
      <c r="E224" s="72">
        <f>+E225</f>
        <v>11462818</v>
      </c>
      <c r="F224" s="70"/>
      <c r="G224" s="86">
        <f>+E224</f>
        <v>11462818</v>
      </c>
    </row>
    <row r="225" spans="1:7" s="51" customFormat="1" ht="15" customHeight="1">
      <c r="A225" s="59" t="s">
        <v>377</v>
      </c>
      <c r="B225" s="71" t="s">
        <v>757</v>
      </c>
      <c r="C225" s="67"/>
      <c r="D225" s="76"/>
      <c r="E225" s="72">
        <f>+E226</f>
        <v>11462818</v>
      </c>
      <c r="F225" s="70"/>
      <c r="G225" s="64">
        <f>+E225</f>
        <v>11462818</v>
      </c>
    </row>
    <row r="226" spans="1:7" s="51" customFormat="1" ht="15" customHeight="1">
      <c r="A226" s="65" t="s">
        <v>378</v>
      </c>
      <c r="B226" s="74" t="s">
        <v>758</v>
      </c>
      <c r="C226" s="67">
        <v>11500000</v>
      </c>
      <c r="D226" s="80" t="s">
        <v>1285</v>
      </c>
      <c r="E226" s="69">
        <v>11462818</v>
      </c>
      <c r="F226" s="70">
        <v>0</v>
      </c>
      <c r="G226" s="53"/>
    </row>
    <row r="227" spans="1:7" s="51" customFormat="1" ht="15" customHeight="1">
      <c r="A227" s="59">
        <v>2.4</v>
      </c>
      <c r="B227" s="71" t="s">
        <v>759</v>
      </c>
      <c r="C227" s="67"/>
      <c r="D227" s="76"/>
      <c r="E227" s="72">
        <f>+E228+E239+E265+E635+E643</f>
        <v>169230920</v>
      </c>
      <c r="F227" s="70"/>
      <c r="G227" s="53"/>
    </row>
    <row r="228" spans="1:7" s="51" customFormat="1" ht="15" customHeight="1">
      <c r="A228" s="59" t="s">
        <v>380</v>
      </c>
      <c r="B228" s="71" t="s">
        <v>1307</v>
      </c>
      <c r="C228" s="67"/>
      <c r="D228" s="76"/>
      <c r="E228" s="72">
        <f>SUM(E229:E238)</f>
        <v>8771759</v>
      </c>
      <c r="F228" s="70"/>
      <c r="G228" s="64">
        <f>SUM(E229:E238)</f>
        <v>8771759</v>
      </c>
    </row>
    <row r="229" spans="1:7" s="51" customFormat="1" ht="15" customHeight="1">
      <c r="A229" s="65" t="s">
        <v>381</v>
      </c>
      <c r="B229" s="74" t="s">
        <v>761</v>
      </c>
      <c r="C229" s="87">
        <v>32800000</v>
      </c>
      <c r="D229" s="80" t="s">
        <v>1278</v>
      </c>
      <c r="E229" s="69">
        <v>6569</v>
      </c>
      <c r="F229" s="70">
        <v>0</v>
      </c>
      <c r="G229" s="53"/>
    </row>
    <row r="230" spans="1:7" s="51" customFormat="1" ht="15" customHeight="1">
      <c r="A230" s="65" t="s">
        <v>382</v>
      </c>
      <c r="B230" s="74" t="s">
        <v>1308</v>
      </c>
      <c r="C230" s="67">
        <v>821700000</v>
      </c>
      <c r="D230" s="68" t="s">
        <v>1269</v>
      </c>
      <c r="E230" s="69">
        <v>103447</v>
      </c>
      <c r="F230" s="70">
        <v>0</v>
      </c>
      <c r="G230" s="53"/>
    </row>
    <row r="231" spans="1:7" s="51" customFormat="1" ht="15" customHeight="1">
      <c r="A231" s="65" t="s">
        <v>382</v>
      </c>
      <c r="B231" s="74" t="s">
        <v>1308</v>
      </c>
      <c r="C231" s="67">
        <v>36400000</v>
      </c>
      <c r="D231" s="68" t="s">
        <v>1309</v>
      </c>
      <c r="E231" s="69">
        <v>278812</v>
      </c>
      <c r="F231" s="70">
        <v>0</v>
      </c>
      <c r="G231" s="53"/>
    </row>
    <row r="232" spans="1:7" s="51" customFormat="1" ht="15" customHeight="1">
      <c r="A232" s="65" t="s">
        <v>382</v>
      </c>
      <c r="B232" s="74" t="s">
        <v>1308</v>
      </c>
      <c r="C232" s="67">
        <v>54400000</v>
      </c>
      <c r="D232" s="68" t="s">
        <v>1270</v>
      </c>
      <c r="E232" s="69">
        <v>416814</v>
      </c>
      <c r="F232" s="70">
        <v>0</v>
      </c>
      <c r="G232" s="53"/>
    </row>
    <row r="233" spans="1:7" s="51" customFormat="1" ht="15" customHeight="1">
      <c r="A233" s="65" t="s">
        <v>382</v>
      </c>
      <c r="B233" s="74" t="s">
        <v>1308</v>
      </c>
      <c r="C233" s="67">
        <v>120205000</v>
      </c>
      <c r="D233" s="68" t="s">
        <v>1310</v>
      </c>
      <c r="E233" s="69">
        <v>100000</v>
      </c>
      <c r="F233" s="70">
        <v>0</v>
      </c>
      <c r="G233" s="53"/>
    </row>
    <row r="234" spans="1:7" s="51" customFormat="1" ht="15" customHeight="1">
      <c r="A234" s="65" t="s">
        <v>382</v>
      </c>
      <c r="B234" s="74" t="s">
        <v>1308</v>
      </c>
      <c r="C234" s="67">
        <v>24666000</v>
      </c>
      <c r="D234" s="68" t="s">
        <v>1311</v>
      </c>
      <c r="E234" s="69">
        <v>350000</v>
      </c>
      <c r="F234" s="70">
        <v>0</v>
      </c>
      <c r="G234" s="53"/>
    </row>
    <row r="235" spans="1:7" s="51" customFormat="1" ht="15" customHeight="1">
      <c r="A235" s="65" t="s">
        <v>382</v>
      </c>
      <c r="B235" s="74" t="s">
        <v>1308</v>
      </c>
      <c r="C235" s="67">
        <v>121647000</v>
      </c>
      <c r="D235" s="68" t="s">
        <v>1267</v>
      </c>
      <c r="E235" s="69">
        <v>1308335</v>
      </c>
      <c r="F235" s="70">
        <v>0</v>
      </c>
      <c r="G235" s="53"/>
    </row>
    <row r="236" spans="1:7" s="51" customFormat="1" ht="15" customHeight="1">
      <c r="A236" s="65" t="s">
        <v>382</v>
      </c>
      <c r="B236" s="74" t="s">
        <v>1308</v>
      </c>
      <c r="C236" s="67">
        <v>128870000</v>
      </c>
      <c r="D236" s="68" t="s">
        <v>1312</v>
      </c>
      <c r="E236" s="69">
        <v>64592</v>
      </c>
      <c r="F236" s="70">
        <v>0</v>
      </c>
      <c r="G236" s="53"/>
    </row>
    <row r="237" spans="1:7" s="51" customFormat="1" ht="15" customHeight="1">
      <c r="A237" s="65" t="s">
        <v>382</v>
      </c>
      <c r="B237" s="74" t="s">
        <v>1308</v>
      </c>
      <c r="C237" s="67">
        <v>32800000</v>
      </c>
      <c r="D237" s="68" t="s">
        <v>1278</v>
      </c>
      <c r="E237" s="69">
        <v>190</v>
      </c>
      <c r="F237" s="70">
        <v>0</v>
      </c>
      <c r="G237" s="53"/>
    </row>
    <row r="238" spans="1:7" s="51" customFormat="1" ht="15" customHeight="1">
      <c r="A238" s="65" t="s">
        <v>382</v>
      </c>
      <c r="B238" s="74" t="s">
        <v>1308</v>
      </c>
      <c r="C238" s="67">
        <v>23900000</v>
      </c>
      <c r="D238" s="68" t="s">
        <v>1313</v>
      </c>
      <c r="E238" s="69">
        <v>6143000</v>
      </c>
      <c r="F238" s="70">
        <v>0</v>
      </c>
      <c r="G238" s="53"/>
    </row>
    <row r="239" spans="1:7" s="51" customFormat="1" ht="15" customHeight="1">
      <c r="A239" s="59" t="s">
        <v>383</v>
      </c>
      <c r="B239" s="71" t="s">
        <v>763</v>
      </c>
      <c r="C239" s="67"/>
      <c r="D239" s="68"/>
      <c r="E239" s="72">
        <f>SUM(E240:E264)</f>
        <v>157137921</v>
      </c>
      <c r="F239" s="70"/>
      <c r="G239" s="64">
        <f>SUM(E240:E264)</f>
        <v>157137921</v>
      </c>
    </row>
    <row r="240" spans="1:7" s="51" customFormat="1" ht="15" customHeight="1">
      <c r="A240" s="65" t="s">
        <v>385</v>
      </c>
      <c r="B240" s="74" t="s">
        <v>765</v>
      </c>
      <c r="C240" s="67">
        <v>119999000</v>
      </c>
      <c r="D240" s="75" t="s">
        <v>1132</v>
      </c>
      <c r="E240" s="69">
        <v>184688</v>
      </c>
      <c r="F240" s="70">
        <v>0</v>
      </c>
      <c r="G240" s="53"/>
    </row>
    <row r="241" spans="1:7" s="51" customFormat="1" ht="15" customHeight="1">
      <c r="A241" s="65" t="s">
        <v>385</v>
      </c>
      <c r="B241" s="74" t="s">
        <v>765</v>
      </c>
      <c r="C241" s="67">
        <v>210118001</v>
      </c>
      <c r="D241" s="75" t="s">
        <v>1287</v>
      </c>
      <c r="E241" s="69">
        <v>393393</v>
      </c>
      <c r="F241" s="70">
        <v>0</v>
      </c>
      <c r="G241" s="53"/>
    </row>
    <row r="242" spans="1:7" s="51" customFormat="1" ht="15" customHeight="1">
      <c r="A242" s="65" t="s">
        <v>385</v>
      </c>
      <c r="B242" s="74" t="s">
        <v>765</v>
      </c>
      <c r="C242" s="67">
        <v>118181000</v>
      </c>
      <c r="D242" s="75" t="s">
        <v>1282</v>
      </c>
      <c r="E242" s="69">
        <v>644830</v>
      </c>
      <c r="F242" s="70">
        <v>0</v>
      </c>
      <c r="G242" s="53"/>
    </row>
    <row r="243" spans="1:7" s="51" customFormat="1" ht="15" customHeight="1">
      <c r="A243" s="65" t="s">
        <v>385</v>
      </c>
      <c r="B243" s="74" t="s">
        <v>765</v>
      </c>
      <c r="C243" s="67">
        <v>119595000</v>
      </c>
      <c r="D243" s="75" t="s">
        <v>1314</v>
      </c>
      <c r="E243" s="69">
        <v>189810</v>
      </c>
      <c r="F243" s="70">
        <v>0</v>
      </c>
      <c r="G243" s="53"/>
    </row>
    <row r="244" spans="1:7" s="51" customFormat="1" ht="15" customHeight="1">
      <c r="A244" s="65" t="s">
        <v>385</v>
      </c>
      <c r="B244" s="74" t="s">
        <v>765</v>
      </c>
      <c r="C244" s="67">
        <v>114141000</v>
      </c>
      <c r="D244" s="75" t="s">
        <v>1168</v>
      </c>
      <c r="E244" s="69">
        <v>2093808</v>
      </c>
      <c r="F244" s="70">
        <v>0</v>
      </c>
      <c r="G244" s="53"/>
    </row>
    <row r="245" spans="1:7" s="51" customFormat="1" ht="15" customHeight="1">
      <c r="A245" s="65" t="s">
        <v>385</v>
      </c>
      <c r="B245" s="74" t="s">
        <v>765</v>
      </c>
      <c r="C245" s="67">
        <v>115252000</v>
      </c>
      <c r="D245" s="75" t="s">
        <v>1170</v>
      </c>
      <c r="E245" s="69">
        <v>2470572</v>
      </c>
      <c r="F245" s="70">
        <v>0</v>
      </c>
      <c r="G245" s="53"/>
    </row>
    <row r="246" spans="1:7" s="51" customFormat="1" ht="15" customHeight="1">
      <c r="A246" s="65" t="s">
        <v>385</v>
      </c>
      <c r="B246" s="74" t="s">
        <v>765</v>
      </c>
      <c r="C246" s="67">
        <v>210173001</v>
      </c>
      <c r="D246" s="75" t="s">
        <v>1315</v>
      </c>
      <c r="E246" s="69">
        <v>902090</v>
      </c>
      <c r="F246" s="70">
        <v>0</v>
      </c>
      <c r="G246" s="53"/>
    </row>
    <row r="247" spans="1:7" s="51" customFormat="1" ht="15" customHeight="1">
      <c r="A247" s="65" t="s">
        <v>385</v>
      </c>
      <c r="B247" s="74" t="s">
        <v>765</v>
      </c>
      <c r="C247" s="67">
        <v>117373000</v>
      </c>
      <c r="D247" s="75" t="s">
        <v>1172</v>
      </c>
      <c r="E247" s="69">
        <v>2537738</v>
      </c>
      <c r="F247" s="70">
        <v>0</v>
      </c>
      <c r="G247" s="53"/>
    </row>
    <row r="248" spans="1:7" s="51" customFormat="1" ht="15" customHeight="1">
      <c r="A248" s="65" t="s">
        <v>385</v>
      </c>
      <c r="B248" s="74" t="s">
        <v>765</v>
      </c>
      <c r="C248" s="67">
        <v>118888000</v>
      </c>
      <c r="D248" s="75" t="s">
        <v>1316</v>
      </c>
      <c r="E248" s="69">
        <v>139666</v>
      </c>
      <c r="F248" s="70">
        <v>0</v>
      </c>
      <c r="G248" s="53"/>
    </row>
    <row r="249" spans="1:7" s="51" customFormat="1" ht="15" customHeight="1">
      <c r="A249" s="65" t="s">
        <v>385</v>
      </c>
      <c r="B249" s="74" t="s">
        <v>765</v>
      </c>
      <c r="C249" s="67">
        <v>116868000</v>
      </c>
      <c r="D249" s="75" t="s">
        <v>1289</v>
      </c>
      <c r="E249" s="69">
        <v>2333373</v>
      </c>
      <c r="F249" s="70">
        <v>0</v>
      </c>
      <c r="G249" s="53"/>
    </row>
    <row r="250" spans="1:7" s="51" customFormat="1" ht="15" customHeight="1">
      <c r="A250" s="65" t="s">
        <v>385</v>
      </c>
      <c r="B250" s="74" t="s">
        <v>765</v>
      </c>
      <c r="C250" s="67">
        <v>218168081</v>
      </c>
      <c r="D250" s="75" t="s">
        <v>1193</v>
      </c>
      <c r="E250" s="69">
        <v>480518</v>
      </c>
      <c r="F250" s="70">
        <v>0</v>
      </c>
      <c r="G250" s="53"/>
    </row>
    <row r="251" spans="1:7" s="51" customFormat="1" ht="15" customHeight="1">
      <c r="A251" s="65" t="s">
        <v>385</v>
      </c>
      <c r="B251" s="74" t="s">
        <v>765</v>
      </c>
      <c r="C251" s="67">
        <v>217668276</v>
      </c>
      <c r="D251" s="75" t="s">
        <v>1317</v>
      </c>
      <c r="E251" s="69">
        <v>439223</v>
      </c>
      <c r="F251" s="70">
        <v>0</v>
      </c>
      <c r="G251" s="53"/>
    </row>
    <row r="252" spans="1:7" s="51" customFormat="1" ht="15" customHeight="1">
      <c r="A252" s="65" t="s">
        <v>385</v>
      </c>
      <c r="B252" s="74" t="s">
        <v>765</v>
      </c>
      <c r="C252" s="67">
        <v>111313000</v>
      </c>
      <c r="D252" s="75" t="s">
        <v>1290</v>
      </c>
      <c r="E252" s="69">
        <v>3135311</v>
      </c>
      <c r="F252" s="70">
        <v>0</v>
      </c>
      <c r="G252" s="53"/>
    </row>
    <row r="253" spans="1:7" s="51" customFormat="1" ht="15" customHeight="1">
      <c r="A253" s="65" t="s">
        <v>385</v>
      </c>
      <c r="B253" s="74" t="s">
        <v>765</v>
      </c>
      <c r="C253" s="67">
        <v>210154001</v>
      </c>
      <c r="D253" s="75" t="s">
        <v>1318</v>
      </c>
      <c r="E253" s="69">
        <v>1109386</v>
      </c>
      <c r="F253" s="70">
        <v>0</v>
      </c>
      <c r="G253" s="53"/>
    </row>
    <row r="254" spans="1:7" s="51" customFormat="1" ht="15" customHeight="1">
      <c r="A254" s="65" t="s">
        <v>385</v>
      </c>
      <c r="B254" s="74" t="s">
        <v>765</v>
      </c>
      <c r="C254" s="67">
        <v>111717000</v>
      </c>
      <c r="D254" s="75" t="s">
        <v>1211</v>
      </c>
      <c r="E254" s="69">
        <v>1629111</v>
      </c>
      <c r="F254" s="70">
        <v>0</v>
      </c>
      <c r="G254" s="53"/>
    </row>
    <row r="255" spans="1:7" s="51" customFormat="1" ht="15" customHeight="1">
      <c r="A255" s="65" t="s">
        <v>385</v>
      </c>
      <c r="B255" s="74" t="s">
        <v>765</v>
      </c>
      <c r="C255" s="67">
        <v>217319573</v>
      </c>
      <c r="D255" s="75" t="s">
        <v>1319</v>
      </c>
      <c r="E255" s="69">
        <v>59837</v>
      </c>
      <c r="F255" s="70">
        <v>0</v>
      </c>
      <c r="G255" s="53"/>
    </row>
    <row r="256" spans="1:7" s="51" customFormat="1" ht="15" customHeight="1">
      <c r="A256" s="65" t="s">
        <v>385</v>
      </c>
      <c r="B256" s="74" t="s">
        <v>765</v>
      </c>
      <c r="C256" s="67">
        <v>112727000</v>
      </c>
      <c r="D256" s="75" t="s">
        <v>1297</v>
      </c>
      <c r="E256" s="69">
        <v>924334</v>
      </c>
      <c r="F256" s="70">
        <v>0</v>
      </c>
      <c r="G256" s="53"/>
    </row>
    <row r="257" spans="1:7" s="51" customFormat="1" ht="15" customHeight="1">
      <c r="A257" s="65" t="s">
        <v>385</v>
      </c>
      <c r="B257" s="74" t="s">
        <v>765</v>
      </c>
      <c r="C257" s="67">
        <v>218947189</v>
      </c>
      <c r="D257" s="75" t="s">
        <v>1320</v>
      </c>
      <c r="E257" s="69">
        <v>290644</v>
      </c>
      <c r="F257" s="70">
        <v>0</v>
      </c>
      <c r="G257" s="53"/>
    </row>
    <row r="258" spans="1:7" s="51" customFormat="1" ht="15" customHeight="1">
      <c r="A258" s="65" t="s">
        <v>385</v>
      </c>
      <c r="B258" s="74" t="s">
        <v>765</v>
      </c>
      <c r="C258" s="67">
        <v>213476834</v>
      </c>
      <c r="D258" s="75" t="s">
        <v>1321</v>
      </c>
      <c r="E258" s="69">
        <v>410193</v>
      </c>
      <c r="F258" s="70">
        <v>0</v>
      </c>
      <c r="G258" s="53"/>
    </row>
    <row r="259" spans="1:7" s="51" customFormat="1" ht="15" customHeight="1">
      <c r="A259" s="65" t="s">
        <v>385</v>
      </c>
      <c r="B259" s="74" t="s">
        <v>765</v>
      </c>
      <c r="C259" s="67">
        <v>119494000</v>
      </c>
      <c r="D259" s="75" t="s">
        <v>1301</v>
      </c>
      <c r="E259" s="69">
        <v>91452</v>
      </c>
      <c r="F259" s="70">
        <v>0</v>
      </c>
      <c r="G259" s="53"/>
    </row>
    <row r="260" spans="1:7" s="51" customFormat="1" ht="15" customHeight="1">
      <c r="A260" s="65" t="s">
        <v>385</v>
      </c>
      <c r="B260" s="74" t="s">
        <v>765</v>
      </c>
      <c r="C260" s="67">
        <v>213044430</v>
      </c>
      <c r="D260" s="75" t="s">
        <v>1322</v>
      </c>
      <c r="E260" s="69">
        <v>415171</v>
      </c>
      <c r="F260" s="70">
        <v>0</v>
      </c>
      <c r="G260" s="53"/>
    </row>
    <row r="261" spans="1:7" s="51" customFormat="1" ht="15" customHeight="1">
      <c r="A261" s="65" t="s">
        <v>385</v>
      </c>
      <c r="B261" s="74" t="s">
        <v>765</v>
      </c>
      <c r="C261" s="67">
        <v>112020000</v>
      </c>
      <c r="D261" s="75" t="s">
        <v>1303</v>
      </c>
      <c r="E261" s="69">
        <v>1990201</v>
      </c>
      <c r="F261" s="70">
        <v>0</v>
      </c>
      <c r="G261" s="53"/>
    </row>
    <row r="262" spans="1:7" s="51" customFormat="1" ht="15" customHeight="1">
      <c r="A262" s="65" t="s">
        <v>386</v>
      </c>
      <c r="B262" s="88" t="s">
        <v>766</v>
      </c>
      <c r="C262" s="67">
        <v>826076000</v>
      </c>
      <c r="D262" s="75" t="s">
        <v>1323</v>
      </c>
      <c r="E262" s="69">
        <v>588000</v>
      </c>
      <c r="F262" s="70">
        <v>0</v>
      </c>
      <c r="G262" s="53"/>
    </row>
    <row r="263" spans="1:7" s="51" customFormat="1" ht="15" customHeight="1">
      <c r="A263" s="65" t="s">
        <v>386</v>
      </c>
      <c r="B263" s="88" t="s">
        <v>766</v>
      </c>
      <c r="C263" s="67">
        <v>44600000</v>
      </c>
      <c r="D263" s="75" t="s">
        <v>1271</v>
      </c>
      <c r="E263" s="69">
        <v>131283059</v>
      </c>
      <c r="F263" s="70">
        <v>0</v>
      </c>
      <c r="G263" s="53"/>
    </row>
    <row r="264" spans="1:7" s="51" customFormat="1" ht="15" customHeight="1">
      <c r="A264" s="65" t="s">
        <v>386</v>
      </c>
      <c r="B264" s="88" t="s">
        <v>766</v>
      </c>
      <c r="C264" s="67">
        <v>27500000</v>
      </c>
      <c r="D264" s="75" t="s">
        <v>1324</v>
      </c>
      <c r="E264" s="69">
        <v>2401513</v>
      </c>
      <c r="F264" s="70">
        <v>0</v>
      </c>
      <c r="G264" s="53"/>
    </row>
    <row r="265" spans="1:11" s="51" customFormat="1" ht="15" customHeight="1">
      <c r="A265" s="59" t="s">
        <v>387</v>
      </c>
      <c r="B265" s="71" t="s">
        <v>767</v>
      </c>
      <c r="C265" s="79"/>
      <c r="D265" s="80"/>
      <c r="E265" s="82">
        <f>SUM(E266:E634)</f>
        <v>2469132</v>
      </c>
      <c r="F265" s="81"/>
      <c r="G265" s="84">
        <f>SUM(E266:E634)</f>
        <v>2469132</v>
      </c>
      <c r="H265" s="77"/>
      <c r="I265" s="77"/>
      <c r="J265" s="77"/>
      <c r="K265" s="77"/>
    </row>
    <row r="266" spans="1:7" s="51" customFormat="1" ht="15" customHeight="1">
      <c r="A266" s="65" t="s">
        <v>390</v>
      </c>
      <c r="B266" s="88" t="s">
        <v>770</v>
      </c>
      <c r="C266" s="67">
        <v>63700000</v>
      </c>
      <c r="D266" s="75" t="s">
        <v>1325</v>
      </c>
      <c r="E266" s="69">
        <v>341</v>
      </c>
      <c r="F266" s="70">
        <v>0</v>
      </c>
      <c r="G266" s="53"/>
    </row>
    <row r="267" spans="1:7" s="51" customFormat="1" ht="15" customHeight="1">
      <c r="A267" s="65" t="s">
        <v>390</v>
      </c>
      <c r="B267" s="88" t="s">
        <v>770</v>
      </c>
      <c r="C267" s="67">
        <v>44600000</v>
      </c>
      <c r="D267" s="75" t="s">
        <v>1271</v>
      </c>
      <c r="E267" s="69">
        <v>4154</v>
      </c>
      <c r="F267" s="70">
        <v>0</v>
      </c>
      <c r="G267" s="53"/>
    </row>
    <row r="268" spans="1:7" s="51" customFormat="1" ht="15" customHeight="1">
      <c r="A268" s="65" t="s">
        <v>391</v>
      </c>
      <c r="B268" s="74" t="s">
        <v>771</v>
      </c>
      <c r="C268" s="67">
        <v>44600000</v>
      </c>
      <c r="D268" s="68" t="s">
        <v>1271</v>
      </c>
      <c r="E268" s="69">
        <v>3266</v>
      </c>
      <c r="F268" s="70">
        <v>0</v>
      </c>
      <c r="G268" s="53"/>
    </row>
    <row r="269" spans="1:7" s="51" customFormat="1" ht="15" customHeight="1">
      <c r="A269" s="65" t="s">
        <v>392</v>
      </c>
      <c r="B269" s="88" t="s">
        <v>772</v>
      </c>
      <c r="C269" s="67">
        <v>23900000</v>
      </c>
      <c r="D269" s="68" t="s">
        <v>1313</v>
      </c>
      <c r="E269" s="69">
        <v>41</v>
      </c>
      <c r="F269" s="70">
        <v>0</v>
      </c>
      <c r="G269" s="53"/>
    </row>
    <row r="270" spans="1:8" s="51" customFormat="1" ht="15" customHeight="1">
      <c r="A270" s="65" t="s">
        <v>397</v>
      </c>
      <c r="B270" s="88" t="s">
        <v>776</v>
      </c>
      <c r="C270" s="67">
        <v>41100000</v>
      </c>
      <c r="D270" s="68" t="s">
        <v>1326</v>
      </c>
      <c r="E270" s="69">
        <v>439</v>
      </c>
      <c r="F270" s="70">
        <v>0</v>
      </c>
      <c r="G270" s="77"/>
      <c r="H270" s="77"/>
    </row>
    <row r="271" spans="1:8" s="51" customFormat="1" ht="15" customHeight="1">
      <c r="A271" s="65" t="s">
        <v>399</v>
      </c>
      <c r="B271" s="88" t="s">
        <v>778</v>
      </c>
      <c r="C271" s="67">
        <v>11300000</v>
      </c>
      <c r="D271" s="68" t="s">
        <v>660</v>
      </c>
      <c r="E271" s="69">
        <v>13</v>
      </c>
      <c r="F271" s="70">
        <v>0</v>
      </c>
      <c r="G271" s="77"/>
      <c r="H271" s="77"/>
    </row>
    <row r="272" spans="1:8" s="51" customFormat="1" ht="15" customHeight="1">
      <c r="A272" s="65" t="s">
        <v>399</v>
      </c>
      <c r="B272" s="88" t="s">
        <v>778</v>
      </c>
      <c r="C272" s="67">
        <v>22000000</v>
      </c>
      <c r="D272" s="68" t="s">
        <v>1327</v>
      </c>
      <c r="E272" s="69">
        <v>7</v>
      </c>
      <c r="F272" s="70">
        <v>0</v>
      </c>
      <c r="G272" s="77"/>
      <c r="H272" s="77"/>
    </row>
    <row r="273" spans="1:7" s="51" customFormat="1" ht="15" customHeight="1">
      <c r="A273" s="65" t="s">
        <v>403</v>
      </c>
      <c r="B273" s="85" t="s">
        <v>782</v>
      </c>
      <c r="C273" s="87">
        <v>12800000</v>
      </c>
      <c r="D273" s="68" t="s">
        <v>1328</v>
      </c>
      <c r="E273" s="69">
        <v>123805</v>
      </c>
      <c r="F273" s="70">
        <v>0</v>
      </c>
      <c r="G273" s="53"/>
    </row>
    <row r="274" spans="1:7" s="51" customFormat="1" ht="15" customHeight="1">
      <c r="A274" s="65" t="s">
        <v>403</v>
      </c>
      <c r="B274" s="85" t="s">
        <v>782</v>
      </c>
      <c r="C274" s="87">
        <v>14300000</v>
      </c>
      <c r="D274" s="68" t="s">
        <v>1329</v>
      </c>
      <c r="E274" s="69">
        <v>37100</v>
      </c>
      <c r="F274" s="70">
        <v>0</v>
      </c>
      <c r="G274" s="53"/>
    </row>
    <row r="275" spans="1:7" s="51" customFormat="1" ht="15" customHeight="1">
      <c r="A275" s="65" t="s">
        <v>403</v>
      </c>
      <c r="B275" s="85" t="s">
        <v>782</v>
      </c>
      <c r="C275" s="87">
        <v>20188000</v>
      </c>
      <c r="D275" s="68" t="s">
        <v>1330</v>
      </c>
      <c r="E275" s="69">
        <v>3386</v>
      </c>
      <c r="F275" s="70">
        <v>0</v>
      </c>
      <c r="G275" s="53"/>
    </row>
    <row r="276" spans="1:7" s="51" customFormat="1" ht="15" customHeight="1">
      <c r="A276" s="65" t="s">
        <v>403</v>
      </c>
      <c r="B276" s="85" t="s">
        <v>782</v>
      </c>
      <c r="C276" s="87">
        <v>24700000</v>
      </c>
      <c r="D276" s="68" t="s">
        <v>1279</v>
      </c>
      <c r="E276" s="69">
        <v>318523</v>
      </c>
      <c r="F276" s="70">
        <v>0</v>
      </c>
      <c r="G276" s="53"/>
    </row>
    <row r="277" spans="1:7" s="51" customFormat="1" ht="15" customHeight="1">
      <c r="A277" s="65" t="s">
        <v>403</v>
      </c>
      <c r="B277" s="85" t="s">
        <v>782</v>
      </c>
      <c r="C277" s="87">
        <v>26000000</v>
      </c>
      <c r="D277" s="68" t="s">
        <v>1331</v>
      </c>
      <c r="E277" s="69">
        <v>6362</v>
      </c>
      <c r="F277" s="70">
        <v>0</v>
      </c>
      <c r="G277" s="53"/>
    </row>
    <row r="278" spans="1:7" s="51" customFormat="1" ht="15" customHeight="1">
      <c r="A278" s="65" t="s">
        <v>403</v>
      </c>
      <c r="B278" s="85" t="s">
        <v>782</v>
      </c>
      <c r="C278" s="87">
        <v>44600000</v>
      </c>
      <c r="D278" s="68" t="s">
        <v>1271</v>
      </c>
      <c r="E278" s="69">
        <v>756007</v>
      </c>
      <c r="F278" s="70">
        <v>0</v>
      </c>
      <c r="G278" s="53"/>
    </row>
    <row r="279" spans="1:7" s="51" customFormat="1" ht="15" customHeight="1">
      <c r="A279" s="65" t="s">
        <v>403</v>
      </c>
      <c r="B279" s="85" t="s">
        <v>782</v>
      </c>
      <c r="C279" s="87">
        <v>66500000</v>
      </c>
      <c r="D279" s="68" t="s">
        <v>1332</v>
      </c>
      <c r="E279" s="69">
        <v>26088</v>
      </c>
      <c r="F279" s="70">
        <v>0</v>
      </c>
      <c r="G279" s="53"/>
    </row>
    <row r="280" spans="1:7" s="51" customFormat="1" ht="15" customHeight="1">
      <c r="A280" s="65" t="s">
        <v>403</v>
      </c>
      <c r="B280" s="85" t="s">
        <v>782</v>
      </c>
      <c r="C280" s="87">
        <v>67800000</v>
      </c>
      <c r="D280" s="68" t="s">
        <v>1333</v>
      </c>
      <c r="E280" s="69">
        <v>8463</v>
      </c>
      <c r="F280" s="70">
        <v>0</v>
      </c>
      <c r="G280" s="53"/>
    </row>
    <row r="281" spans="1:7" s="51" customFormat="1" ht="15" customHeight="1">
      <c r="A281" s="65" t="s">
        <v>403</v>
      </c>
      <c r="B281" s="85" t="s">
        <v>782</v>
      </c>
      <c r="C281" s="87">
        <v>80200000</v>
      </c>
      <c r="D281" s="68" t="s">
        <v>1184</v>
      </c>
      <c r="E281" s="69">
        <v>41130</v>
      </c>
      <c r="F281" s="70">
        <v>0</v>
      </c>
      <c r="G281" s="53"/>
    </row>
    <row r="282" spans="1:7" s="51" customFormat="1" ht="15" customHeight="1">
      <c r="A282" s="65" t="s">
        <v>403</v>
      </c>
      <c r="B282" s="85" t="s">
        <v>782</v>
      </c>
      <c r="C282" s="87">
        <v>82200000</v>
      </c>
      <c r="D282" s="68" t="s">
        <v>1334</v>
      </c>
      <c r="E282" s="69">
        <v>15844</v>
      </c>
      <c r="F282" s="70">
        <v>0</v>
      </c>
      <c r="G282" s="53"/>
    </row>
    <row r="283" spans="1:7" s="51" customFormat="1" ht="15" customHeight="1">
      <c r="A283" s="65" t="s">
        <v>403</v>
      </c>
      <c r="B283" s="85" t="s">
        <v>782</v>
      </c>
      <c r="C283" s="87">
        <v>85400000</v>
      </c>
      <c r="D283" s="68" t="s">
        <v>1335</v>
      </c>
      <c r="E283" s="69">
        <v>68</v>
      </c>
      <c r="F283" s="70">
        <v>0</v>
      </c>
      <c r="G283" s="53"/>
    </row>
    <row r="284" spans="1:7" s="51" customFormat="1" ht="15" customHeight="1">
      <c r="A284" s="65" t="s">
        <v>403</v>
      </c>
      <c r="B284" s="85" t="s">
        <v>782</v>
      </c>
      <c r="C284" s="87">
        <v>85700000</v>
      </c>
      <c r="D284" s="68" t="s">
        <v>1336</v>
      </c>
      <c r="E284" s="69">
        <v>167</v>
      </c>
      <c r="F284" s="70">
        <v>0</v>
      </c>
      <c r="G284" s="53"/>
    </row>
    <row r="285" spans="1:7" s="51" customFormat="1" ht="15" customHeight="1">
      <c r="A285" s="65" t="s">
        <v>403</v>
      </c>
      <c r="B285" s="85" t="s">
        <v>782</v>
      </c>
      <c r="C285" s="87">
        <v>86600000</v>
      </c>
      <c r="D285" s="68" t="s">
        <v>1337</v>
      </c>
      <c r="E285" s="69">
        <v>703</v>
      </c>
      <c r="F285" s="70">
        <v>0</v>
      </c>
      <c r="G285" s="53"/>
    </row>
    <row r="286" spans="1:7" s="51" customFormat="1" ht="15" customHeight="1">
      <c r="A286" s="65" t="s">
        <v>403</v>
      </c>
      <c r="B286" s="85" t="s">
        <v>782</v>
      </c>
      <c r="C286" s="87">
        <v>86800000</v>
      </c>
      <c r="D286" s="68" t="s">
        <v>1338</v>
      </c>
      <c r="E286" s="69">
        <v>4646</v>
      </c>
      <c r="F286" s="70">
        <v>0</v>
      </c>
      <c r="G286" s="53"/>
    </row>
    <row r="287" spans="1:7" s="51" customFormat="1" ht="15" customHeight="1">
      <c r="A287" s="65" t="s">
        <v>403</v>
      </c>
      <c r="B287" s="85" t="s">
        <v>782</v>
      </c>
      <c r="C287" s="87">
        <v>87000000</v>
      </c>
      <c r="D287" s="68" t="s">
        <v>1339</v>
      </c>
      <c r="E287" s="69">
        <v>355</v>
      </c>
      <c r="F287" s="70">
        <v>0</v>
      </c>
      <c r="G287" s="53"/>
    </row>
    <row r="288" spans="1:7" s="51" customFormat="1" ht="15" customHeight="1">
      <c r="A288" s="65" t="s">
        <v>403</v>
      </c>
      <c r="B288" s="85" t="s">
        <v>782</v>
      </c>
      <c r="C288" s="87">
        <v>89000000</v>
      </c>
      <c r="D288" s="68" t="s">
        <v>1340</v>
      </c>
      <c r="E288" s="69">
        <v>788</v>
      </c>
      <c r="F288" s="70">
        <v>0</v>
      </c>
      <c r="G288" s="53"/>
    </row>
    <row r="289" spans="1:7" s="51" customFormat="1" ht="15" customHeight="1">
      <c r="A289" s="65" t="s">
        <v>403</v>
      </c>
      <c r="B289" s="85" t="s">
        <v>782</v>
      </c>
      <c r="C289" s="87">
        <v>89700000</v>
      </c>
      <c r="D289" s="68" t="s">
        <v>1341</v>
      </c>
      <c r="E289" s="69">
        <v>3034</v>
      </c>
      <c r="F289" s="70">
        <v>0</v>
      </c>
      <c r="G289" s="53"/>
    </row>
    <row r="290" spans="1:7" s="51" customFormat="1" ht="15" customHeight="1">
      <c r="A290" s="65" t="s">
        <v>403</v>
      </c>
      <c r="B290" s="85" t="s">
        <v>782</v>
      </c>
      <c r="C290" s="87">
        <v>90400000</v>
      </c>
      <c r="D290" s="68" t="s">
        <v>1342</v>
      </c>
      <c r="E290" s="69">
        <v>873</v>
      </c>
      <c r="F290" s="70">
        <v>0</v>
      </c>
      <c r="G290" s="53"/>
    </row>
    <row r="291" spans="1:7" s="51" customFormat="1" ht="15" customHeight="1">
      <c r="A291" s="65" t="s">
        <v>403</v>
      </c>
      <c r="B291" s="85" t="s">
        <v>782</v>
      </c>
      <c r="C291" s="87">
        <v>92000000</v>
      </c>
      <c r="D291" s="68" t="s">
        <v>1343</v>
      </c>
      <c r="E291" s="69">
        <v>3277</v>
      </c>
      <c r="F291" s="70">
        <v>0</v>
      </c>
      <c r="G291" s="53"/>
    </row>
    <row r="292" spans="1:7" s="51" customFormat="1" ht="15" customHeight="1">
      <c r="A292" s="65" t="s">
        <v>403</v>
      </c>
      <c r="B292" s="85" t="s">
        <v>782</v>
      </c>
      <c r="C292" s="87">
        <v>92600000</v>
      </c>
      <c r="D292" s="68" t="s">
        <v>1344</v>
      </c>
      <c r="E292" s="69">
        <v>334</v>
      </c>
      <c r="F292" s="70">
        <v>0</v>
      </c>
      <c r="G292" s="53"/>
    </row>
    <row r="293" spans="1:7" s="51" customFormat="1" ht="15" customHeight="1">
      <c r="A293" s="65" t="s">
        <v>403</v>
      </c>
      <c r="B293" s="85" t="s">
        <v>782</v>
      </c>
      <c r="C293" s="87">
        <v>92900000</v>
      </c>
      <c r="D293" s="68" t="s">
        <v>1345</v>
      </c>
      <c r="E293" s="69">
        <v>793</v>
      </c>
      <c r="F293" s="70">
        <v>0</v>
      </c>
      <c r="G293" s="53"/>
    </row>
    <row r="294" spans="1:7" s="51" customFormat="1" ht="15" customHeight="1">
      <c r="A294" s="65" t="s">
        <v>403</v>
      </c>
      <c r="B294" s="85" t="s">
        <v>782</v>
      </c>
      <c r="C294" s="87">
        <v>93500000</v>
      </c>
      <c r="D294" s="68" t="s">
        <v>1346</v>
      </c>
      <c r="E294" s="69">
        <v>848</v>
      </c>
      <c r="F294" s="70">
        <v>0</v>
      </c>
      <c r="G294" s="53"/>
    </row>
    <row r="295" spans="1:7" s="51" customFormat="1" ht="15" customHeight="1">
      <c r="A295" s="65" t="s">
        <v>403</v>
      </c>
      <c r="B295" s="85" t="s">
        <v>782</v>
      </c>
      <c r="C295" s="87">
        <v>93600000</v>
      </c>
      <c r="D295" s="68" t="s">
        <v>1347</v>
      </c>
      <c r="E295" s="69">
        <v>4794</v>
      </c>
      <c r="F295" s="70">
        <v>0</v>
      </c>
      <c r="G295" s="53"/>
    </row>
    <row r="296" spans="1:7" s="51" customFormat="1" ht="15" customHeight="1">
      <c r="A296" s="65" t="s">
        <v>403</v>
      </c>
      <c r="B296" s="85" t="s">
        <v>782</v>
      </c>
      <c r="C296" s="87">
        <v>94000000</v>
      </c>
      <c r="D296" s="68" t="s">
        <v>1348</v>
      </c>
      <c r="E296" s="69">
        <v>411</v>
      </c>
      <c r="F296" s="70">
        <v>0</v>
      </c>
      <c r="G296" s="53"/>
    </row>
    <row r="297" spans="1:7" s="51" customFormat="1" ht="15" customHeight="1">
      <c r="A297" s="65" t="s">
        <v>403</v>
      </c>
      <c r="B297" s="85" t="s">
        <v>782</v>
      </c>
      <c r="C297" s="87">
        <v>94400000</v>
      </c>
      <c r="D297" s="68" t="s">
        <v>1349</v>
      </c>
      <c r="E297" s="69">
        <v>393</v>
      </c>
      <c r="F297" s="70">
        <v>0</v>
      </c>
      <c r="G297" s="53"/>
    </row>
    <row r="298" spans="1:7" s="51" customFormat="1" ht="15" customHeight="1">
      <c r="A298" s="65" t="s">
        <v>403</v>
      </c>
      <c r="B298" s="85" t="s">
        <v>782</v>
      </c>
      <c r="C298" s="87">
        <v>95300000</v>
      </c>
      <c r="D298" s="68" t="s">
        <v>1350</v>
      </c>
      <c r="E298" s="69">
        <v>201</v>
      </c>
      <c r="F298" s="70">
        <v>0</v>
      </c>
      <c r="G298" s="53"/>
    </row>
    <row r="299" spans="1:7" s="51" customFormat="1" ht="15" customHeight="1">
      <c r="A299" s="65" t="s">
        <v>403</v>
      </c>
      <c r="B299" s="85" t="s">
        <v>782</v>
      </c>
      <c r="C299" s="87">
        <v>95800000</v>
      </c>
      <c r="D299" s="68" t="s">
        <v>1351</v>
      </c>
      <c r="E299" s="69">
        <v>933</v>
      </c>
      <c r="F299" s="70">
        <v>0</v>
      </c>
      <c r="G299" s="53"/>
    </row>
    <row r="300" spans="1:7" s="51" customFormat="1" ht="15" customHeight="1">
      <c r="A300" s="65" t="s">
        <v>403</v>
      </c>
      <c r="B300" s="85" t="s">
        <v>782</v>
      </c>
      <c r="C300" s="87">
        <v>96000000</v>
      </c>
      <c r="D300" s="68" t="s">
        <v>1352</v>
      </c>
      <c r="E300" s="69">
        <v>330</v>
      </c>
      <c r="F300" s="70">
        <v>0</v>
      </c>
      <c r="G300" s="53"/>
    </row>
    <row r="301" spans="1:7" s="51" customFormat="1" ht="15" customHeight="1">
      <c r="A301" s="65" t="s">
        <v>403</v>
      </c>
      <c r="B301" s="85" t="s">
        <v>782</v>
      </c>
      <c r="C301" s="87">
        <v>96600000</v>
      </c>
      <c r="D301" s="68" t="s">
        <v>1353</v>
      </c>
      <c r="E301" s="69">
        <v>997</v>
      </c>
      <c r="F301" s="70">
        <v>0</v>
      </c>
      <c r="G301" s="53"/>
    </row>
    <row r="302" spans="1:7" s="51" customFormat="1" ht="15" customHeight="1">
      <c r="A302" s="65" t="s">
        <v>403</v>
      </c>
      <c r="B302" s="85" t="s">
        <v>782</v>
      </c>
      <c r="C302" s="87">
        <v>96700000</v>
      </c>
      <c r="D302" s="68" t="s">
        <v>1354</v>
      </c>
      <c r="E302" s="69">
        <v>2100</v>
      </c>
      <c r="F302" s="70">
        <v>0</v>
      </c>
      <c r="G302" s="53"/>
    </row>
    <row r="303" spans="1:7" s="51" customFormat="1" ht="15" customHeight="1">
      <c r="A303" s="65" t="s">
        <v>403</v>
      </c>
      <c r="B303" s="85" t="s">
        <v>782</v>
      </c>
      <c r="C303" s="87">
        <v>97200000</v>
      </c>
      <c r="D303" s="68" t="s">
        <v>1355</v>
      </c>
      <c r="E303" s="69">
        <v>1957</v>
      </c>
      <c r="F303" s="70">
        <v>0</v>
      </c>
      <c r="G303" s="53"/>
    </row>
    <row r="304" spans="1:7" s="51" customFormat="1" ht="15" customHeight="1">
      <c r="A304" s="65" t="s">
        <v>403</v>
      </c>
      <c r="B304" s="85" t="s">
        <v>782</v>
      </c>
      <c r="C304" s="87">
        <v>97300000</v>
      </c>
      <c r="D304" s="68" t="s">
        <v>1356</v>
      </c>
      <c r="E304" s="69">
        <v>1416</v>
      </c>
      <c r="F304" s="70">
        <v>0</v>
      </c>
      <c r="G304" s="53"/>
    </row>
    <row r="305" spans="1:7" s="51" customFormat="1" ht="15" customHeight="1">
      <c r="A305" s="65" t="s">
        <v>403</v>
      </c>
      <c r="B305" s="85" t="s">
        <v>782</v>
      </c>
      <c r="C305" s="87">
        <v>120166440</v>
      </c>
      <c r="D305" s="68" t="s">
        <v>1357</v>
      </c>
      <c r="E305" s="69">
        <v>181</v>
      </c>
      <c r="F305" s="70">
        <v>0</v>
      </c>
      <c r="G305" s="53"/>
    </row>
    <row r="306" spans="1:7" s="51" customFormat="1" ht="15" customHeight="1">
      <c r="A306" s="65" t="s">
        <v>403</v>
      </c>
      <c r="B306" s="85" t="s">
        <v>782</v>
      </c>
      <c r="C306" s="87">
        <v>120341000</v>
      </c>
      <c r="D306" s="68" t="s">
        <v>1358</v>
      </c>
      <c r="E306" s="69">
        <v>2353</v>
      </c>
      <c r="F306" s="70">
        <v>0</v>
      </c>
      <c r="G306" s="53"/>
    </row>
    <row r="307" spans="1:7" s="51" customFormat="1" ht="15" customHeight="1">
      <c r="A307" s="65" t="s">
        <v>403</v>
      </c>
      <c r="B307" s="85" t="s">
        <v>782</v>
      </c>
      <c r="C307" s="87">
        <v>121570000</v>
      </c>
      <c r="D307" s="68" t="s">
        <v>1359</v>
      </c>
      <c r="E307" s="69">
        <v>504</v>
      </c>
      <c r="F307" s="70">
        <v>0</v>
      </c>
      <c r="G307" s="53"/>
    </row>
    <row r="308" spans="1:7" s="51" customFormat="1" ht="15" customHeight="1">
      <c r="A308" s="65" t="s">
        <v>403</v>
      </c>
      <c r="B308" s="85" t="s">
        <v>782</v>
      </c>
      <c r="C308" s="87">
        <v>121981000</v>
      </c>
      <c r="D308" s="68" t="s">
        <v>1360</v>
      </c>
      <c r="E308" s="69">
        <v>336</v>
      </c>
      <c r="F308" s="70">
        <v>0</v>
      </c>
      <c r="G308" s="53"/>
    </row>
    <row r="309" spans="1:7" s="51" customFormat="1" ht="15" customHeight="1">
      <c r="A309" s="65" t="s">
        <v>403</v>
      </c>
      <c r="B309" s="85" t="s">
        <v>782</v>
      </c>
      <c r="C309" s="87">
        <v>124373000</v>
      </c>
      <c r="D309" s="68" t="s">
        <v>1361</v>
      </c>
      <c r="E309" s="69">
        <v>272</v>
      </c>
      <c r="F309" s="70">
        <v>0</v>
      </c>
      <c r="G309" s="53"/>
    </row>
    <row r="310" spans="1:7" s="51" customFormat="1" ht="15" customHeight="1">
      <c r="A310" s="65" t="s">
        <v>403</v>
      </c>
      <c r="B310" s="85" t="s">
        <v>782</v>
      </c>
      <c r="C310" s="87">
        <v>124686000</v>
      </c>
      <c r="D310" s="68" t="s">
        <v>1362</v>
      </c>
      <c r="E310" s="69">
        <v>599</v>
      </c>
      <c r="F310" s="70">
        <v>0</v>
      </c>
      <c r="G310" s="53"/>
    </row>
    <row r="311" spans="1:7" s="51" customFormat="1" ht="15" customHeight="1">
      <c r="A311" s="65" t="s">
        <v>403</v>
      </c>
      <c r="B311" s="85" t="s">
        <v>782</v>
      </c>
      <c r="C311" s="87">
        <v>124754000</v>
      </c>
      <c r="D311" s="68" t="s">
        <v>1363</v>
      </c>
      <c r="E311" s="69">
        <v>5691</v>
      </c>
      <c r="F311" s="70">
        <v>0</v>
      </c>
      <c r="G311" s="53"/>
    </row>
    <row r="312" spans="1:7" s="51" customFormat="1" ht="15" customHeight="1">
      <c r="A312" s="65" t="s">
        <v>403</v>
      </c>
      <c r="B312" s="85" t="s">
        <v>782</v>
      </c>
      <c r="C312" s="87">
        <v>125613000</v>
      </c>
      <c r="D312" s="68" t="s">
        <v>1364</v>
      </c>
      <c r="E312" s="69">
        <v>9979</v>
      </c>
      <c r="F312" s="70">
        <v>0</v>
      </c>
      <c r="G312" s="53"/>
    </row>
    <row r="313" spans="1:7" s="51" customFormat="1" ht="15" customHeight="1">
      <c r="A313" s="65" t="s">
        <v>403</v>
      </c>
      <c r="B313" s="85" t="s">
        <v>782</v>
      </c>
      <c r="C313" s="87">
        <v>125868000</v>
      </c>
      <c r="D313" s="68" t="s">
        <v>1365</v>
      </c>
      <c r="E313" s="69">
        <v>4113</v>
      </c>
      <c r="F313" s="70">
        <v>0</v>
      </c>
      <c r="G313" s="53"/>
    </row>
    <row r="314" spans="1:7" s="51" customFormat="1" ht="15" customHeight="1">
      <c r="A314" s="65" t="s">
        <v>403</v>
      </c>
      <c r="B314" s="85" t="s">
        <v>782</v>
      </c>
      <c r="C314" s="87">
        <v>126452000</v>
      </c>
      <c r="D314" s="68" t="s">
        <v>1366</v>
      </c>
      <c r="E314" s="69">
        <v>195</v>
      </c>
      <c r="F314" s="70">
        <v>0</v>
      </c>
      <c r="G314" s="53"/>
    </row>
    <row r="315" spans="1:7" s="51" customFormat="1" ht="15" customHeight="1">
      <c r="A315" s="65" t="s">
        <v>403</v>
      </c>
      <c r="B315" s="85" t="s">
        <v>782</v>
      </c>
      <c r="C315" s="87">
        <v>126773000</v>
      </c>
      <c r="D315" s="68" t="s">
        <v>1367</v>
      </c>
      <c r="E315" s="69">
        <v>939</v>
      </c>
      <c r="F315" s="70">
        <v>0</v>
      </c>
      <c r="G315" s="53"/>
    </row>
    <row r="316" spans="1:7" s="51" customFormat="1" ht="15" customHeight="1">
      <c r="A316" s="65" t="s">
        <v>403</v>
      </c>
      <c r="B316" s="85" t="s">
        <v>782</v>
      </c>
      <c r="C316" s="87">
        <v>128863000</v>
      </c>
      <c r="D316" s="68" t="s">
        <v>1368</v>
      </c>
      <c r="E316" s="69">
        <v>5469</v>
      </c>
      <c r="F316" s="70">
        <v>0</v>
      </c>
      <c r="G316" s="53"/>
    </row>
    <row r="317" spans="1:7" s="51" customFormat="1" ht="15" customHeight="1">
      <c r="A317" s="65" t="s">
        <v>403</v>
      </c>
      <c r="B317" s="85" t="s">
        <v>782</v>
      </c>
      <c r="C317" s="87">
        <v>130185085</v>
      </c>
      <c r="D317" s="68" t="s">
        <v>1369</v>
      </c>
      <c r="E317" s="69">
        <v>5259</v>
      </c>
      <c r="F317" s="70">
        <v>0</v>
      </c>
      <c r="G317" s="53"/>
    </row>
    <row r="318" spans="1:7" s="51" customFormat="1" ht="15" customHeight="1">
      <c r="A318" s="65" t="s">
        <v>403</v>
      </c>
      <c r="B318" s="85" t="s">
        <v>782</v>
      </c>
      <c r="C318" s="87">
        <v>130191000</v>
      </c>
      <c r="D318" s="68" t="s">
        <v>1370</v>
      </c>
      <c r="E318" s="69">
        <v>604</v>
      </c>
      <c r="F318" s="70">
        <v>0</v>
      </c>
      <c r="G318" s="53"/>
    </row>
    <row r="319" spans="1:7" s="51" customFormat="1" ht="15" customHeight="1">
      <c r="A319" s="65" t="s">
        <v>403</v>
      </c>
      <c r="B319" s="85" t="s">
        <v>782</v>
      </c>
      <c r="C319" s="87">
        <v>130466000</v>
      </c>
      <c r="D319" s="68" t="s">
        <v>1371</v>
      </c>
      <c r="E319" s="69">
        <v>6523</v>
      </c>
      <c r="F319" s="70">
        <v>0</v>
      </c>
      <c r="G319" s="53"/>
    </row>
    <row r="320" spans="1:7" s="51" customFormat="1" ht="15" customHeight="1">
      <c r="A320" s="65" t="s">
        <v>403</v>
      </c>
      <c r="B320" s="85" t="s">
        <v>782</v>
      </c>
      <c r="C320" s="87">
        <v>133176000</v>
      </c>
      <c r="D320" s="68" t="s">
        <v>1372</v>
      </c>
      <c r="E320" s="69">
        <v>567</v>
      </c>
      <c r="F320" s="70">
        <v>0</v>
      </c>
      <c r="G320" s="53"/>
    </row>
    <row r="321" spans="1:7" s="51" customFormat="1" ht="15" customHeight="1">
      <c r="A321" s="65" t="s">
        <v>403</v>
      </c>
      <c r="B321" s="85" t="s">
        <v>782</v>
      </c>
      <c r="C321" s="87">
        <v>140195000</v>
      </c>
      <c r="D321" s="68" t="s">
        <v>1373</v>
      </c>
      <c r="E321" s="69">
        <v>764</v>
      </c>
      <c r="F321" s="70">
        <v>0</v>
      </c>
      <c r="G321" s="53"/>
    </row>
    <row r="322" spans="1:7" s="51" customFormat="1" ht="15" customHeight="1">
      <c r="A322" s="65" t="s">
        <v>403</v>
      </c>
      <c r="B322" s="85" t="s">
        <v>782</v>
      </c>
      <c r="C322" s="87">
        <v>141015000</v>
      </c>
      <c r="D322" s="68" t="s">
        <v>1374</v>
      </c>
      <c r="E322" s="69">
        <v>839</v>
      </c>
      <c r="F322" s="70">
        <v>0</v>
      </c>
      <c r="G322" s="53"/>
    </row>
    <row r="323" spans="1:7" s="51" customFormat="1" ht="15" customHeight="1">
      <c r="A323" s="65" t="s">
        <v>403</v>
      </c>
      <c r="B323" s="85" t="s">
        <v>782</v>
      </c>
      <c r="C323" s="87">
        <v>143966000</v>
      </c>
      <c r="D323" s="68" t="s">
        <v>1375</v>
      </c>
      <c r="E323" s="69">
        <v>1829</v>
      </c>
      <c r="F323" s="70">
        <v>0</v>
      </c>
      <c r="G323" s="53"/>
    </row>
    <row r="324" spans="1:7" s="51" customFormat="1" ht="15" customHeight="1">
      <c r="A324" s="65" t="s">
        <v>403</v>
      </c>
      <c r="B324" s="85" t="s">
        <v>782</v>
      </c>
      <c r="C324" s="87">
        <v>180205000</v>
      </c>
      <c r="D324" s="68" t="s">
        <v>1376</v>
      </c>
      <c r="E324" s="69">
        <v>1291</v>
      </c>
      <c r="F324" s="70">
        <v>0</v>
      </c>
      <c r="G324" s="53"/>
    </row>
    <row r="325" spans="1:7" s="51" customFormat="1" ht="15" customHeight="1">
      <c r="A325" s="65" t="s">
        <v>403</v>
      </c>
      <c r="B325" s="85" t="s">
        <v>782</v>
      </c>
      <c r="C325" s="87">
        <v>184305000</v>
      </c>
      <c r="D325" s="68" t="s">
        <v>1377</v>
      </c>
      <c r="E325" s="69">
        <v>38</v>
      </c>
      <c r="F325" s="70">
        <v>0</v>
      </c>
      <c r="G325" s="53"/>
    </row>
    <row r="326" spans="1:7" s="51" customFormat="1" ht="15" customHeight="1">
      <c r="A326" s="65" t="s">
        <v>403</v>
      </c>
      <c r="B326" s="85" t="s">
        <v>782</v>
      </c>
      <c r="C326" s="87">
        <v>210015500</v>
      </c>
      <c r="D326" s="68" t="s">
        <v>1124</v>
      </c>
      <c r="E326" s="69">
        <v>11</v>
      </c>
      <c r="F326" s="70">
        <v>0</v>
      </c>
      <c r="G326" s="53"/>
    </row>
    <row r="327" spans="1:7" s="51" customFormat="1" ht="15" customHeight="1">
      <c r="A327" s="65" t="s">
        <v>403</v>
      </c>
      <c r="B327" s="85" t="s">
        <v>782</v>
      </c>
      <c r="C327" s="87">
        <v>210111001</v>
      </c>
      <c r="D327" s="68" t="s">
        <v>1259</v>
      </c>
      <c r="E327" s="69">
        <v>34278</v>
      </c>
      <c r="F327" s="70">
        <v>0</v>
      </c>
      <c r="G327" s="53"/>
    </row>
    <row r="328" spans="1:7" s="51" customFormat="1" ht="15" customHeight="1">
      <c r="A328" s="65" t="s">
        <v>403</v>
      </c>
      <c r="B328" s="85" t="s">
        <v>782</v>
      </c>
      <c r="C328" s="87">
        <v>210147001</v>
      </c>
      <c r="D328" s="68" t="s">
        <v>1298</v>
      </c>
      <c r="E328" s="69">
        <v>428</v>
      </c>
      <c r="F328" s="70">
        <v>0</v>
      </c>
      <c r="G328" s="53"/>
    </row>
    <row r="329" spans="1:7" s="51" customFormat="1" ht="15" customHeight="1">
      <c r="A329" s="65" t="s">
        <v>403</v>
      </c>
      <c r="B329" s="85" t="s">
        <v>782</v>
      </c>
      <c r="C329" s="87">
        <v>210154001</v>
      </c>
      <c r="D329" s="68" t="s">
        <v>1378</v>
      </c>
      <c r="E329" s="69">
        <v>180</v>
      </c>
      <c r="F329" s="70">
        <v>0</v>
      </c>
      <c r="G329" s="53"/>
    </row>
    <row r="330" spans="1:7" s="51" customFormat="1" ht="15" customHeight="1">
      <c r="A330" s="65" t="s">
        <v>403</v>
      </c>
      <c r="B330" s="85" t="s">
        <v>782</v>
      </c>
      <c r="C330" s="87">
        <v>212268522</v>
      </c>
      <c r="D330" s="68" t="s">
        <v>1379</v>
      </c>
      <c r="E330" s="69">
        <v>7</v>
      </c>
      <c r="F330" s="70">
        <v>0</v>
      </c>
      <c r="G330" s="53"/>
    </row>
    <row r="331" spans="1:7" s="51" customFormat="1" ht="15" customHeight="1">
      <c r="A331" s="65" t="s">
        <v>403</v>
      </c>
      <c r="B331" s="85" t="s">
        <v>782</v>
      </c>
      <c r="C331" s="87">
        <v>213219532</v>
      </c>
      <c r="D331" s="68" t="s">
        <v>1380</v>
      </c>
      <c r="E331" s="69">
        <v>135</v>
      </c>
      <c r="F331" s="70">
        <v>0</v>
      </c>
      <c r="G331" s="53"/>
    </row>
    <row r="332" spans="1:7" s="51" customFormat="1" ht="15" customHeight="1">
      <c r="A332" s="65" t="s">
        <v>403</v>
      </c>
      <c r="B332" s="85" t="s">
        <v>782</v>
      </c>
      <c r="C332" s="87">
        <v>214744847</v>
      </c>
      <c r="D332" s="68" t="s">
        <v>1381</v>
      </c>
      <c r="E332" s="69">
        <v>210</v>
      </c>
      <c r="F332" s="70">
        <v>0</v>
      </c>
      <c r="G332" s="53"/>
    </row>
    <row r="333" spans="1:7" s="51" customFormat="1" ht="15" customHeight="1">
      <c r="A333" s="65" t="s">
        <v>403</v>
      </c>
      <c r="B333" s="85" t="s">
        <v>782</v>
      </c>
      <c r="C333" s="87">
        <v>215044650</v>
      </c>
      <c r="D333" s="68" t="s">
        <v>1382</v>
      </c>
      <c r="E333" s="69">
        <v>46</v>
      </c>
      <c r="F333" s="70">
        <v>0</v>
      </c>
      <c r="G333" s="53"/>
    </row>
    <row r="334" spans="1:7" s="51" customFormat="1" ht="15" customHeight="1">
      <c r="A334" s="65" t="s">
        <v>403</v>
      </c>
      <c r="B334" s="85" t="s">
        <v>782</v>
      </c>
      <c r="C334" s="87">
        <v>215115051</v>
      </c>
      <c r="D334" s="68" t="s">
        <v>1383</v>
      </c>
      <c r="E334" s="69">
        <v>39</v>
      </c>
      <c r="F334" s="70">
        <v>0</v>
      </c>
      <c r="G334" s="53"/>
    </row>
    <row r="335" spans="1:7" s="51" customFormat="1" ht="15" customHeight="1">
      <c r="A335" s="65" t="s">
        <v>403</v>
      </c>
      <c r="B335" s="85" t="s">
        <v>782</v>
      </c>
      <c r="C335" s="87">
        <v>216027660</v>
      </c>
      <c r="D335" s="68" t="s">
        <v>1226</v>
      </c>
      <c r="E335" s="69">
        <v>67</v>
      </c>
      <c r="F335" s="70">
        <v>0</v>
      </c>
      <c r="G335" s="53"/>
    </row>
    <row r="336" spans="1:7" s="51" customFormat="1" ht="15" customHeight="1">
      <c r="A336" s="65" t="s">
        <v>403</v>
      </c>
      <c r="B336" s="85" t="s">
        <v>782</v>
      </c>
      <c r="C336" s="87">
        <v>216054660</v>
      </c>
      <c r="D336" s="68" t="s">
        <v>1203</v>
      </c>
      <c r="E336" s="69">
        <v>78</v>
      </c>
      <c r="F336" s="70">
        <v>0</v>
      </c>
      <c r="G336" s="53"/>
    </row>
    <row r="337" spans="1:7" s="51" customFormat="1" ht="15" customHeight="1">
      <c r="A337" s="65" t="s">
        <v>403</v>
      </c>
      <c r="B337" s="85" t="s">
        <v>782</v>
      </c>
      <c r="C337" s="87">
        <v>216468264</v>
      </c>
      <c r="D337" s="68" t="s">
        <v>1384</v>
      </c>
      <c r="E337" s="69">
        <v>15</v>
      </c>
      <c r="F337" s="70">
        <v>0</v>
      </c>
      <c r="G337" s="53"/>
    </row>
    <row r="338" spans="1:7" s="51" customFormat="1" ht="15" customHeight="1">
      <c r="A338" s="65" t="s">
        <v>403</v>
      </c>
      <c r="B338" s="85" t="s">
        <v>782</v>
      </c>
      <c r="C338" s="87">
        <v>217020770</v>
      </c>
      <c r="D338" s="68" t="s">
        <v>1385</v>
      </c>
      <c r="E338" s="69">
        <v>116</v>
      </c>
      <c r="F338" s="70">
        <v>0</v>
      </c>
      <c r="G338" s="53"/>
    </row>
    <row r="339" spans="1:7" s="51" customFormat="1" ht="15" customHeight="1">
      <c r="A339" s="65" t="s">
        <v>403</v>
      </c>
      <c r="B339" s="85" t="s">
        <v>782</v>
      </c>
      <c r="C339" s="87">
        <v>217354673</v>
      </c>
      <c r="D339" s="68" t="s">
        <v>1386</v>
      </c>
      <c r="E339" s="69">
        <v>1154</v>
      </c>
      <c r="F339" s="70">
        <v>0</v>
      </c>
      <c r="G339" s="53"/>
    </row>
    <row r="340" spans="1:7" s="51" customFormat="1" ht="15" customHeight="1">
      <c r="A340" s="65" t="s">
        <v>403</v>
      </c>
      <c r="B340" s="85" t="s">
        <v>782</v>
      </c>
      <c r="C340" s="87">
        <v>217454874</v>
      </c>
      <c r="D340" s="68" t="s">
        <v>1387</v>
      </c>
      <c r="E340" s="69">
        <v>53</v>
      </c>
      <c r="F340" s="70">
        <v>0</v>
      </c>
      <c r="G340" s="53"/>
    </row>
    <row r="341" spans="1:7" s="51" customFormat="1" ht="15" customHeight="1">
      <c r="A341" s="65" t="s">
        <v>403</v>
      </c>
      <c r="B341" s="85" t="s">
        <v>782</v>
      </c>
      <c r="C341" s="87">
        <v>218015380</v>
      </c>
      <c r="D341" s="68" t="s">
        <v>1388</v>
      </c>
      <c r="E341" s="69">
        <v>5</v>
      </c>
      <c r="F341" s="70">
        <v>0</v>
      </c>
      <c r="G341" s="53"/>
    </row>
    <row r="342" spans="1:7" s="51" customFormat="1" ht="15" customHeight="1">
      <c r="A342" s="65" t="s">
        <v>403</v>
      </c>
      <c r="B342" s="85" t="s">
        <v>782</v>
      </c>
      <c r="C342" s="87">
        <v>218152381</v>
      </c>
      <c r="D342" s="68" t="s">
        <v>1389</v>
      </c>
      <c r="E342" s="69">
        <v>522</v>
      </c>
      <c r="F342" s="70">
        <v>0</v>
      </c>
      <c r="G342" s="53"/>
    </row>
    <row r="343" spans="1:7" s="51" customFormat="1" ht="15" customHeight="1">
      <c r="A343" s="65" t="s">
        <v>403</v>
      </c>
      <c r="B343" s="85" t="s">
        <v>782</v>
      </c>
      <c r="C343" s="87">
        <v>218515185</v>
      </c>
      <c r="D343" s="68" t="s">
        <v>1390</v>
      </c>
      <c r="E343" s="69">
        <v>100</v>
      </c>
      <c r="F343" s="70">
        <v>0</v>
      </c>
      <c r="G343" s="53"/>
    </row>
    <row r="344" spans="1:7" s="51" customFormat="1" ht="15" customHeight="1">
      <c r="A344" s="65" t="s">
        <v>403</v>
      </c>
      <c r="B344" s="85" t="s">
        <v>782</v>
      </c>
      <c r="C344" s="87">
        <v>219015690</v>
      </c>
      <c r="D344" s="68" t="s">
        <v>1391</v>
      </c>
      <c r="E344" s="69">
        <v>139</v>
      </c>
      <c r="F344" s="70">
        <v>0</v>
      </c>
      <c r="G344" s="53"/>
    </row>
    <row r="345" spans="1:7" s="51" customFormat="1" ht="15" customHeight="1">
      <c r="A345" s="65" t="s">
        <v>403</v>
      </c>
      <c r="B345" s="85" t="s">
        <v>782</v>
      </c>
      <c r="C345" s="87">
        <v>219025290</v>
      </c>
      <c r="D345" s="68" t="s">
        <v>1392</v>
      </c>
      <c r="E345" s="69">
        <v>348</v>
      </c>
      <c r="F345" s="70">
        <v>0</v>
      </c>
      <c r="G345" s="53"/>
    </row>
    <row r="346" spans="1:7" s="51" customFormat="1" ht="15" customHeight="1">
      <c r="A346" s="65" t="s">
        <v>403</v>
      </c>
      <c r="B346" s="85" t="s">
        <v>782</v>
      </c>
      <c r="C346" s="87">
        <v>220105172</v>
      </c>
      <c r="D346" s="68" t="s">
        <v>1393</v>
      </c>
      <c r="E346" s="69">
        <v>111</v>
      </c>
      <c r="F346" s="70">
        <v>0</v>
      </c>
      <c r="G346" s="53"/>
    </row>
    <row r="347" spans="1:7" s="51" customFormat="1" ht="15" customHeight="1">
      <c r="A347" s="65" t="s">
        <v>403</v>
      </c>
      <c r="B347" s="85" t="s">
        <v>782</v>
      </c>
      <c r="C347" s="87">
        <v>220105318</v>
      </c>
      <c r="D347" s="68" t="s">
        <v>1394</v>
      </c>
      <c r="E347" s="69">
        <v>600</v>
      </c>
      <c r="F347" s="70">
        <v>0</v>
      </c>
      <c r="G347" s="53"/>
    </row>
    <row r="348" spans="1:7" s="51" customFormat="1" ht="15" customHeight="1">
      <c r="A348" s="65" t="s">
        <v>403</v>
      </c>
      <c r="B348" s="85" t="s">
        <v>782</v>
      </c>
      <c r="C348" s="87">
        <v>220105380</v>
      </c>
      <c r="D348" s="68" t="s">
        <v>1395</v>
      </c>
      <c r="E348" s="69">
        <v>722</v>
      </c>
      <c r="F348" s="70">
        <v>0</v>
      </c>
      <c r="G348" s="53"/>
    </row>
    <row r="349" spans="1:7" s="51" customFormat="1" ht="15" customHeight="1">
      <c r="A349" s="65" t="s">
        <v>403</v>
      </c>
      <c r="B349" s="85" t="s">
        <v>782</v>
      </c>
      <c r="C349" s="87">
        <v>220105631</v>
      </c>
      <c r="D349" s="68" t="s">
        <v>1396</v>
      </c>
      <c r="E349" s="69">
        <v>668</v>
      </c>
      <c r="F349" s="70">
        <v>0</v>
      </c>
      <c r="G349" s="53"/>
    </row>
    <row r="350" spans="1:7" s="51" customFormat="1" ht="15" customHeight="1">
      <c r="A350" s="65" t="s">
        <v>403</v>
      </c>
      <c r="B350" s="85" t="s">
        <v>782</v>
      </c>
      <c r="C350" s="87">
        <v>220105837</v>
      </c>
      <c r="D350" s="68" t="s">
        <v>1397</v>
      </c>
      <c r="E350" s="69">
        <v>78</v>
      </c>
      <c r="F350" s="70">
        <v>0</v>
      </c>
      <c r="G350" s="53"/>
    </row>
    <row r="351" spans="1:7" s="51" customFormat="1" ht="15" customHeight="1">
      <c r="A351" s="65" t="s">
        <v>403</v>
      </c>
      <c r="B351" s="85" t="s">
        <v>782</v>
      </c>
      <c r="C351" s="87">
        <v>220108007</v>
      </c>
      <c r="D351" s="68" t="s">
        <v>1398</v>
      </c>
      <c r="E351" s="69">
        <v>3756</v>
      </c>
      <c r="F351" s="70">
        <v>0</v>
      </c>
      <c r="G351" s="53"/>
    </row>
    <row r="352" spans="1:7" s="51" customFormat="1" ht="15" customHeight="1">
      <c r="A352" s="65" t="s">
        <v>403</v>
      </c>
      <c r="B352" s="85" t="s">
        <v>782</v>
      </c>
      <c r="C352" s="87">
        <v>220113600</v>
      </c>
      <c r="D352" s="68" t="s">
        <v>1399</v>
      </c>
      <c r="E352" s="69">
        <v>4901</v>
      </c>
      <c r="F352" s="70">
        <v>0</v>
      </c>
      <c r="G352" s="53"/>
    </row>
    <row r="353" spans="1:7" s="51" customFormat="1" ht="15" customHeight="1">
      <c r="A353" s="65" t="s">
        <v>403</v>
      </c>
      <c r="B353" s="85" t="s">
        <v>782</v>
      </c>
      <c r="C353" s="87">
        <v>220113667</v>
      </c>
      <c r="D353" s="68" t="s">
        <v>1400</v>
      </c>
      <c r="E353" s="69">
        <v>4077</v>
      </c>
      <c r="F353" s="70">
        <v>0</v>
      </c>
      <c r="G353" s="53"/>
    </row>
    <row r="354" spans="1:7" s="51" customFormat="1" ht="15" customHeight="1">
      <c r="A354" s="65" t="s">
        <v>403</v>
      </c>
      <c r="B354" s="85" t="s">
        <v>782</v>
      </c>
      <c r="C354" s="87">
        <v>220113838</v>
      </c>
      <c r="D354" s="68" t="s">
        <v>1401</v>
      </c>
      <c r="E354" s="69">
        <v>207</v>
      </c>
      <c r="F354" s="70">
        <v>0</v>
      </c>
      <c r="G354" s="53"/>
    </row>
    <row r="355" spans="1:7" s="51" customFormat="1" ht="15" customHeight="1">
      <c r="A355" s="65" t="s">
        <v>403</v>
      </c>
      <c r="B355" s="85" t="s">
        <v>782</v>
      </c>
      <c r="C355" s="87">
        <v>220115106</v>
      </c>
      <c r="D355" s="68" t="s">
        <v>1402</v>
      </c>
      <c r="E355" s="69">
        <v>931</v>
      </c>
      <c r="F355" s="70">
        <v>0</v>
      </c>
      <c r="G355" s="53"/>
    </row>
    <row r="356" spans="1:7" s="51" customFormat="1" ht="15" customHeight="1">
      <c r="A356" s="65" t="s">
        <v>403</v>
      </c>
      <c r="B356" s="85" t="s">
        <v>782</v>
      </c>
      <c r="C356" s="87">
        <v>220115185</v>
      </c>
      <c r="D356" s="68" t="s">
        <v>1403</v>
      </c>
      <c r="E356" s="69">
        <v>2171</v>
      </c>
      <c r="F356" s="70">
        <v>0</v>
      </c>
      <c r="G356" s="53"/>
    </row>
    <row r="357" spans="1:7" s="51" customFormat="1" ht="15" customHeight="1">
      <c r="A357" s="65" t="s">
        <v>403</v>
      </c>
      <c r="B357" s="85" t="s">
        <v>782</v>
      </c>
      <c r="C357" s="87">
        <v>220115362</v>
      </c>
      <c r="D357" s="68" t="s">
        <v>1404</v>
      </c>
      <c r="E357" s="69">
        <v>101</v>
      </c>
      <c r="F357" s="70">
        <v>0</v>
      </c>
      <c r="G357" s="53"/>
    </row>
    <row r="358" spans="1:7" s="51" customFormat="1" ht="15" customHeight="1">
      <c r="A358" s="65" t="s">
        <v>403</v>
      </c>
      <c r="B358" s="85" t="s">
        <v>782</v>
      </c>
      <c r="C358" s="87">
        <v>220115368</v>
      </c>
      <c r="D358" s="68" t="s">
        <v>1405</v>
      </c>
      <c r="E358" s="69">
        <v>1215</v>
      </c>
      <c r="F358" s="70">
        <v>0</v>
      </c>
      <c r="G358" s="53"/>
    </row>
    <row r="359" spans="1:7" s="51" customFormat="1" ht="15" customHeight="1">
      <c r="A359" s="65" t="s">
        <v>403</v>
      </c>
      <c r="B359" s="85" t="s">
        <v>782</v>
      </c>
      <c r="C359" s="87">
        <v>220115516</v>
      </c>
      <c r="D359" s="68" t="s">
        <v>1406</v>
      </c>
      <c r="E359" s="69">
        <v>4724</v>
      </c>
      <c r="F359" s="70">
        <v>0</v>
      </c>
      <c r="G359" s="53"/>
    </row>
    <row r="360" spans="1:7" s="51" customFormat="1" ht="15" customHeight="1">
      <c r="A360" s="65" t="s">
        <v>403</v>
      </c>
      <c r="B360" s="85" t="s">
        <v>782</v>
      </c>
      <c r="C360" s="87">
        <v>220115537</v>
      </c>
      <c r="D360" s="68" t="s">
        <v>1407</v>
      </c>
      <c r="E360" s="69">
        <v>1158</v>
      </c>
      <c r="F360" s="70">
        <v>0</v>
      </c>
      <c r="G360" s="53"/>
    </row>
    <row r="361" spans="1:7" s="51" customFormat="1" ht="15" customHeight="1">
      <c r="A361" s="65" t="s">
        <v>403</v>
      </c>
      <c r="B361" s="85" t="s">
        <v>782</v>
      </c>
      <c r="C361" s="87">
        <v>220115572</v>
      </c>
      <c r="D361" s="68" t="s">
        <v>1408</v>
      </c>
      <c r="E361" s="69">
        <v>465</v>
      </c>
      <c r="F361" s="70">
        <v>0</v>
      </c>
      <c r="G361" s="53"/>
    </row>
    <row r="362" spans="1:7" s="51" customFormat="1" ht="15" customHeight="1">
      <c r="A362" s="65" t="s">
        <v>403</v>
      </c>
      <c r="B362" s="85" t="s">
        <v>782</v>
      </c>
      <c r="C362" s="87">
        <v>220115761</v>
      </c>
      <c r="D362" s="68" t="s">
        <v>1409</v>
      </c>
      <c r="E362" s="69">
        <v>1112</v>
      </c>
      <c r="F362" s="70">
        <v>0</v>
      </c>
      <c r="G362" s="53"/>
    </row>
    <row r="363" spans="1:7" s="51" customFormat="1" ht="15" customHeight="1">
      <c r="A363" s="65" t="s">
        <v>403</v>
      </c>
      <c r="B363" s="85" t="s">
        <v>782</v>
      </c>
      <c r="C363" s="87">
        <v>220115763</v>
      </c>
      <c r="D363" s="68" t="s">
        <v>1410</v>
      </c>
      <c r="E363" s="69">
        <v>112</v>
      </c>
      <c r="F363" s="70">
        <v>0</v>
      </c>
      <c r="G363" s="53"/>
    </row>
    <row r="364" spans="1:7" s="51" customFormat="1" ht="15" customHeight="1">
      <c r="A364" s="65" t="s">
        <v>403</v>
      </c>
      <c r="B364" s="85" t="s">
        <v>782</v>
      </c>
      <c r="C364" s="87">
        <v>220115806</v>
      </c>
      <c r="D364" s="68" t="s">
        <v>1411</v>
      </c>
      <c r="E364" s="69">
        <v>347</v>
      </c>
      <c r="F364" s="70">
        <v>0</v>
      </c>
      <c r="G364" s="53"/>
    </row>
    <row r="365" spans="1:7" s="51" customFormat="1" ht="15" customHeight="1">
      <c r="A365" s="65" t="s">
        <v>403</v>
      </c>
      <c r="B365" s="85" t="s">
        <v>782</v>
      </c>
      <c r="C365" s="87">
        <v>220115816</v>
      </c>
      <c r="D365" s="68" t="s">
        <v>1412</v>
      </c>
      <c r="E365" s="69">
        <v>1055</v>
      </c>
      <c r="F365" s="70">
        <v>0</v>
      </c>
      <c r="G365" s="53"/>
    </row>
    <row r="366" spans="1:7" s="51" customFormat="1" ht="15" customHeight="1">
      <c r="A366" s="65" t="s">
        <v>403</v>
      </c>
      <c r="B366" s="85" t="s">
        <v>782</v>
      </c>
      <c r="C366" s="87">
        <v>220115879</v>
      </c>
      <c r="D366" s="68" t="s">
        <v>1413</v>
      </c>
      <c r="E366" s="69">
        <v>804</v>
      </c>
      <c r="F366" s="70">
        <v>0</v>
      </c>
      <c r="G366" s="53"/>
    </row>
    <row r="367" spans="1:7" s="51" customFormat="1" ht="15" customHeight="1">
      <c r="A367" s="65" t="s">
        <v>403</v>
      </c>
      <c r="B367" s="85" t="s">
        <v>782</v>
      </c>
      <c r="C367" s="87">
        <v>220115897</v>
      </c>
      <c r="D367" s="68" t="s">
        <v>1414</v>
      </c>
      <c r="E367" s="69">
        <v>697</v>
      </c>
      <c r="F367" s="70">
        <v>0</v>
      </c>
      <c r="G367" s="53"/>
    </row>
    <row r="368" spans="1:7" s="51" customFormat="1" ht="15" customHeight="1">
      <c r="A368" s="65" t="s">
        <v>403</v>
      </c>
      <c r="B368" s="85" t="s">
        <v>782</v>
      </c>
      <c r="C368" s="87">
        <v>220119548</v>
      </c>
      <c r="D368" s="68" t="s">
        <v>1415</v>
      </c>
      <c r="E368" s="69">
        <v>100</v>
      </c>
      <c r="F368" s="70">
        <v>0</v>
      </c>
      <c r="G368" s="53"/>
    </row>
    <row r="369" spans="1:7" s="51" customFormat="1" ht="15" customHeight="1">
      <c r="A369" s="65" t="s">
        <v>403</v>
      </c>
      <c r="B369" s="85" t="s">
        <v>782</v>
      </c>
      <c r="C369" s="87">
        <v>220120011</v>
      </c>
      <c r="D369" s="68" t="s">
        <v>1416</v>
      </c>
      <c r="E369" s="69">
        <v>1955</v>
      </c>
      <c r="F369" s="70">
        <v>0</v>
      </c>
      <c r="G369" s="53"/>
    </row>
    <row r="370" spans="1:7" s="51" customFormat="1" ht="15" customHeight="1">
      <c r="A370" s="65" t="s">
        <v>403</v>
      </c>
      <c r="B370" s="85" t="s">
        <v>782</v>
      </c>
      <c r="C370" s="87">
        <v>220125183</v>
      </c>
      <c r="D370" s="68" t="s">
        <v>1417</v>
      </c>
      <c r="E370" s="69">
        <v>284</v>
      </c>
      <c r="F370" s="70">
        <v>0</v>
      </c>
      <c r="G370" s="53"/>
    </row>
    <row r="371" spans="1:7" s="51" customFormat="1" ht="15" customHeight="1">
      <c r="A371" s="65" t="s">
        <v>403</v>
      </c>
      <c r="B371" s="85" t="s">
        <v>782</v>
      </c>
      <c r="C371" s="87">
        <v>220125214</v>
      </c>
      <c r="D371" s="68" t="s">
        <v>1418</v>
      </c>
      <c r="E371" s="69">
        <v>416</v>
      </c>
      <c r="F371" s="70">
        <v>0</v>
      </c>
      <c r="G371" s="53"/>
    </row>
    <row r="372" spans="1:7" s="51" customFormat="1" ht="15" customHeight="1">
      <c r="A372" s="65" t="s">
        <v>403</v>
      </c>
      <c r="B372" s="85" t="s">
        <v>782</v>
      </c>
      <c r="C372" s="87">
        <v>220125224</v>
      </c>
      <c r="D372" s="68" t="s">
        <v>1419</v>
      </c>
      <c r="E372" s="69">
        <v>1655</v>
      </c>
      <c r="F372" s="70">
        <v>0</v>
      </c>
      <c r="G372" s="53"/>
    </row>
    <row r="373" spans="1:7" s="51" customFormat="1" ht="15" customHeight="1">
      <c r="A373" s="65" t="s">
        <v>403</v>
      </c>
      <c r="B373" s="85" t="s">
        <v>782</v>
      </c>
      <c r="C373" s="87">
        <v>220125260</v>
      </c>
      <c r="D373" s="68" t="s">
        <v>1420</v>
      </c>
      <c r="E373" s="69">
        <v>291</v>
      </c>
      <c r="F373" s="70">
        <v>0</v>
      </c>
      <c r="G373" s="53"/>
    </row>
    <row r="374" spans="1:7" s="51" customFormat="1" ht="15" customHeight="1">
      <c r="A374" s="65" t="s">
        <v>403</v>
      </c>
      <c r="B374" s="85" t="s">
        <v>782</v>
      </c>
      <c r="C374" s="87">
        <v>220125535</v>
      </c>
      <c r="D374" s="68" t="s">
        <v>1421</v>
      </c>
      <c r="E374" s="69">
        <v>339</v>
      </c>
      <c r="F374" s="70">
        <v>0</v>
      </c>
      <c r="G374" s="53"/>
    </row>
    <row r="375" spans="1:7" s="51" customFormat="1" ht="15" customHeight="1">
      <c r="A375" s="65" t="s">
        <v>403</v>
      </c>
      <c r="B375" s="85" t="s">
        <v>782</v>
      </c>
      <c r="C375" s="87">
        <v>220125743</v>
      </c>
      <c r="D375" s="68" t="s">
        <v>1422</v>
      </c>
      <c r="E375" s="69">
        <v>374</v>
      </c>
      <c r="F375" s="70">
        <v>0</v>
      </c>
      <c r="G375" s="53"/>
    </row>
    <row r="376" spans="1:7" s="51" customFormat="1" ht="15" customHeight="1">
      <c r="A376" s="65" t="s">
        <v>403</v>
      </c>
      <c r="B376" s="85" t="s">
        <v>782</v>
      </c>
      <c r="C376" s="87">
        <v>220125754</v>
      </c>
      <c r="D376" s="68" t="s">
        <v>1423</v>
      </c>
      <c r="E376" s="69">
        <v>7629</v>
      </c>
      <c r="F376" s="70">
        <v>0</v>
      </c>
      <c r="G376" s="53"/>
    </row>
    <row r="377" spans="1:7" s="51" customFormat="1" ht="15" customHeight="1">
      <c r="A377" s="65" t="s">
        <v>403</v>
      </c>
      <c r="B377" s="85" t="s">
        <v>782</v>
      </c>
      <c r="C377" s="87">
        <v>220125805</v>
      </c>
      <c r="D377" s="68" t="s">
        <v>1424</v>
      </c>
      <c r="E377" s="69">
        <v>192</v>
      </c>
      <c r="F377" s="70">
        <v>0</v>
      </c>
      <c r="G377" s="53"/>
    </row>
    <row r="378" spans="1:7" s="51" customFormat="1" ht="15" customHeight="1">
      <c r="A378" s="65" t="s">
        <v>403</v>
      </c>
      <c r="B378" s="85" t="s">
        <v>782</v>
      </c>
      <c r="C378" s="87">
        <v>220125873</v>
      </c>
      <c r="D378" s="68" t="s">
        <v>1425</v>
      </c>
      <c r="E378" s="69">
        <v>335</v>
      </c>
      <c r="F378" s="70">
        <v>0</v>
      </c>
      <c r="G378" s="53"/>
    </row>
    <row r="379" spans="1:7" s="51" customFormat="1" ht="15" customHeight="1">
      <c r="A379" s="65" t="s">
        <v>403</v>
      </c>
      <c r="B379" s="85" t="s">
        <v>782</v>
      </c>
      <c r="C379" s="87">
        <v>220141801</v>
      </c>
      <c r="D379" s="68" t="s">
        <v>1426</v>
      </c>
      <c r="E379" s="69">
        <v>585</v>
      </c>
      <c r="F379" s="70">
        <v>0</v>
      </c>
      <c r="G379" s="53"/>
    </row>
    <row r="380" spans="1:7" s="51" customFormat="1" ht="15" customHeight="1">
      <c r="A380" s="65" t="s">
        <v>403</v>
      </c>
      <c r="B380" s="85" t="s">
        <v>782</v>
      </c>
      <c r="C380" s="87">
        <v>220144999</v>
      </c>
      <c r="D380" s="68" t="s">
        <v>1427</v>
      </c>
      <c r="E380" s="69">
        <v>1731</v>
      </c>
      <c r="F380" s="70">
        <v>0</v>
      </c>
      <c r="G380" s="53"/>
    </row>
    <row r="381" spans="1:7" s="51" customFormat="1" ht="15" customHeight="1">
      <c r="A381" s="65" t="s">
        <v>403</v>
      </c>
      <c r="B381" s="85" t="s">
        <v>782</v>
      </c>
      <c r="C381" s="87">
        <v>220152001</v>
      </c>
      <c r="D381" s="68" t="s">
        <v>1428</v>
      </c>
      <c r="E381" s="69">
        <v>5162</v>
      </c>
      <c r="F381" s="70">
        <v>0</v>
      </c>
      <c r="G381" s="53"/>
    </row>
    <row r="382" spans="1:7" s="51" customFormat="1" ht="15" customHeight="1">
      <c r="A382" s="65" t="s">
        <v>403</v>
      </c>
      <c r="B382" s="85" t="s">
        <v>782</v>
      </c>
      <c r="C382" s="87">
        <v>220152320</v>
      </c>
      <c r="D382" s="68" t="s">
        <v>1429</v>
      </c>
      <c r="E382" s="69">
        <v>301</v>
      </c>
      <c r="F382" s="70">
        <v>0</v>
      </c>
      <c r="G382" s="53"/>
    </row>
    <row r="383" spans="1:7" s="51" customFormat="1" ht="15" customHeight="1">
      <c r="A383" s="65" t="s">
        <v>403</v>
      </c>
      <c r="B383" s="85" t="s">
        <v>782</v>
      </c>
      <c r="C383" s="87">
        <v>220152565</v>
      </c>
      <c r="D383" s="68" t="s">
        <v>1430</v>
      </c>
      <c r="E383" s="69">
        <v>565</v>
      </c>
      <c r="F383" s="70">
        <v>0</v>
      </c>
      <c r="G383" s="53"/>
    </row>
    <row r="384" spans="1:7" s="51" customFormat="1" ht="15" customHeight="1">
      <c r="A384" s="65" t="s">
        <v>403</v>
      </c>
      <c r="B384" s="85" t="s">
        <v>782</v>
      </c>
      <c r="C384" s="87">
        <v>220154109</v>
      </c>
      <c r="D384" s="68" t="s">
        <v>1431</v>
      </c>
      <c r="E384" s="69">
        <v>147</v>
      </c>
      <c r="F384" s="70">
        <v>0</v>
      </c>
      <c r="G384" s="53"/>
    </row>
    <row r="385" spans="1:7" s="51" customFormat="1" ht="15" customHeight="1">
      <c r="A385" s="65" t="s">
        <v>403</v>
      </c>
      <c r="B385" s="85" t="s">
        <v>782</v>
      </c>
      <c r="C385" s="87">
        <v>220163690</v>
      </c>
      <c r="D385" s="68" t="s">
        <v>1432</v>
      </c>
      <c r="E385" s="69">
        <v>551</v>
      </c>
      <c r="F385" s="70">
        <v>0</v>
      </c>
      <c r="G385" s="53"/>
    </row>
    <row r="386" spans="1:7" s="51" customFormat="1" ht="15" customHeight="1">
      <c r="A386" s="65" t="s">
        <v>403</v>
      </c>
      <c r="B386" s="85" t="s">
        <v>782</v>
      </c>
      <c r="C386" s="87">
        <v>220168190</v>
      </c>
      <c r="D386" s="68" t="s">
        <v>1433</v>
      </c>
      <c r="E386" s="69">
        <v>1165</v>
      </c>
      <c r="F386" s="70">
        <v>0</v>
      </c>
      <c r="G386" s="53"/>
    </row>
    <row r="387" spans="1:7" s="51" customFormat="1" ht="15" customHeight="1">
      <c r="A387" s="65" t="s">
        <v>403</v>
      </c>
      <c r="B387" s="85" t="s">
        <v>782</v>
      </c>
      <c r="C387" s="87">
        <v>220168235</v>
      </c>
      <c r="D387" s="68" t="s">
        <v>1434</v>
      </c>
      <c r="E387" s="69">
        <v>2148</v>
      </c>
      <c r="F387" s="70">
        <v>0</v>
      </c>
      <c r="G387" s="53"/>
    </row>
    <row r="388" spans="1:7" s="51" customFormat="1" ht="15" customHeight="1">
      <c r="A388" s="65" t="s">
        <v>403</v>
      </c>
      <c r="B388" s="85" t="s">
        <v>782</v>
      </c>
      <c r="C388" s="87">
        <v>220168276</v>
      </c>
      <c r="D388" s="68" t="s">
        <v>1435</v>
      </c>
      <c r="E388" s="69">
        <v>10359</v>
      </c>
      <c r="F388" s="70">
        <v>0</v>
      </c>
      <c r="G388" s="53"/>
    </row>
    <row r="389" spans="1:7" s="51" customFormat="1" ht="15" customHeight="1">
      <c r="A389" s="65" t="s">
        <v>403</v>
      </c>
      <c r="B389" s="85" t="s">
        <v>782</v>
      </c>
      <c r="C389" s="87">
        <v>220173411</v>
      </c>
      <c r="D389" s="68" t="s">
        <v>1436</v>
      </c>
      <c r="E389" s="69">
        <v>96</v>
      </c>
      <c r="F389" s="70">
        <v>0</v>
      </c>
      <c r="G389" s="53"/>
    </row>
    <row r="390" spans="1:7" s="51" customFormat="1" ht="15" customHeight="1">
      <c r="A390" s="65" t="s">
        <v>403</v>
      </c>
      <c r="B390" s="85" t="s">
        <v>782</v>
      </c>
      <c r="C390" s="87">
        <v>220173585</v>
      </c>
      <c r="D390" s="68" t="s">
        <v>1437</v>
      </c>
      <c r="E390" s="69">
        <v>428</v>
      </c>
      <c r="F390" s="70">
        <v>0</v>
      </c>
      <c r="G390" s="53"/>
    </row>
    <row r="391" spans="1:7" s="51" customFormat="1" ht="15" customHeight="1">
      <c r="A391" s="65" t="s">
        <v>403</v>
      </c>
      <c r="B391" s="85" t="s">
        <v>782</v>
      </c>
      <c r="C391" s="87">
        <v>220176606</v>
      </c>
      <c r="D391" s="68" t="s">
        <v>1438</v>
      </c>
      <c r="E391" s="69">
        <v>14</v>
      </c>
      <c r="F391" s="70">
        <v>0</v>
      </c>
      <c r="G391" s="53"/>
    </row>
    <row r="392" spans="1:7" s="51" customFormat="1" ht="15" customHeight="1">
      <c r="A392" s="65" t="s">
        <v>403</v>
      </c>
      <c r="B392" s="85" t="s">
        <v>782</v>
      </c>
      <c r="C392" s="87">
        <v>220176895</v>
      </c>
      <c r="D392" s="68" t="s">
        <v>1439</v>
      </c>
      <c r="E392" s="69">
        <v>296</v>
      </c>
      <c r="F392" s="70">
        <v>0</v>
      </c>
      <c r="G392" s="53"/>
    </row>
    <row r="393" spans="1:7" s="51" customFormat="1" ht="15" customHeight="1">
      <c r="A393" s="65" t="s">
        <v>403</v>
      </c>
      <c r="B393" s="85" t="s">
        <v>782</v>
      </c>
      <c r="C393" s="87">
        <v>220185001</v>
      </c>
      <c r="D393" s="68" t="s">
        <v>1440</v>
      </c>
      <c r="E393" s="69">
        <v>1136</v>
      </c>
      <c r="F393" s="70">
        <v>0</v>
      </c>
      <c r="G393" s="53"/>
    </row>
    <row r="394" spans="1:7" s="51" customFormat="1" ht="15" customHeight="1">
      <c r="A394" s="65" t="s">
        <v>403</v>
      </c>
      <c r="B394" s="85" t="s">
        <v>782</v>
      </c>
      <c r="C394" s="87">
        <v>220205631</v>
      </c>
      <c r="D394" s="68" t="s">
        <v>1441</v>
      </c>
      <c r="E394" s="69">
        <v>681</v>
      </c>
      <c r="F394" s="70">
        <v>0</v>
      </c>
      <c r="G394" s="53"/>
    </row>
    <row r="395" spans="1:7" s="51" customFormat="1" ht="15" customHeight="1">
      <c r="A395" s="65" t="s">
        <v>403</v>
      </c>
      <c r="B395" s="85" t="s">
        <v>782</v>
      </c>
      <c r="C395" s="87">
        <v>220208001</v>
      </c>
      <c r="D395" s="68" t="s">
        <v>1442</v>
      </c>
      <c r="E395" s="69">
        <v>4368</v>
      </c>
      <c r="F395" s="70">
        <v>0</v>
      </c>
      <c r="G395" s="53"/>
    </row>
    <row r="396" spans="1:7" s="51" customFormat="1" ht="15" customHeight="1">
      <c r="A396" s="65" t="s">
        <v>403</v>
      </c>
      <c r="B396" s="85" t="s">
        <v>782</v>
      </c>
      <c r="C396" s="87">
        <v>220208433</v>
      </c>
      <c r="D396" s="68" t="s">
        <v>1443</v>
      </c>
      <c r="E396" s="69">
        <v>35</v>
      </c>
      <c r="F396" s="70">
        <v>0</v>
      </c>
      <c r="G396" s="53"/>
    </row>
    <row r="397" spans="1:7" s="51" customFormat="1" ht="15" customHeight="1">
      <c r="A397" s="65" t="s">
        <v>403</v>
      </c>
      <c r="B397" s="85" t="s">
        <v>782</v>
      </c>
      <c r="C397" s="87">
        <v>220208999</v>
      </c>
      <c r="D397" s="68" t="s">
        <v>1444</v>
      </c>
      <c r="E397" s="69">
        <v>25758</v>
      </c>
      <c r="F397" s="70">
        <v>0</v>
      </c>
      <c r="G397" s="53"/>
    </row>
    <row r="398" spans="1:7" s="51" customFormat="1" ht="15" customHeight="1">
      <c r="A398" s="65" t="s">
        <v>403</v>
      </c>
      <c r="B398" s="85" t="s">
        <v>782</v>
      </c>
      <c r="C398" s="87">
        <v>220213657</v>
      </c>
      <c r="D398" s="68" t="s">
        <v>1445</v>
      </c>
      <c r="E398" s="69">
        <v>439</v>
      </c>
      <c r="F398" s="70">
        <v>0</v>
      </c>
      <c r="G398" s="53"/>
    </row>
    <row r="399" spans="1:7" s="51" customFormat="1" ht="15" customHeight="1">
      <c r="A399" s="65" t="s">
        <v>403</v>
      </c>
      <c r="B399" s="85" t="s">
        <v>782</v>
      </c>
      <c r="C399" s="87">
        <v>220215516</v>
      </c>
      <c r="D399" s="68" t="s">
        <v>1446</v>
      </c>
      <c r="E399" s="69">
        <v>563</v>
      </c>
      <c r="F399" s="70">
        <v>0</v>
      </c>
      <c r="G399" s="53"/>
    </row>
    <row r="400" spans="1:7" s="51" customFormat="1" ht="15" customHeight="1">
      <c r="A400" s="65" t="s">
        <v>403</v>
      </c>
      <c r="B400" s="85" t="s">
        <v>782</v>
      </c>
      <c r="C400" s="87">
        <v>220220011</v>
      </c>
      <c r="D400" s="68" t="s">
        <v>1447</v>
      </c>
      <c r="E400" s="69">
        <v>117</v>
      </c>
      <c r="F400" s="70">
        <v>0</v>
      </c>
      <c r="G400" s="53"/>
    </row>
    <row r="401" spans="1:7" s="51" customFormat="1" ht="15" customHeight="1">
      <c r="A401" s="65" t="s">
        <v>403</v>
      </c>
      <c r="B401" s="85" t="s">
        <v>782</v>
      </c>
      <c r="C401" s="87">
        <v>220225999</v>
      </c>
      <c r="D401" s="68" t="s">
        <v>1448</v>
      </c>
      <c r="E401" s="69">
        <v>389</v>
      </c>
      <c r="F401" s="70">
        <v>0</v>
      </c>
      <c r="G401" s="53"/>
    </row>
    <row r="402" spans="1:7" s="51" customFormat="1" ht="15" customHeight="1">
      <c r="A402" s="65" t="s">
        <v>403</v>
      </c>
      <c r="B402" s="85" t="s">
        <v>782</v>
      </c>
      <c r="C402" s="87">
        <v>220241551</v>
      </c>
      <c r="D402" s="68" t="s">
        <v>1449</v>
      </c>
      <c r="E402" s="69">
        <v>827</v>
      </c>
      <c r="F402" s="70">
        <v>0</v>
      </c>
      <c r="G402" s="53"/>
    </row>
    <row r="403" spans="1:7" s="51" customFormat="1" ht="15" customHeight="1">
      <c r="A403" s="65" t="s">
        <v>403</v>
      </c>
      <c r="B403" s="85" t="s">
        <v>782</v>
      </c>
      <c r="C403" s="87">
        <v>220241615</v>
      </c>
      <c r="D403" s="68" t="s">
        <v>1450</v>
      </c>
      <c r="E403" s="69">
        <v>90</v>
      </c>
      <c r="F403" s="70">
        <v>0</v>
      </c>
      <c r="G403" s="53"/>
    </row>
    <row r="404" spans="1:7" s="51" customFormat="1" ht="15" customHeight="1">
      <c r="A404" s="65" t="s">
        <v>403</v>
      </c>
      <c r="B404" s="85" t="s">
        <v>782</v>
      </c>
      <c r="C404" s="87">
        <v>220266456</v>
      </c>
      <c r="D404" s="68" t="s">
        <v>1451</v>
      </c>
      <c r="E404" s="69">
        <v>26</v>
      </c>
      <c r="F404" s="70">
        <v>0</v>
      </c>
      <c r="G404" s="53"/>
    </row>
    <row r="405" spans="1:7" s="51" customFormat="1" ht="15" customHeight="1">
      <c r="A405" s="65" t="s">
        <v>403</v>
      </c>
      <c r="B405" s="85" t="s">
        <v>782</v>
      </c>
      <c r="C405" s="87">
        <v>220276275</v>
      </c>
      <c r="D405" s="68" t="s">
        <v>1452</v>
      </c>
      <c r="E405" s="69">
        <v>1109</v>
      </c>
      <c r="F405" s="70">
        <v>0</v>
      </c>
      <c r="G405" s="53"/>
    </row>
    <row r="406" spans="1:7" s="51" customFormat="1" ht="15" customHeight="1">
      <c r="A406" s="65" t="s">
        <v>403</v>
      </c>
      <c r="B406" s="85" t="s">
        <v>782</v>
      </c>
      <c r="C406" s="87">
        <v>220285250</v>
      </c>
      <c r="D406" s="68" t="s">
        <v>1453</v>
      </c>
      <c r="E406" s="69">
        <v>156</v>
      </c>
      <c r="F406" s="70">
        <v>0</v>
      </c>
      <c r="G406" s="53"/>
    </row>
    <row r="407" spans="1:7" s="51" customFormat="1" ht="15" customHeight="1">
      <c r="A407" s="65" t="s">
        <v>403</v>
      </c>
      <c r="B407" s="85" t="s">
        <v>782</v>
      </c>
      <c r="C407" s="87">
        <v>220285410</v>
      </c>
      <c r="D407" s="68" t="s">
        <v>1454</v>
      </c>
      <c r="E407" s="69">
        <v>695</v>
      </c>
      <c r="F407" s="70">
        <v>0</v>
      </c>
      <c r="G407" s="53"/>
    </row>
    <row r="408" spans="1:7" s="51" customFormat="1" ht="15" customHeight="1">
      <c r="A408" s="65" t="s">
        <v>403</v>
      </c>
      <c r="B408" s="85" t="s">
        <v>782</v>
      </c>
      <c r="C408" s="87">
        <v>220313657</v>
      </c>
      <c r="D408" s="68" t="s">
        <v>1455</v>
      </c>
      <c r="E408" s="69">
        <v>85</v>
      </c>
      <c r="F408" s="70">
        <v>0</v>
      </c>
      <c r="G408" s="53"/>
    </row>
    <row r="409" spans="1:7" s="51" customFormat="1" ht="15" customHeight="1">
      <c r="A409" s="65" t="s">
        <v>403</v>
      </c>
      <c r="B409" s="85" t="s">
        <v>782</v>
      </c>
      <c r="C409" s="87">
        <v>220314001</v>
      </c>
      <c r="D409" s="68" t="s">
        <v>1456</v>
      </c>
      <c r="E409" s="69">
        <v>6080</v>
      </c>
      <c r="F409" s="70">
        <v>0</v>
      </c>
      <c r="G409" s="53"/>
    </row>
    <row r="410" spans="1:7" s="51" customFormat="1" ht="15" customHeight="1">
      <c r="A410" s="65" t="s">
        <v>403</v>
      </c>
      <c r="B410" s="85" t="s">
        <v>782</v>
      </c>
      <c r="C410" s="87">
        <v>220315232</v>
      </c>
      <c r="D410" s="68" t="s">
        <v>1457</v>
      </c>
      <c r="E410" s="69">
        <v>2312</v>
      </c>
      <c r="F410" s="70">
        <v>0</v>
      </c>
      <c r="G410" s="53"/>
    </row>
    <row r="411" spans="1:7" s="51" customFormat="1" ht="15" customHeight="1">
      <c r="A411" s="65" t="s">
        <v>403</v>
      </c>
      <c r="B411" s="85" t="s">
        <v>782</v>
      </c>
      <c r="C411" s="87">
        <v>220315516</v>
      </c>
      <c r="D411" s="68" t="s">
        <v>1458</v>
      </c>
      <c r="E411" s="69">
        <v>607</v>
      </c>
      <c r="F411" s="70">
        <v>0</v>
      </c>
      <c r="G411" s="53"/>
    </row>
    <row r="412" spans="1:7" s="51" customFormat="1" ht="15" customHeight="1">
      <c r="A412" s="65" t="s">
        <v>403</v>
      </c>
      <c r="B412" s="85" t="s">
        <v>782</v>
      </c>
      <c r="C412" s="87">
        <v>220325645</v>
      </c>
      <c r="D412" s="68" t="s">
        <v>1459</v>
      </c>
      <c r="E412" s="69">
        <v>528</v>
      </c>
      <c r="F412" s="70">
        <v>0</v>
      </c>
      <c r="G412" s="53"/>
    </row>
    <row r="413" spans="1:7" s="51" customFormat="1" ht="15" customHeight="1">
      <c r="A413" s="65" t="s">
        <v>403</v>
      </c>
      <c r="B413" s="85" t="s">
        <v>782</v>
      </c>
      <c r="C413" s="87">
        <v>220350573</v>
      </c>
      <c r="D413" s="68" t="s">
        <v>1460</v>
      </c>
      <c r="E413" s="69">
        <v>304</v>
      </c>
      <c r="F413" s="70">
        <v>0</v>
      </c>
      <c r="G413" s="53"/>
    </row>
    <row r="414" spans="1:7" s="51" customFormat="1" ht="15" customHeight="1">
      <c r="A414" s="65" t="s">
        <v>403</v>
      </c>
      <c r="B414" s="85" t="s">
        <v>782</v>
      </c>
      <c r="C414" s="87">
        <v>220454999</v>
      </c>
      <c r="D414" s="68" t="s">
        <v>1461</v>
      </c>
      <c r="E414" s="69">
        <v>2876</v>
      </c>
      <c r="F414" s="70">
        <v>0</v>
      </c>
      <c r="G414" s="53"/>
    </row>
    <row r="415" spans="1:7" s="51" customFormat="1" ht="15" customHeight="1">
      <c r="A415" s="65" t="s">
        <v>403</v>
      </c>
      <c r="B415" s="85" t="s">
        <v>782</v>
      </c>
      <c r="C415" s="87">
        <v>220466999</v>
      </c>
      <c r="D415" s="68" t="s">
        <v>1462</v>
      </c>
      <c r="E415" s="69">
        <v>8229</v>
      </c>
      <c r="F415" s="70">
        <v>0</v>
      </c>
      <c r="G415" s="53"/>
    </row>
    <row r="416" spans="1:7" s="51" customFormat="1" ht="15" customHeight="1">
      <c r="A416" s="65" t="s">
        <v>403</v>
      </c>
      <c r="B416" s="85" t="s">
        <v>782</v>
      </c>
      <c r="C416" s="87">
        <v>220525645</v>
      </c>
      <c r="D416" s="68" t="s">
        <v>1463</v>
      </c>
      <c r="E416" s="69">
        <v>198</v>
      </c>
      <c r="F416" s="70">
        <v>0</v>
      </c>
      <c r="G416" s="53"/>
    </row>
    <row r="417" spans="1:7" s="51" customFormat="1" ht="15" customHeight="1">
      <c r="A417" s="65" t="s">
        <v>403</v>
      </c>
      <c r="B417" s="85" t="s">
        <v>782</v>
      </c>
      <c r="C417" s="87">
        <v>220905999</v>
      </c>
      <c r="D417" s="68" t="s">
        <v>1464</v>
      </c>
      <c r="E417" s="69">
        <v>1785</v>
      </c>
      <c r="F417" s="70">
        <v>0</v>
      </c>
      <c r="G417" s="53"/>
    </row>
    <row r="418" spans="1:7" s="51" customFormat="1" ht="15" customHeight="1">
      <c r="A418" s="65" t="s">
        <v>403</v>
      </c>
      <c r="B418" s="85" t="s">
        <v>782</v>
      </c>
      <c r="C418" s="87">
        <v>220968999</v>
      </c>
      <c r="D418" s="68" t="s">
        <v>1465</v>
      </c>
      <c r="E418" s="69">
        <v>339</v>
      </c>
      <c r="F418" s="70">
        <v>0</v>
      </c>
      <c r="G418" s="53"/>
    </row>
    <row r="419" spans="1:7" s="51" customFormat="1" ht="15" customHeight="1">
      <c r="A419" s="65" t="s">
        <v>403</v>
      </c>
      <c r="B419" s="85" t="s">
        <v>782</v>
      </c>
      <c r="C419" s="87">
        <v>221005999</v>
      </c>
      <c r="D419" s="68" t="s">
        <v>1466</v>
      </c>
      <c r="E419" s="69">
        <v>1837</v>
      </c>
      <c r="F419" s="70">
        <v>0</v>
      </c>
      <c r="G419" s="53"/>
    </row>
    <row r="420" spans="1:7" s="51" customFormat="1" ht="15" customHeight="1">
      <c r="A420" s="65" t="s">
        <v>403</v>
      </c>
      <c r="B420" s="85" t="s">
        <v>782</v>
      </c>
      <c r="C420" s="87">
        <v>221076520</v>
      </c>
      <c r="D420" s="68" t="s">
        <v>1467</v>
      </c>
      <c r="E420" s="69">
        <v>3217</v>
      </c>
      <c r="F420" s="70">
        <v>0</v>
      </c>
      <c r="G420" s="53"/>
    </row>
    <row r="421" spans="1:7" s="51" customFormat="1" ht="15" customHeight="1">
      <c r="A421" s="65" t="s">
        <v>403</v>
      </c>
      <c r="B421" s="85" t="s">
        <v>782</v>
      </c>
      <c r="C421" s="87">
        <v>221205212</v>
      </c>
      <c r="D421" s="68" t="s">
        <v>1468</v>
      </c>
      <c r="E421" s="69">
        <v>51</v>
      </c>
      <c r="F421" s="70">
        <v>0</v>
      </c>
      <c r="G421" s="53"/>
    </row>
    <row r="422" spans="1:7" s="51" customFormat="1" ht="15" customHeight="1">
      <c r="A422" s="65" t="s">
        <v>403</v>
      </c>
      <c r="B422" s="85" t="s">
        <v>782</v>
      </c>
      <c r="C422" s="87">
        <v>221313001</v>
      </c>
      <c r="D422" s="68" t="s">
        <v>1469</v>
      </c>
      <c r="E422" s="69">
        <v>6602</v>
      </c>
      <c r="F422" s="70">
        <v>0</v>
      </c>
      <c r="G422" s="53"/>
    </row>
    <row r="423" spans="1:7" s="51" customFormat="1" ht="15" customHeight="1">
      <c r="A423" s="65" t="s">
        <v>403</v>
      </c>
      <c r="B423" s="85" t="s">
        <v>782</v>
      </c>
      <c r="C423" s="87">
        <v>221425999</v>
      </c>
      <c r="D423" s="68" t="s">
        <v>1470</v>
      </c>
      <c r="E423" s="69">
        <v>830</v>
      </c>
      <c r="F423" s="70">
        <v>0</v>
      </c>
      <c r="G423" s="53"/>
    </row>
    <row r="424" spans="1:7" s="51" customFormat="1" ht="15" customHeight="1">
      <c r="A424" s="65" t="s">
        <v>403</v>
      </c>
      <c r="B424" s="85" t="s">
        <v>782</v>
      </c>
      <c r="C424" s="87">
        <v>221615999</v>
      </c>
      <c r="D424" s="68" t="s">
        <v>1471</v>
      </c>
      <c r="E424" s="69">
        <v>62</v>
      </c>
      <c r="F424" s="70">
        <v>0</v>
      </c>
      <c r="G424" s="53"/>
    </row>
    <row r="425" spans="1:7" s="51" customFormat="1" ht="15" customHeight="1">
      <c r="A425" s="65" t="s">
        <v>403</v>
      </c>
      <c r="B425" s="85" t="s">
        <v>782</v>
      </c>
      <c r="C425" s="87">
        <v>221813001</v>
      </c>
      <c r="D425" s="68" t="s">
        <v>1349</v>
      </c>
      <c r="E425" s="69">
        <v>12114</v>
      </c>
      <c r="F425" s="70">
        <v>0</v>
      </c>
      <c r="G425" s="53"/>
    </row>
    <row r="426" spans="1:7" s="51" customFormat="1" ht="15" customHeight="1">
      <c r="A426" s="65" t="s">
        <v>403</v>
      </c>
      <c r="B426" s="85" t="s">
        <v>782</v>
      </c>
      <c r="C426" s="87">
        <v>223911001</v>
      </c>
      <c r="D426" s="68" t="s">
        <v>1472</v>
      </c>
      <c r="E426" s="69">
        <v>938</v>
      </c>
      <c r="F426" s="70">
        <v>0</v>
      </c>
      <c r="G426" s="53"/>
    </row>
    <row r="427" spans="1:7" s="51" customFormat="1" ht="15" customHeight="1">
      <c r="A427" s="65" t="s">
        <v>403</v>
      </c>
      <c r="B427" s="85" t="s">
        <v>782</v>
      </c>
      <c r="C427" s="87">
        <v>223915238</v>
      </c>
      <c r="D427" s="68" t="s">
        <v>1473</v>
      </c>
      <c r="E427" s="69">
        <v>1151</v>
      </c>
      <c r="F427" s="70">
        <v>0</v>
      </c>
      <c r="G427" s="53"/>
    </row>
    <row r="428" spans="1:7" s="51" customFormat="1" ht="15" customHeight="1">
      <c r="A428" s="65" t="s">
        <v>403</v>
      </c>
      <c r="B428" s="85" t="s">
        <v>782</v>
      </c>
      <c r="C428" s="87">
        <v>224054001</v>
      </c>
      <c r="D428" s="68" t="s">
        <v>1474</v>
      </c>
      <c r="E428" s="69">
        <v>2502</v>
      </c>
      <c r="F428" s="70">
        <v>0</v>
      </c>
      <c r="G428" s="53"/>
    </row>
    <row r="429" spans="1:7" s="51" customFormat="1" ht="15" customHeight="1">
      <c r="A429" s="65" t="s">
        <v>403</v>
      </c>
      <c r="B429" s="85" t="s">
        <v>782</v>
      </c>
      <c r="C429" s="87">
        <v>224154001</v>
      </c>
      <c r="D429" s="68" t="s">
        <v>1475</v>
      </c>
      <c r="E429" s="69">
        <v>13361</v>
      </c>
      <c r="F429" s="70">
        <v>0</v>
      </c>
      <c r="G429" s="53"/>
    </row>
    <row r="430" spans="1:7" s="51" customFormat="1" ht="15" customHeight="1">
      <c r="A430" s="65" t="s">
        <v>403</v>
      </c>
      <c r="B430" s="85" t="s">
        <v>782</v>
      </c>
      <c r="C430" s="87">
        <v>224563001</v>
      </c>
      <c r="D430" s="68" t="s">
        <v>1476</v>
      </c>
      <c r="E430" s="69">
        <v>71</v>
      </c>
      <c r="F430" s="70">
        <v>0</v>
      </c>
      <c r="G430" s="53"/>
    </row>
    <row r="431" spans="1:7" s="51" customFormat="1" ht="15" customHeight="1">
      <c r="A431" s="65" t="s">
        <v>403</v>
      </c>
      <c r="B431" s="85" t="s">
        <v>782</v>
      </c>
      <c r="C431" s="87">
        <v>224968081</v>
      </c>
      <c r="D431" s="68" t="s">
        <v>1477</v>
      </c>
      <c r="E431" s="69">
        <v>5106</v>
      </c>
      <c r="F431" s="70">
        <v>0</v>
      </c>
      <c r="G431" s="53"/>
    </row>
    <row r="432" spans="1:7" s="51" customFormat="1" ht="15" customHeight="1">
      <c r="A432" s="65" t="s">
        <v>403</v>
      </c>
      <c r="B432" s="85" t="s">
        <v>782</v>
      </c>
      <c r="C432" s="87">
        <v>225005250</v>
      </c>
      <c r="D432" s="68" t="s">
        <v>1478</v>
      </c>
      <c r="E432" s="69">
        <v>427</v>
      </c>
      <c r="F432" s="70">
        <v>0</v>
      </c>
      <c r="G432" s="53"/>
    </row>
    <row r="433" spans="1:7" s="51" customFormat="1" ht="15" customHeight="1">
      <c r="A433" s="65" t="s">
        <v>403</v>
      </c>
      <c r="B433" s="85" t="s">
        <v>782</v>
      </c>
      <c r="C433" s="87">
        <v>225668001</v>
      </c>
      <c r="D433" s="68" t="s">
        <v>1479</v>
      </c>
      <c r="E433" s="69">
        <v>9723</v>
      </c>
      <c r="F433" s="70">
        <v>0</v>
      </c>
      <c r="G433" s="53"/>
    </row>
    <row r="434" spans="1:7" s="51" customFormat="1" ht="15" customHeight="1">
      <c r="A434" s="65" t="s">
        <v>403</v>
      </c>
      <c r="B434" s="85" t="s">
        <v>782</v>
      </c>
      <c r="C434" s="87">
        <v>225770001</v>
      </c>
      <c r="D434" s="68" t="s">
        <v>1480</v>
      </c>
      <c r="E434" s="69">
        <v>4135</v>
      </c>
      <c r="F434" s="70">
        <v>0</v>
      </c>
      <c r="G434" s="53"/>
    </row>
    <row r="435" spans="1:7" s="51" customFormat="1" ht="15" customHeight="1">
      <c r="A435" s="65" t="s">
        <v>403</v>
      </c>
      <c r="B435" s="85" t="s">
        <v>782</v>
      </c>
      <c r="C435" s="87">
        <v>225870001</v>
      </c>
      <c r="D435" s="68" t="s">
        <v>1481</v>
      </c>
      <c r="E435" s="69">
        <v>4741</v>
      </c>
      <c r="F435" s="70">
        <v>0</v>
      </c>
      <c r="G435" s="53"/>
    </row>
    <row r="436" spans="1:7" s="51" customFormat="1" ht="15" customHeight="1">
      <c r="A436" s="65" t="s">
        <v>403</v>
      </c>
      <c r="B436" s="85" t="s">
        <v>782</v>
      </c>
      <c r="C436" s="87">
        <v>226320001</v>
      </c>
      <c r="D436" s="68" t="s">
        <v>1482</v>
      </c>
      <c r="E436" s="69">
        <v>2869</v>
      </c>
      <c r="F436" s="70">
        <v>0</v>
      </c>
      <c r="G436" s="53"/>
    </row>
    <row r="437" spans="1:7" s="51" customFormat="1" ht="15" customHeight="1">
      <c r="A437" s="65" t="s">
        <v>403</v>
      </c>
      <c r="B437" s="85" t="s">
        <v>782</v>
      </c>
      <c r="C437" s="87">
        <v>226352356</v>
      </c>
      <c r="D437" s="68" t="s">
        <v>1483</v>
      </c>
      <c r="E437" s="69">
        <v>2154</v>
      </c>
      <c r="F437" s="70">
        <v>0</v>
      </c>
      <c r="G437" s="53"/>
    </row>
    <row r="438" spans="1:7" s="51" customFormat="1" ht="15" customHeight="1">
      <c r="A438" s="65" t="s">
        <v>403</v>
      </c>
      <c r="B438" s="85" t="s">
        <v>782</v>
      </c>
      <c r="C438" s="87">
        <v>226420001</v>
      </c>
      <c r="D438" s="68" t="s">
        <v>1484</v>
      </c>
      <c r="E438" s="69">
        <v>2850</v>
      </c>
      <c r="F438" s="70">
        <v>0</v>
      </c>
      <c r="G438" s="53"/>
    </row>
    <row r="439" spans="1:7" s="51" customFormat="1" ht="15" customHeight="1">
      <c r="A439" s="65" t="s">
        <v>403</v>
      </c>
      <c r="B439" s="85" t="s">
        <v>782</v>
      </c>
      <c r="C439" s="87">
        <v>230105101</v>
      </c>
      <c r="D439" s="68" t="s">
        <v>1485</v>
      </c>
      <c r="E439" s="69">
        <v>1626</v>
      </c>
      <c r="F439" s="70">
        <v>0</v>
      </c>
      <c r="G439" s="53"/>
    </row>
    <row r="440" spans="1:7" s="51" customFormat="1" ht="15" customHeight="1">
      <c r="A440" s="65" t="s">
        <v>403</v>
      </c>
      <c r="B440" s="85" t="s">
        <v>782</v>
      </c>
      <c r="C440" s="87">
        <v>230105197</v>
      </c>
      <c r="D440" s="68" t="s">
        <v>1486</v>
      </c>
      <c r="E440" s="69">
        <v>923</v>
      </c>
      <c r="F440" s="70">
        <v>0</v>
      </c>
      <c r="G440" s="53"/>
    </row>
    <row r="441" spans="1:7" s="51" customFormat="1" ht="15" customHeight="1">
      <c r="A441" s="65" t="s">
        <v>403</v>
      </c>
      <c r="B441" s="85" t="s">
        <v>782</v>
      </c>
      <c r="C441" s="87">
        <v>230105240</v>
      </c>
      <c r="D441" s="68" t="s">
        <v>1487</v>
      </c>
      <c r="E441" s="69">
        <v>40</v>
      </c>
      <c r="F441" s="70">
        <v>0</v>
      </c>
      <c r="G441" s="53"/>
    </row>
    <row r="442" spans="1:7" s="51" customFormat="1" ht="15" customHeight="1">
      <c r="A442" s="65" t="s">
        <v>403</v>
      </c>
      <c r="B442" s="85" t="s">
        <v>782</v>
      </c>
      <c r="C442" s="87">
        <v>230105250</v>
      </c>
      <c r="D442" s="68" t="s">
        <v>1488</v>
      </c>
      <c r="E442" s="69">
        <v>1571</v>
      </c>
      <c r="F442" s="70">
        <v>0</v>
      </c>
      <c r="G442" s="53"/>
    </row>
    <row r="443" spans="1:7" s="51" customFormat="1" ht="15" customHeight="1">
      <c r="A443" s="65" t="s">
        <v>403</v>
      </c>
      <c r="B443" s="85" t="s">
        <v>782</v>
      </c>
      <c r="C443" s="87">
        <v>230105313</v>
      </c>
      <c r="D443" s="68" t="s">
        <v>1489</v>
      </c>
      <c r="E443" s="69">
        <v>1228</v>
      </c>
      <c r="F443" s="70">
        <v>0</v>
      </c>
      <c r="G443" s="53"/>
    </row>
    <row r="444" spans="1:7" s="51" customFormat="1" ht="15" customHeight="1">
      <c r="A444" s="65" t="s">
        <v>403</v>
      </c>
      <c r="B444" s="85" t="s">
        <v>782</v>
      </c>
      <c r="C444" s="87">
        <v>230105321</v>
      </c>
      <c r="D444" s="68" t="s">
        <v>1490</v>
      </c>
      <c r="E444" s="69">
        <v>90</v>
      </c>
      <c r="F444" s="70">
        <v>0</v>
      </c>
      <c r="G444" s="53"/>
    </row>
    <row r="445" spans="1:7" s="51" customFormat="1" ht="15" customHeight="1">
      <c r="A445" s="65" t="s">
        <v>403</v>
      </c>
      <c r="B445" s="85" t="s">
        <v>782</v>
      </c>
      <c r="C445" s="87">
        <v>230105364</v>
      </c>
      <c r="D445" s="68" t="s">
        <v>1491</v>
      </c>
      <c r="E445" s="69">
        <v>459</v>
      </c>
      <c r="F445" s="70">
        <v>0</v>
      </c>
      <c r="G445" s="53"/>
    </row>
    <row r="446" spans="1:7" s="51" customFormat="1" ht="15" customHeight="1">
      <c r="A446" s="65" t="s">
        <v>403</v>
      </c>
      <c r="B446" s="85" t="s">
        <v>782</v>
      </c>
      <c r="C446" s="87">
        <v>230105440</v>
      </c>
      <c r="D446" s="68" t="s">
        <v>1492</v>
      </c>
      <c r="E446" s="69">
        <v>364</v>
      </c>
      <c r="F446" s="70">
        <v>0</v>
      </c>
      <c r="G446" s="53"/>
    </row>
    <row r="447" spans="1:7" s="51" customFormat="1" ht="15" customHeight="1">
      <c r="A447" s="65" t="s">
        <v>403</v>
      </c>
      <c r="B447" s="85" t="s">
        <v>782</v>
      </c>
      <c r="C447" s="87">
        <v>230105761</v>
      </c>
      <c r="D447" s="68" t="s">
        <v>1493</v>
      </c>
      <c r="E447" s="69">
        <v>1838</v>
      </c>
      <c r="F447" s="70">
        <v>0</v>
      </c>
      <c r="G447" s="53"/>
    </row>
    <row r="448" spans="1:7" s="51" customFormat="1" ht="15" customHeight="1">
      <c r="A448" s="65" t="s">
        <v>403</v>
      </c>
      <c r="B448" s="85" t="s">
        <v>782</v>
      </c>
      <c r="C448" s="87">
        <v>230108770</v>
      </c>
      <c r="D448" s="68" t="s">
        <v>1494</v>
      </c>
      <c r="E448" s="69">
        <v>897</v>
      </c>
      <c r="F448" s="70">
        <v>0</v>
      </c>
      <c r="G448" s="53"/>
    </row>
    <row r="449" spans="1:7" s="51" customFormat="1" ht="15" customHeight="1">
      <c r="A449" s="65" t="s">
        <v>403</v>
      </c>
      <c r="B449" s="85" t="s">
        <v>782</v>
      </c>
      <c r="C449" s="87">
        <v>230117001</v>
      </c>
      <c r="D449" s="68" t="s">
        <v>1495</v>
      </c>
      <c r="E449" s="69">
        <v>4090</v>
      </c>
      <c r="F449" s="70">
        <v>0</v>
      </c>
      <c r="G449" s="53"/>
    </row>
    <row r="450" spans="1:7" s="51" customFormat="1" ht="15" customHeight="1">
      <c r="A450" s="65" t="s">
        <v>403</v>
      </c>
      <c r="B450" s="85" t="s">
        <v>782</v>
      </c>
      <c r="C450" s="87">
        <v>230117388</v>
      </c>
      <c r="D450" s="68" t="s">
        <v>1496</v>
      </c>
      <c r="E450" s="69">
        <v>289</v>
      </c>
      <c r="F450" s="70">
        <v>0</v>
      </c>
      <c r="G450" s="53"/>
    </row>
    <row r="451" spans="1:7" s="51" customFormat="1" ht="15" customHeight="1">
      <c r="A451" s="65" t="s">
        <v>403</v>
      </c>
      <c r="B451" s="85" t="s">
        <v>782</v>
      </c>
      <c r="C451" s="87">
        <v>230117614</v>
      </c>
      <c r="D451" s="68" t="s">
        <v>1497</v>
      </c>
      <c r="E451" s="69">
        <v>110</v>
      </c>
      <c r="F451" s="70">
        <v>0</v>
      </c>
      <c r="G451" s="53"/>
    </row>
    <row r="452" spans="1:7" s="51" customFormat="1" ht="15" customHeight="1">
      <c r="A452" s="65" t="s">
        <v>403</v>
      </c>
      <c r="B452" s="85" t="s">
        <v>782</v>
      </c>
      <c r="C452" s="87">
        <v>230118256</v>
      </c>
      <c r="D452" s="68" t="s">
        <v>1498</v>
      </c>
      <c r="E452" s="69">
        <v>1029</v>
      </c>
      <c r="F452" s="70">
        <v>0</v>
      </c>
      <c r="G452" s="53"/>
    </row>
    <row r="453" spans="1:7" s="51" customFormat="1" ht="15" customHeight="1">
      <c r="A453" s="65" t="s">
        <v>403</v>
      </c>
      <c r="B453" s="85" t="s">
        <v>782</v>
      </c>
      <c r="C453" s="87">
        <v>230119455</v>
      </c>
      <c r="D453" s="68" t="s">
        <v>1499</v>
      </c>
      <c r="E453" s="69">
        <v>485</v>
      </c>
      <c r="F453" s="70">
        <v>0</v>
      </c>
      <c r="G453" s="53"/>
    </row>
    <row r="454" spans="1:7" s="51" customFormat="1" ht="15" customHeight="1">
      <c r="A454" s="65" t="s">
        <v>403</v>
      </c>
      <c r="B454" s="85" t="s">
        <v>782</v>
      </c>
      <c r="C454" s="87">
        <v>230119532</v>
      </c>
      <c r="D454" s="68" t="s">
        <v>1500</v>
      </c>
      <c r="E454" s="69">
        <v>2118</v>
      </c>
      <c r="F454" s="70">
        <v>0</v>
      </c>
      <c r="G454" s="53"/>
    </row>
    <row r="455" spans="1:7" s="51" customFormat="1" ht="15" customHeight="1">
      <c r="A455" s="65" t="s">
        <v>403</v>
      </c>
      <c r="B455" s="85" t="s">
        <v>782</v>
      </c>
      <c r="C455" s="87">
        <v>230119622</v>
      </c>
      <c r="D455" s="68" t="s">
        <v>1501</v>
      </c>
      <c r="E455" s="69">
        <v>44</v>
      </c>
      <c r="F455" s="70">
        <v>0</v>
      </c>
      <c r="G455" s="53"/>
    </row>
    <row r="456" spans="1:7" s="51" customFormat="1" ht="15" customHeight="1">
      <c r="A456" s="65" t="s">
        <v>403</v>
      </c>
      <c r="B456" s="85" t="s">
        <v>782</v>
      </c>
      <c r="C456" s="87">
        <v>230120060</v>
      </c>
      <c r="D456" s="68" t="s">
        <v>1502</v>
      </c>
      <c r="E456" s="69">
        <v>218</v>
      </c>
      <c r="F456" s="70">
        <v>0</v>
      </c>
      <c r="G456" s="53"/>
    </row>
    <row r="457" spans="1:7" s="51" customFormat="1" ht="15" customHeight="1">
      <c r="A457" s="65" t="s">
        <v>403</v>
      </c>
      <c r="B457" s="85" t="s">
        <v>782</v>
      </c>
      <c r="C457" s="87">
        <v>230120383</v>
      </c>
      <c r="D457" s="68" t="s">
        <v>1503</v>
      </c>
      <c r="E457" s="69">
        <v>218</v>
      </c>
      <c r="F457" s="70">
        <v>0</v>
      </c>
      <c r="G457" s="53"/>
    </row>
    <row r="458" spans="1:7" s="51" customFormat="1" ht="15" customHeight="1">
      <c r="A458" s="65" t="s">
        <v>403</v>
      </c>
      <c r="B458" s="85" t="s">
        <v>782</v>
      </c>
      <c r="C458" s="87">
        <v>230123580</v>
      </c>
      <c r="D458" s="68" t="s">
        <v>1504</v>
      </c>
      <c r="E458" s="69">
        <v>296</v>
      </c>
      <c r="F458" s="70">
        <v>0</v>
      </c>
      <c r="G458" s="53"/>
    </row>
    <row r="459" spans="1:7" s="51" customFormat="1" ht="15" customHeight="1">
      <c r="A459" s="65" t="s">
        <v>403</v>
      </c>
      <c r="B459" s="85" t="s">
        <v>782</v>
      </c>
      <c r="C459" s="87">
        <v>230125181</v>
      </c>
      <c r="D459" s="68" t="s">
        <v>1505</v>
      </c>
      <c r="E459" s="69">
        <v>1476</v>
      </c>
      <c r="F459" s="70">
        <v>0</v>
      </c>
      <c r="G459" s="53"/>
    </row>
    <row r="460" spans="1:7" s="51" customFormat="1" ht="15" customHeight="1">
      <c r="A460" s="65" t="s">
        <v>403</v>
      </c>
      <c r="B460" s="85" t="s">
        <v>782</v>
      </c>
      <c r="C460" s="87">
        <v>230125402</v>
      </c>
      <c r="D460" s="68" t="s">
        <v>1506</v>
      </c>
      <c r="E460" s="69">
        <v>1899</v>
      </c>
      <c r="F460" s="70">
        <v>0</v>
      </c>
      <c r="G460" s="53"/>
    </row>
    <row r="461" spans="1:7" s="51" customFormat="1" ht="15" customHeight="1">
      <c r="A461" s="65" t="s">
        <v>403</v>
      </c>
      <c r="B461" s="85" t="s">
        <v>782</v>
      </c>
      <c r="C461" s="87">
        <v>230141020</v>
      </c>
      <c r="D461" s="68" t="s">
        <v>1507</v>
      </c>
      <c r="E461" s="69">
        <v>69</v>
      </c>
      <c r="F461" s="70">
        <v>0</v>
      </c>
      <c r="G461" s="53"/>
    </row>
    <row r="462" spans="1:7" s="51" customFormat="1" ht="15" customHeight="1">
      <c r="A462" s="65" t="s">
        <v>403</v>
      </c>
      <c r="B462" s="85" t="s">
        <v>782</v>
      </c>
      <c r="C462" s="87">
        <v>230141319</v>
      </c>
      <c r="D462" s="68" t="s">
        <v>1508</v>
      </c>
      <c r="E462" s="69">
        <v>282</v>
      </c>
      <c r="F462" s="70">
        <v>0</v>
      </c>
      <c r="G462" s="53"/>
    </row>
    <row r="463" spans="1:7" s="51" customFormat="1" ht="15" customHeight="1">
      <c r="A463" s="65" t="s">
        <v>403</v>
      </c>
      <c r="B463" s="85" t="s">
        <v>782</v>
      </c>
      <c r="C463" s="87">
        <v>230141668</v>
      </c>
      <c r="D463" s="68" t="s">
        <v>1509</v>
      </c>
      <c r="E463" s="69">
        <v>985</v>
      </c>
      <c r="F463" s="70">
        <v>0</v>
      </c>
      <c r="G463" s="53"/>
    </row>
    <row r="464" spans="1:7" s="51" customFormat="1" ht="15" customHeight="1">
      <c r="A464" s="65" t="s">
        <v>403</v>
      </c>
      <c r="B464" s="85" t="s">
        <v>782</v>
      </c>
      <c r="C464" s="87">
        <v>230141885</v>
      </c>
      <c r="D464" s="68" t="s">
        <v>1510</v>
      </c>
      <c r="E464" s="69">
        <v>267</v>
      </c>
      <c r="F464" s="70">
        <v>0</v>
      </c>
      <c r="G464" s="53"/>
    </row>
    <row r="465" spans="1:7" s="51" customFormat="1" ht="15" customHeight="1">
      <c r="A465" s="65" t="s">
        <v>403</v>
      </c>
      <c r="B465" s="85" t="s">
        <v>782</v>
      </c>
      <c r="C465" s="87">
        <v>230152999</v>
      </c>
      <c r="D465" s="68" t="s">
        <v>1511</v>
      </c>
      <c r="E465" s="69">
        <v>5117</v>
      </c>
      <c r="F465" s="70">
        <v>0</v>
      </c>
      <c r="G465" s="53"/>
    </row>
    <row r="466" spans="1:7" s="51" customFormat="1" ht="15" customHeight="1">
      <c r="A466" s="65" t="s">
        <v>403</v>
      </c>
      <c r="B466" s="85" t="s">
        <v>782</v>
      </c>
      <c r="C466" s="87">
        <v>230166075</v>
      </c>
      <c r="D466" s="68" t="s">
        <v>1512</v>
      </c>
      <c r="E466" s="69">
        <v>1257</v>
      </c>
      <c r="F466" s="70">
        <v>0</v>
      </c>
      <c r="G466" s="53"/>
    </row>
    <row r="467" spans="1:7" s="51" customFormat="1" ht="15" customHeight="1">
      <c r="A467" s="65" t="s">
        <v>403</v>
      </c>
      <c r="B467" s="85" t="s">
        <v>782</v>
      </c>
      <c r="C467" s="87">
        <v>230166383</v>
      </c>
      <c r="D467" s="68" t="s">
        <v>1513</v>
      </c>
      <c r="E467" s="69">
        <v>957</v>
      </c>
      <c r="F467" s="70">
        <v>0</v>
      </c>
      <c r="G467" s="53"/>
    </row>
    <row r="468" spans="1:7" s="51" customFormat="1" ht="15" customHeight="1">
      <c r="A468" s="65" t="s">
        <v>403</v>
      </c>
      <c r="B468" s="85" t="s">
        <v>782</v>
      </c>
      <c r="C468" s="87">
        <v>230166456</v>
      </c>
      <c r="D468" s="68" t="s">
        <v>1514</v>
      </c>
      <c r="E468" s="69">
        <v>990</v>
      </c>
      <c r="F468" s="70">
        <v>0</v>
      </c>
      <c r="G468" s="53"/>
    </row>
    <row r="469" spans="1:7" s="51" customFormat="1" ht="15" customHeight="1">
      <c r="A469" s="65" t="s">
        <v>403</v>
      </c>
      <c r="B469" s="85" t="s">
        <v>782</v>
      </c>
      <c r="C469" s="87">
        <v>230166572</v>
      </c>
      <c r="D469" s="68" t="s">
        <v>1515</v>
      </c>
      <c r="E469" s="69">
        <v>590</v>
      </c>
      <c r="F469" s="70">
        <v>0</v>
      </c>
      <c r="G469" s="53"/>
    </row>
    <row r="470" spans="1:7" s="51" customFormat="1" ht="15" customHeight="1">
      <c r="A470" s="65" t="s">
        <v>403</v>
      </c>
      <c r="B470" s="85" t="s">
        <v>782</v>
      </c>
      <c r="C470" s="87">
        <v>230168406</v>
      </c>
      <c r="D470" s="68" t="s">
        <v>1516</v>
      </c>
      <c r="E470" s="69">
        <v>149</v>
      </c>
      <c r="F470" s="70">
        <v>0</v>
      </c>
      <c r="G470" s="53"/>
    </row>
    <row r="471" spans="1:7" s="51" customFormat="1" ht="15" customHeight="1">
      <c r="A471" s="65" t="s">
        <v>403</v>
      </c>
      <c r="B471" s="85" t="s">
        <v>782</v>
      </c>
      <c r="C471" s="87">
        <v>230173200</v>
      </c>
      <c r="D471" s="68" t="s">
        <v>1517</v>
      </c>
      <c r="E471" s="69">
        <v>110</v>
      </c>
      <c r="F471" s="70">
        <v>0</v>
      </c>
      <c r="G471" s="53"/>
    </row>
    <row r="472" spans="1:7" s="51" customFormat="1" ht="15" customHeight="1">
      <c r="A472" s="65" t="s">
        <v>403</v>
      </c>
      <c r="B472" s="85" t="s">
        <v>782</v>
      </c>
      <c r="C472" s="87">
        <v>230173236</v>
      </c>
      <c r="D472" s="68" t="s">
        <v>1518</v>
      </c>
      <c r="E472" s="69">
        <v>540</v>
      </c>
      <c r="F472" s="70">
        <v>0</v>
      </c>
      <c r="G472" s="53"/>
    </row>
    <row r="473" spans="1:7" s="51" customFormat="1" ht="15" customHeight="1">
      <c r="A473" s="65" t="s">
        <v>403</v>
      </c>
      <c r="B473" s="85" t="s">
        <v>782</v>
      </c>
      <c r="C473" s="87">
        <v>230173585</v>
      </c>
      <c r="D473" s="68" t="s">
        <v>1519</v>
      </c>
      <c r="E473" s="69">
        <v>731</v>
      </c>
      <c r="F473" s="70">
        <v>0</v>
      </c>
      <c r="G473" s="53"/>
    </row>
    <row r="474" spans="1:7" s="51" customFormat="1" ht="15" customHeight="1">
      <c r="A474" s="65" t="s">
        <v>403</v>
      </c>
      <c r="B474" s="85" t="s">
        <v>782</v>
      </c>
      <c r="C474" s="87">
        <v>230173675</v>
      </c>
      <c r="D474" s="68" t="s">
        <v>1520</v>
      </c>
      <c r="E474" s="69">
        <v>62</v>
      </c>
      <c r="F474" s="70">
        <v>0</v>
      </c>
      <c r="G474" s="53"/>
    </row>
    <row r="475" spans="1:7" s="51" customFormat="1" ht="15" customHeight="1">
      <c r="A475" s="65" t="s">
        <v>403</v>
      </c>
      <c r="B475" s="85" t="s">
        <v>782</v>
      </c>
      <c r="C475" s="87">
        <v>230173861</v>
      </c>
      <c r="D475" s="68" t="s">
        <v>1521</v>
      </c>
      <c r="E475" s="69">
        <v>1178</v>
      </c>
      <c r="F475" s="70">
        <v>0</v>
      </c>
      <c r="G475" s="53"/>
    </row>
    <row r="476" spans="1:7" s="51" customFormat="1" ht="15" customHeight="1">
      <c r="A476" s="65" t="s">
        <v>403</v>
      </c>
      <c r="B476" s="85" t="s">
        <v>782</v>
      </c>
      <c r="C476" s="87">
        <v>230176130</v>
      </c>
      <c r="D476" s="68" t="s">
        <v>1522</v>
      </c>
      <c r="E476" s="69">
        <v>1945</v>
      </c>
      <c r="F476" s="70">
        <v>0</v>
      </c>
      <c r="G476" s="53"/>
    </row>
    <row r="477" spans="1:7" s="51" customFormat="1" ht="15" customHeight="1">
      <c r="A477" s="65" t="s">
        <v>403</v>
      </c>
      <c r="B477" s="85" t="s">
        <v>782</v>
      </c>
      <c r="C477" s="87">
        <v>230176823</v>
      </c>
      <c r="D477" s="68" t="s">
        <v>1523</v>
      </c>
      <c r="E477" s="69">
        <v>755</v>
      </c>
      <c r="F477" s="70">
        <v>0</v>
      </c>
      <c r="G477" s="53"/>
    </row>
    <row r="478" spans="1:7" s="51" customFormat="1" ht="15" customHeight="1">
      <c r="A478" s="65" t="s">
        <v>403</v>
      </c>
      <c r="B478" s="85" t="s">
        <v>782</v>
      </c>
      <c r="C478" s="87">
        <v>230176892</v>
      </c>
      <c r="D478" s="68" t="s">
        <v>1524</v>
      </c>
      <c r="E478" s="69">
        <v>874</v>
      </c>
      <c r="F478" s="70">
        <v>0</v>
      </c>
      <c r="G478" s="53"/>
    </row>
    <row r="479" spans="1:7" s="51" customFormat="1" ht="15" customHeight="1">
      <c r="A479" s="65" t="s">
        <v>403</v>
      </c>
      <c r="B479" s="85" t="s">
        <v>782</v>
      </c>
      <c r="C479" s="87">
        <v>230185162</v>
      </c>
      <c r="D479" s="68" t="s">
        <v>1525</v>
      </c>
      <c r="E479" s="69">
        <v>2309</v>
      </c>
      <c r="F479" s="70">
        <v>0</v>
      </c>
      <c r="G479" s="53"/>
    </row>
    <row r="480" spans="1:7" s="51" customFormat="1" ht="15" customHeight="1">
      <c r="A480" s="65" t="s">
        <v>403</v>
      </c>
      <c r="B480" s="85" t="s">
        <v>782</v>
      </c>
      <c r="C480" s="87">
        <v>230185250</v>
      </c>
      <c r="D480" s="68" t="s">
        <v>1526</v>
      </c>
      <c r="E480" s="69">
        <v>2315</v>
      </c>
      <c r="F480" s="70">
        <v>0</v>
      </c>
      <c r="G480" s="53"/>
    </row>
    <row r="481" spans="1:7" s="51" customFormat="1" ht="15" customHeight="1">
      <c r="A481" s="65" t="s">
        <v>403</v>
      </c>
      <c r="B481" s="85" t="s">
        <v>782</v>
      </c>
      <c r="C481" s="87">
        <v>230185300</v>
      </c>
      <c r="D481" s="68" t="s">
        <v>1527</v>
      </c>
      <c r="E481" s="69">
        <v>946</v>
      </c>
      <c r="F481" s="70">
        <v>0</v>
      </c>
      <c r="G481" s="53"/>
    </row>
    <row r="482" spans="1:7" s="51" customFormat="1" ht="15" customHeight="1">
      <c r="A482" s="65" t="s">
        <v>403</v>
      </c>
      <c r="B482" s="85" t="s">
        <v>782</v>
      </c>
      <c r="C482" s="87">
        <v>230199524</v>
      </c>
      <c r="D482" s="68" t="s">
        <v>1528</v>
      </c>
      <c r="E482" s="69">
        <v>203</v>
      </c>
      <c r="F482" s="70">
        <v>0</v>
      </c>
      <c r="G482" s="53"/>
    </row>
    <row r="483" spans="1:7" s="51" customFormat="1" ht="15" customHeight="1">
      <c r="A483" s="65" t="s">
        <v>403</v>
      </c>
      <c r="B483" s="85" t="s">
        <v>782</v>
      </c>
      <c r="C483" s="87">
        <v>230205690</v>
      </c>
      <c r="D483" s="68" t="s">
        <v>1529</v>
      </c>
      <c r="E483" s="69">
        <v>464</v>
      </c>
      <c r="F483" s="70">
        <v>0</v>
      </c>
      <c r="G483" s="53"/>
    </row>
    <row r="484" spans="1:7" s="51" customFormat="1" ht="15" customHeight="1">
      <c r="A484" s="65" t="s">
        <v>403</v>
      </c>
      <c r="B484" s="85" t="s">
        <v>782</v>
      </c>
      <c r="C484" s="87">
        <v>230247189</v>
      </c>
      <c r="D484" s="68" t="s">
        <v>1530</v>
      </c>
      <c r="E484" s="69">
        <v>69</v>
      </c>
      <c r="F484" s="70">
        <v>0</v>
      </c>
      <c r="G484" s="53"/>
    </row>
    <row r="485" spans="1:7" s="51" customFormat="1" ht="15" customHeight="1">
      <c r="A485" s="65" t="s">
        <v>403</v>
      </c>
      <c r="B485" s="85" t="s">
        <v>782</v>
      </c>
      <c r="C485" s="87">
        <v>230252356</v>
      </c>
      <c r="D485" s="68" t="s">
        <v>1531</v>
      </c>
      <c r="E485" s="69">
        <v>164</v>
      </c>
      <c r="F485" s="70">
        <v>0</v>
      </c>
      <c r="G485" s="53"/>
    </row>
    <row r="486" spans="1:7" s="51" customFormat="1" ht="15" customHeight="1">
      <c r="A486" s="65" t="s">
        <v>403</v>
      </c>
      <c r="B486" s="85" t="s">
        <v>782</v>
      </c>
      <c r="C486" s="87">
        <v>230273411</v>
      </c>
      <c r="D486" s="68" t="s">
        <v>1532</v>
      </c>
      <c r="E486" s="69">
        <v>3266</v>
      </c>
      <c r="F486" s="70">
        <v>0</v>
      </c>
      <c r="G486" s="53"/>
    </row>
    <row r="487" spans="1:7" s="51" customFormat="1" ht="15" customHeight="1">
      <c r="A487" s="65" t="s">
        <v>403</v>
      </c>
      <c r="B487" s="85" t="s">
        <v>782</v>
      </c>
      <c r="C487" s="87">
        <v>230286320</v>
      </c>
      <c r="D487" s="68" t="s">
        <v>1533</v>
      </c>
      <c r="E487" s="69">
        <v>545</v>
      </c>
      <c r="F487" s="70">
        <v>0</v>
      </c>
      <c r="G487" s="53"/>
    </row>
    <row r="488" spans="1:7" s="51" customFormat="1" ht="15" customHeight="1">
      <c r="A488" s="65" t="s">
        <v>403</v>
      </c>
      <c r="B488" s="85" t="s">
        <v>782</v>
      </c>
      <c r="C488" s="87">
        <v>230373624</v>
      </c>
      <c r="D488" s="68" t="s">
        <v>1534</v>
      </c>
      <c r="E488" s="69">
        <v>1076</v>
      </c>
      <c r="F488" s="70">
        <v>0</v>
      </c>
      <c r="G488" s="53"/>
    </row>
    <row r="489" spans="1:7" s="51" customFormat="1" ht="15" customHeight="1">
      <c r="A489" s="65" t="s">
        <v>403</v>
      </c>
      <c r="B489" s="85" t="s">
        <v>782</v>
      </c>
      <c r="C489" s="87">
        <v>230386001</v>
      </c>
      <c r="D489" s="68" t="s">
        <v>1535</v>
      </c>
      <c r="E489" s="69">
        <v>327</v>
      </c>
      <c r="F489" s="70">
        <v>0</v>
      </c>
      <c r="G489" s="53"/>
    </row>
    <row r="490" spans="1:7" s="51" customFormat="1" ht="15" customHeight="1">
      <c r="A490" s="65" t="s">
        <v>403</v>
      </c>
      <c r="B490" s="85" t="s">
        <v>782</v>
      </c>
      <c r="C490" s="87">
        <v>230420001</v>
      </c>
      <c r="D490" s="68" t="s">
        <v>1536</v>
      </c>
      <c r="E490" s="69">
        <v>328</v>
      </c>
      <c r="F490" s="70">
        <v>0</v>
      </c>
      <c r="G490" s="53"/>
    </row>
    <row r="491" spans="1:7" s="51" customFormat="1" ht="15" customHeight="1">
      <c r="A491" s="65" t="s">
        <v>403</v>
      </c>
      <c r="B491" s="85" t="s">
        <v>782</v>
      </c>
      <c r="C491" s="87">
        <v>230473275</v>
      </c>
      <c r="D491" s="68" t="s">
        <v>1537</v>
      </c>
      <c r="E491" s="69">
        <v>2267</v>
      </c>
      <c r="F491" s="70">
        <v>0</v>
      </c>
      <c r="G491" s="53"/>
    </row>
    <row r="492" spans="1:7" s="51" customFormat="1" ht="15" customHeight="1">
      <c r="A492" s="65" t="s">
        <v>403</v>
      </c>
      <c r="B492" s="85" t="s">
        <v>782</v>
      </c>
      <c r="C492" s="87">
        <v>230486001</v>
      </c>
      <c r="D492" s="68" t="s">
        <v>1538</v>
      </c>
      <c r="E492" s="69">
        <v>2028</v>
      </c>
      <c r="F492" s="70">
        <v>0</v>
      </c>
      <c r="G492" s="53"/>
    </row>
    <row r="493" spans="1:7" s="51" customFormat="1" ht="15" customHeight="1">
      <c r="A493" s="65" t="s">
        <v>403</v>
      </c>
      <c r="B493" s="85" t="s">
        <v>782</v>
      </c>
      <c r="C493" s="87">
        <v>230513430</v>
      </c>
      <c r="D493" s="68" t="s">
        <v>1539</v>
      </c>
      <c r="E493" s="69">
        <v>143</v>
      </c>
      <c r="F493" s="70">
        <v>0</v>
      </c>
      <c r="G493" s="53"/>
    </row>
    <row r="494" spans="1:7" s="51" customFormat="1" ht="15" customHeight="1">
      <c r="A494" s="65" t="s">
        <v>403</v>
      </c>
      <c r="B494" s="85" t="s">
        <v>782</v>
      </c>
      <c r="C494" s="87">
        <v>230973349</v>
      </c>
      <c r="D494" s="68" t="s">
        <v>1540</v>
      </c>
      <c r="E494" s="69">
        <v>29</v>
      </c>
      <c r="F494" s="70">
        <v>0</v>
      </c>
      <c r="G494" s="53"/>
    </row>
    <row r="495" spans="1:7" s="51" customFormat="1" ht="15" customHeight="1">
      <c r="A495" s="65" t="s">
        <v>403</v>
      </c>
      <c r="B495" s="85" t="s">
        <v>782</v>
      </c>
      <c r="C495" s="87">
        <v>231008001</v>
      </c>
      <c r="D495" s="68" t="s">
        <v>1541</v>
      </c>
      <c r="E495" s="69">
        <v>723</v>
      </c>
      <c r="F495" s="70">
        <v>0</v>
      </c>
      <c r="G495" s="53"/>
    </row>
    <row r="496" spans="1:7" s="51" customFormat="1" ht="15" customHeight="1">
      <c r="A496" s="65" t="s">
        <v>403</v>
      </c>
      <c r="B496" s="85" t="s">
        <v>782</v>
      </c>
      <c r="C496" s="87">
        <v>231119584</v>
      </c>
      <c r="D496" s="68" t="s">
        <v>1542</v>
      </c>
      <c r="E496" s="69">
        <v>1046</v>
      </c>
      <c r="F496" s="70">
        <v>0</v>
      </c>
      <c r="G496" s="53"/>
    </row>
    <row r="497" spans="1:7" s="51" customFormat="1" ht="15" customHeight="1">
      <c r="A497" s="65" t="s">
        <v>403</v>
      </c>
      <c r="B497" s="85" t="s">
        <v>782</v>
      </c>
      <c r="C497" s="87">
        <v>231876001</v>
      </c>
      <c r="D497" s="68" t="s">
        <v>1543</v>
      </c>
      <c r="E497" s="69">
        <v>15039</v>
      </c>
      <c r="F497" s="70">
        <v>0</v>
      </c>
      <c r="G497" s="53"/>
    </row>
    <row r="498" spans="1:7" s="51" customFormat="1" ht="15" customHeight="1">
      <c r="A498" s="65" t="s">
        <v>403</v>
      </c>
      <c r="B498" s="85" t="s">
        <v>782</v>
      </c>
      <c r="C498" s="87">
        <v>233420001</v>
      </c>
      <c r="D498" s="68" t="s">
        <v>1544</v>
      </c>
      <c r="E498" s="69">
        <v>6792</v>
      </c>
      <c r="F498" s="70">
        <v>0</v>
      </c>
      <c r="G498" s="53"/>
    </row>
    <row r="499" spans="1:7" s="51" customFormat="1" ht="15" customHeight="1">
      <c r="A499" s="65" t="s">
        <v>403</v>
      </c>
      <c r="B499" s="85" t="s">
        <v>782</v>
      </c>
      <c r="C499" s="87">
        <v>238373283</v>
      </c>
      <c r="D499" s="68" t="s">
        <v>1545</v>
      </c>
      <c r="E499" s="69">
        <v>2055</v>
      </c>
      <c r="F499" s="70">
        <v>0</v>
      </c>
      <c r="G499" s="53"/>
    </row>
    <row r="500" spans="1:7" s="51" customFormat="1" ht="15" customHeight="1">
      <c r="A500" s="65" t="s">
        <v>403</v>
      </c>
      <c r="B500" s="85" t="s">
        <v>782</v>
      </c>
      <c r="C500" s="87">
        <v>238763130</v>
      </c>
      <c r="D500" s="68" t="s">
        <v>1546</v>
      </c>
      <c r="E500" s="69">
        <v>1782</v>
      </c>
      <c r="F500" s="70">
        <v>0</v>
      </c>
      <c r="G500" s="53"/>
    </row>
    <row r="501" spans="1:7" s="51" customFormat="1" ht="15" customHeight="1">
      <c r="A501" s="65" t="s">
        <v>403</v>
      </c>
      <c r="B501" s="85" t="s">
        <v>782</v>
      </c>
      <c r="C501" s="87">
        <v>240105631</v>
      </c>
      <c r="D501" s="68" t="s">
        <v>1547</v>
      </c>
      <c r="E501" s="69">
        <v>679</v>
      </c>
      <c r="F501" s="70">
        <v>0</v>
      </c>
      <c r="G501" s="53"/>
    </row>
    <row r="502" spans="1:7" s="51" customFormat="1" ht="15" customHeight="1">
      <c r="A502" s="65" t="s">
        <v>403</v>
      </c>
      <c r="B502" s="85" t="s">
        <v>782</v>
      </c>
      <c r="C502" s="87">
        <v>240150006</v>
      </c>
      <c r="D502" s="68" t="s">
        <v>1548</v>
      </c>
      <c r="E502" s="69">
        <v>164</v>
      </c>
      <c r="F502" s="70">
        <v>0</v>
      </c>
      <c r="G502" s="53"/>
    </row>
    <row r="503" spans="1:7" s="51" customFormat="1" ht="15" customHeight="1">
      <c r="A503" s="65" t="s">
        <v>403</v>
      </c>
      <c r="B503" s="85" t="s">
        <v>782</v>
      </c>
      <c r="C503" s="87">
        <v>240150318</v>
      </c>
      <c r="D503" s="68" t="s">
        <v>1549</v>
      </c>
      <c r="E503" s="69">
        <v>177</v>
      </c>
      <c r="F503" s="70">
        <v>0</v>
      </c>
      <c r="G503" s="53"/>
    </row>
    <row r="504" spans="1:7" s="51" customFormat="1" ht="15" customHeight="1">
      <c r="A504" s="65" t="s">
        <v>403</v>
      </c>
      <c r="B504" s="85" t="s">
        <v>782</v>
      </c>
      <c r="C504" s="87">
        <v>240176895</v>
      </c>
      <c r="D504" s="68" t="s">
        <v>1550</v>
      </c>
      <c r="E504" s="69">
        <v>350</v>
      </c>
      <c r="F504" s="70">
        <v>0</v>
      </c>
      <c r="G504" s="53"/>
    </row>
    <row r="505" spans="1:7" s="51" customFormat="1" ht="15" customHeight="1">
      <c r="A505" s="65" t="s">
        <v>403</v>
      </c>
      <c r="B505" s="85" t="s">
        <v>782</v>
      </c>
      <c r="C505" s="87">
        <v>240185250</v>
      </c>
      <c r="D505" s="68" t="s">
        <v>1551</v>
      </c>
      <c r="E505" s="69">
        <v>251</v>
      </c>
      <c r="F505" s="70">
        <v>0</v>
      </c>
      <c r="G505" s="53"/>
    </row>
    <row r="506" spans="1:7" s="51" customFormat="1" ht="15" customHeight="1">
      <c r="A506" s="65" t="s">
        <v>403</v>
      </c>
      <c r="B506" s="85" t="s">
        <v>782</v>
      </c>
      <c r="C506" s="87">
        <v>240208001</v>
      </c>
      <c r="D506" s="68" t="s">
        <v>1552</v>
      </c>
      <c r="E506" s="69">
        <v>1799</v>
      </c>
      <c r="F506" s="70">
        <v>0</v>
      </c>
      <c r="G506" s="53"/>
    </row>
    <row r="507" spans="1:7" s="51" customFormat="1" ht="15" customHeight="1">
      <c r="A507" s="65" t="s">
        <v>403</v>
      </c>
      <c r="B507" s="85" t="s">
        <v>782</v>
      </c>
      <c r="C507" s="87">
        <v>256925269</v>
      </c>
      <c r="D507" s="68" t="s">
        <v>1553</v>
      </c>
      <c r="E507" s="69">
        <v>12201</v>
      </c>
      <c r="F507" s="70">
        <v>0</v>
      </c>
      <c r="G507" s="53"/>
    </row>
    <row r="508" spans="1:7" s="51" customFormat="1" ht="15" customHeight="1">
      <c r="A508" s="65" t="s">
        <v>403</v>
      </c>
      <c r="B508" s="85" t="s">
        <v>782</v>
      </c>
      <c r="C508" s="87">
        <v>260105390</v>
      </c>
      <c r="D508" s="68" t="s">
        <v>1554</v>
      </c>
      <c r="E508" s="69">
        <v>1215</v>
      </c>
      <c r="F508" s="70">
        <v>0</v>
      </c>
      <c r="G508" s="53"/>
    </row>
    <row r="509" spans="1:7" s="51" customFormat="1" ht="15" customHeight="1">
      <c r="A509" s="65" t="s">
        <v>403</v>
      </c>
      <c r="B509" s="85" t="s">
        <v>782</v>
      </c>
      <c r="C509" s="87">
        <v>262273525</v>
      </c>
      <c r="D509" s="68" t="s">
        <v>1555</v>
      </c>
      <c r="E509" s="69">
        <v>398</v>
      </c>
      <c r="F509" s="70">
        <v>0</v>
      </c>
      <c r="G509" s="53"/>
    </row>
    <row r="510" spans="1:7" s="51" customFormat="1" ht="15" customHeight="1">
      <c r="A510" s="65" t="s">
        <v>403</v>
      </c>
      <c r="B510" s="85" t="s">
        <v>782</v>
      </c>
      <c r="C510" s="87">
        <v>262615806</v>
      </c>
      <c r="D510" s="68" t="s">
        <v>1556</v>
      </c>
      <c r="E510" s="69">
        <v>101</v>
      </c>
      <c r="F510" s="70">
        <v>0</v>
      </c>
      <c r="G510" s="53"/>
    </row>
    <row r="511" spans="1:7" s="51" customFormat="1" ht="15" customHeight="1">
      <c r="A511" s="65" t="s">
        <v>403</v>
      </c>
      <c r="B511" s="85" t="s">
        <v>782</v>
      </c>
      <c r="C511" s="87">
        <v>262819807</v>
      </c>
      <c r="D511" s="68" t="s">
        <v>1557</v>
      </c>
      <c r="E511" s="69">
        <v>428</v>
      </c>
      <c r="F511" s="70">
        <v>0</v>
      </c>
      <c r="G511" s="53"/>
    </row>
    <row r="512" spans="1:7" s="51" customFormat="1" ht="15" customHeight="1">
      <c r="A512" s="65" t="s">
        <v>403</v>
      </c>
      <c r="B512" s="85" t="s">
        <v>782</v>
      </c>
      <c r="C512" s="87">
        <v>263068081</v>
      </c>
      <c r="D512" s="68" t="s">
        <v>1558</v>
      </c>
      <c r="E512" s="69">
        <v>2748</v>
      </c>
      <c r="F512" s="70">
        <v>0</v>
      </c>
      <c r="G512" s="53"/>
    </row>
    <row r="513" spans="1:7" s="51" customFormat="1" ht="15" customHeight="1">
      <c r="A513" s="65" t="s">
        <v>403</v>
      </c>
      <c r="B513" s="85" t="s">
        <v>782</v>
      </c>
      <c r="C513" s="87">
        <v>263225799</v>
      </c>
      <c r="D513" s="68" t="s">
        <v>1559</v>
      </c>
      <c r="E513" s="69">
        <v>584</v>
      </c>
      <c r="F513" s="70">
        <v>0</v>
      </c>
      <c r="G513" s="53"/>
    </row>
    <row r="514" spans="1:7" s="51" customFormat="1" ht="15" customHeight="1">
      <c r="A514" s="65" t="s">
        <v>403</v>
      </c>
      <c r="B514" s="85" t="s">
        <v>782</v>
      </c>
      <c r="C514" s="87">
        <v>263425430</v>
      </c>
      <c r="D514" s="68" t="s">
        <v>1560</v>
      </c>
      <c r="E514" s="69">
        <v>851</v>
      </c>
      <c r="F514" s="70">
        <v>0</v>
      </c>
      <c r="G514" s="53"/>
    </row>
    <row r="515" spans="1:7" s="51" customFormat="1" ht="15" customHeight="1">
      <c r="A515" s="65" t="s">
        <v>403</v>
      </c>
      <c r="B515" s="85" t="s">
        <v>782</v>
      </c>
      <c r="C515" s="87">
        <v>263525377</v>
      </c>
      <c r="D515" s="68" t="s">
        <v>1561</v>
      </c>
      <c r="E515" s="69">
        <v>229</v>
      </c>
      <c r="F515" s="70">
        <v>0</v>
      </c>
      <c r="G515" s="53"/>
    </row>
    <row r="516" spans="1:7" s="51" customFormat="1" ht="15" customHeight="1">
      <c r="A516" s="65" t="s">
        <v>403</v>
      </c>
      <c r="B516" s="85" t="s">
        <v>782</v>
      </c>
      <c r="C516" s="87">
        <v>264673449</v>
      </c>
      <c r="D516" s="68" t="s">
        <v>1562</v>
      </c>
      <c r="E516" s="69">
        <v>1419</v>
      </c>
      <c r="F516" s="70">
        <v>0</v>
      </c>
      <c r="G516" s="53"/>
    </row>
    <row r="517" spans="1:7" s="51" customFormat="1" ht="15" customHeight="1">
      <c r="A517" s="65" t="s">
        <v>403</v>
      </c>
      <c r="B517" s="85" t="s">
        <v>782</v>
      </c>
      <c r="C517" s="87">
        <v>265019698</v>
      </c>
      <c r="D517" s="68" t="s">
        <v>1563</v>
      </c>
      <c r="E517" s="69">
        <v>166</v>
      </c>
      <c r="F517" s="70">
        <v>0</v>
      </c>
      <c r="G517" s="53"/>
    </row>
    <row r="518" spans="1:7" s="51" customFormat="1" ht="15" customHeight="1">
      <c r="A518" s="65" t="s">
        <v>403</v>
      </c>
      <c r="B518" s="85" t="s">
        <v>782</v>
      </c>
      <c r="C518" s="87">
        <v>266354261</v>
      </c>
      <c r="D518" s="68" t="s">
        <v>1564</v>
      </c>
      <c r="E518" s="69">
        <v>465</v>
      </c>
      <c r="F518" s="70">
        <v>0</v>
      </c>
      <c r="G518" s="53"/>
    </row>
    <row r="519" spans="1:7" s="51" customFormat="1" ht="15" customHeight="1">
      <c r="A519" s="65" t="s">
        <v>403</v>
      </c>
      <c r="B519" s="85" t="s">
        <v>782</v>
      </c>
      <c r="C519" s="87">
        <v>266525286</v>
      </c>
      <c r="D519" s="68" t="s">
        <v>1565</v>
      </c>
      <c r="E519" s="69">
        <v>544</v>
      </c>
      <c r="F519" s="70">
        <v>0</v>
      </c>
      <c r="G519" s="53"/>
    </row>
    <row r="520" spans="1:7" s="51" customFormat="1" ht="15" customHeight="1">
      <c r="A520" s="65" t="s">
        <v>403</v>
      </c>
      <c r="B520" s="85" t="s">
        <v>782</v>
      </c>
      <c r="C520" s="87">
        <v>267115759</v>
      </c>
      <c r="D520" s="68" t="s">
        <v>1566</v>
      </c>
      <c r="E520" s="69">
        <v>492</v>
      </c>
      <c r="F520" s="70">
        <v>0</v>
      </c>
      <c r="G520" s="53"/>
    </row>
    <row r="521" spans="1:7" s="51" customFormat="1" ht="15" customHeight="1">
      <c r="A521" s="65" t="s">
        <v>403</v>
      </c>
      <c r="B521" s="85" t="s">
        <v>782</v>
      </c>
      <c r="C521" s="87">
        <v>267325286</v>
      </c>
      <c r="D521" s="68" t="s">
        <v>1567</v>
      </c>
      <c r="E521" s="69">
        <v>1551</v>
      </c>
      <c r="F521" s="70">
        <v>0</v>
      </c>
      <c r="G521" s="53"/>
    </row>
    <row r="522" spans="1:7" s="51" customFormat="1" ht="15" customHeight="1">
      <c r="A522" s="65" t="s">
        <v>403</v>
      </c>
      <c r="B522" s="85" t="s">
        <v>782</v>
      </c>
      <c r="C522" s="87">
        <v>268918001</v>
      </c>
      <c r="D522" s="68" t="s">
        <v>1568</v>
      </c>
      <c r="E522" s="69">
        <v>11038</v>
      </c>
      <c r="F522" s="70">
        <v>0</v>
      </c>
      <c r="G522" s="53"/>
    </row>
    <row r="523" spans="1:7" s="51" customFormat="1" ht="15" customHeight="1">
      <c r="A523" s="65" t="s">
        <v>403</v>
      </c>
      <c r="B523" s="85" t="s">
        <v>782</v>
      </c>
      <c r="C523" s="87">
        <v>269008758</v>
      </c>
      <c r="D523" s="68" t="s">
        <v>1569</v>
      </c>
      <c r="E523" s="69">
        <v>416</v>
      </c>
      <c r="F523" s="70">
        <v>0</v>
      </c>
      <c r="G523" s="53"/>
    </row>
    <row r="524" spans="1:7" s="51" customFormat="1" ht="15" customHeight="1">
      <c r="A524" s="65" t="s">
        <v>403</v>
      </c>
      <c r="B524" s="85" t="s">
        <v>782</v>
      </c>
      <c r="C524" s="87">
        <v>269625126</v>
      </c>
      <c r="D524" s="68" t="s">
        <v>1570</v>
      </c>
      <c r="E524" s="69">
        <v>8376</v>
      </c>
      <c r="F524" s="70">
        <v>0</v>
      </c>
      <c r="G524" s="53"/>
    </row>
    <row r="525" spans="1:7" s="51" customFormat="1" ht="15" customHeight="1">
      <c r="A525" s="65" t="s">
        <v>403</v>
      </c>
      <c r="B525" s="85" t="s">
        <v>782</v>
      </c>
      <c r="C525" s="87">
        <v>270115087</v>
      </c>
      <c r="D525" s="68" t="s">
        <v>1571</v>
      </c>
      <c r="E525" s="69">
        <v>1550</v>
      </c>
      <c r="F525" s="70">
        <v>0</v>
      </c>
      <c r="G525" s="53"/>
    </row>
    <row r="526" spans="1:7" s="51" customFormat="1" ht="15" customHeight="1">
      <c r="A526" s="65" t="s">
        <v>403</v>
      </c>
      <c r="B526" s="85" t="s">
        <v>782</v>
      </c>
      <c r="C526" s="87">
        <v>270115104</v>
      </c>
      <c r="D526" s="68" t="s">
        <v>1572</v>
      </c>
      <c r="E526" s="69">
        <v>2105</v>
      </c>
      <c r="F526" s="70">
        <v>0</v>
      </c>
      <c r="G526" s="53"/>
    </row>
    <row r="527" spans="1:7" s="51" customFormat="1" ht="15" customHeight="1">
      <c r="A527" s="65" t="s">
        <v>403</v>
      </c>
      <c r="B527" s="85" t="s">
        <v>782</v>
      </c>
      <c r="C527" s="87">
        <v>270115135</v>
      </c>
      <c r="D527" s="68" t="s">
        <v>1573</v>
      </c>
      <c r="E527" s="69">
        <v>2062</v>
      </c>
      <c r="F527" s="70">
        <v>0</v>
      </c>
      <c r="G527" s="53"/>
    </row>
    <row r="528" spans="1:7" s="51" customFormat="1" ht="15" customHeight="1">
      <c r="A528" s="65" t="s">
        <v>403</v>
      </c>
      <c r="B528" s="85" t="s">
        <v>782</v>
      </c>
      <c r="C528" s="87">
        <v>270115224</v>
      </c>
      <c r="D528" s="68" t="s">
        <v>1574</v>
      </c>
      <c r="E528" s="69">
        <v>1206</v>
      </c>
      <c r="F528" s="70">
        <v>0</v>
      </c>
      <c r="G528" s="53"/>
    </row>
    <row r="529" spans="1:7" s="51" customFormat="1" ht="15" customHeight="1">
      <c r="A529" s="65" t="s">
        <v>403</v>
      </c>
      <c r="B529" s="85" t="s">
        <v>782</v>
      </c>
      <c r="C529" s="87">
        <v>270115272</v>
      </c>
      <c r="D529" s="68" t="s">
        <v>1575</v>
      </c>
      <c r="E529" s="69">
        <v>2082</v>
      </c>
      <c r="F529" s="70">
        <v>0</v>
      </c>
      <c r="G529" s="53"/>
    </row>
    <row r="530" spans="1:7" s="51" customFormat="1" ht="15" customHeight="1">
      <c r="A530" s="65" t="s">
        <v>403</v>
      </c>
      <c r="B530" s="85" t="s">
        <v>782</v>
      </c>
      <c r="C530" s="87">
        <v>270115377</v>
      </c>
      <c r="D530" s="68" t="s">
        <v>1576</v>
      </c>
      <c r="E530" s="69">
        <v>1980</v>
      </c>
      <c r="F530" s="70">
        <v>0</v>
      </c>
      <c r="G530" s="53"/>
    </row>
    <row r="531" spans="1:7" s="51" customFormat="1" ht="15" customHeight="1">
      <c r="A531" s="65" t="s">
        <v>403</v>
      </c>
      <c r="B531" s="85" t="s">
        <v>782</v>
      </c>
      <c r="C531" s="87">
        <v>270115403</v>
      </c>
      <c r="D531" s="68" t="s">
        <v>1577</v>
      </c>
      <c r="E531" s="69">
        <v>2230</v>
      </c>
      <c r="F531" s="70">
        <v>0</v>
      </c>
      <c r="G531" s="53"/>
    </row>
    <row r="532" spans="1:7" s="51" customFormat="1" ht="15" customHeight="1">
      <c r="A532" s="65" t="s">
        <v>403</v>
      </c>
      <c r="B532" s="85" t="s">
        <v>782</v>
      </c>
      <c r="C532" s="87">
        <v>270115518</v>
      </c>
      <c r="D532" s="68" t="s">
        <v>1578</v>
      </c>
      <c r="E532" s="69">
        <v>987</v>
      </c>
      <c r="F532" s="70">
        <v>0</v>
      </c>
      <c r="G532" s="53"/>
    </row>
    <row r="533" spans="1:7" s="51" customFormat="1" ht="15" customHeight="1">
      <c r="A533" s="65" t="s">
        <v>403</v>
      </c>
      <c r="B533" s="85" t="s">
        <v>782</v>
      </c>
      <c r="C533" s="87">
        <v>270115533</v>
      </c>
      <c r="D533" s="68" t="s">
        <v>1579</v>
      </c>
      <c r="E533" s="69">
        <v>744</v>
      </c>
      <c r="F533" s="70">
        <v>0</v>
      </c>
      <c r="G533" s="53"/>
    </row>
    <row r="534" spans="1:7" s="51" customFormat="1" ht="15" customHeight="1">
      <c r="A534" s="65" t="s">
        <v>403</v>
      </c>
      <c r="B534" s="85" t="s">
        <v>782</v>
      </c>
      <c r="C534" s="87">
        <v>270115621</v>
      </c>
      <c r="D534" s="68" t="s">
        <v>1580</v>
      </c>
      <c r="E534" s="69">
        <v>934</v>
      </c>
      <c r="F534" s="70">
        <v>0</v>
      </c>
      <c r="G534" s="53"/>
    </row>
    <row r="535" spans="1:7" s="51" customFormat="1" ht="15" customHeight="1">
      <c r="A535" s="65" t="s">
        <v>403</v>
      </c>
      <c r="B535" s="85" t="s">
        <v>782</v>
      </c>
      <c r="C535" s="87">
        <v>270115681</v>
      </c>
      <c r="D535" s="68" t="s">
        <v>1581</v>
      </c>
      <c r="E535" s="69">
        <v>2227</v>
      </c>
      <c r="F535" s="70">
        <v>0</v>
      </c>
      <c r="G535" s="53"/>
    </row>
    <row r="536" spans="1:7" s="51" customFormat="1" ht="15" customHeight="1">
      <c r="A536" s="65" t="s">
        <v>403</v>
      </c>
      <c r="B536" s="85" t="s">
        <v>782</v>
      </c>
      <c r="C536" s="87">
        <v>270115723</v>
      </c>
      <c r="D536" s="68" t="s">
        <v>1582</v>
      </c>
      <c r="E536" s="69">
        <v>555</v>
      </c>
      <c r="F536" s="70">
        <v>0</v>
      </c>
      <c r="G536" s="53"/>
    </row>
    <row r="537" spans="1:7" s="51" customFormat="1" ht="15" customHeight="1">
      <c r="A537" s="65" t="s">
        <v>403</v>
      </c>
      <c r="B537" s="85" t="s">
        <v>782</v>
      </c>
      <c r="C537" s="87">
        <v>270115740</v>
      </c>
      <c r="D537" s="68" t="s">
        <v>1583</v>
      </c>
      <c r="E537" s="69">
        <v>2766</v>
      </c>
      <c r="F537" s="70">
        <v>0</v>
      </c>
      <c r="G537" s="53"/>
    </row>
    <row r="538" spans="1:7" s="51" customFormat="1" ht="15" customHeight="1">
      <c r="A538" s="65" t="s">
        <v>403</v>
      </c>
      <c r="B538" s="85" t="s">
        <v>782</v>
      </c>
      <c r="C538" s="87">
        <v>270115822</v>
      </c>
      <c r="D538" s="68" t="s">
        <v>1584</v>
      </c>
      <c r="E538" s="69">
        <v>624</v>
      </c>
      <c r="F538" s="70">
        <v>0</v>
      </c>
      <c r="G538" s="53"/>
    </row>
    <row r="539" spans="1:7" s="51" customFormat="1" ht="15" customHeight="1">
      <c r="A539" s="65" t="s">
        <v>403</v>
      </c>
      <c r="B539" s="85" t="s">
        <v>782</v>
      </c>
      <c r="C539" s="87">
        <v>270115837</v>
      </c>
      <c r="D539" s="68" t="s">
        <v>1585</v>
      </c>
      <c r="E539" s="69">
        <v>1885</v>
      </c>
      <c r="F539" s="70">
        <v>0</v>
      </c>
      <c r="G539" s="53"/>
    </row>
    <row r="540" spans="1:7" s="51" customFormat="1" ht="15" customHeight="1">
      <c r="A540" s="65" t="s">
        <v>403</v>
      </c>
      <c r="B540" s="85" t="s">
        <v>782</v>
      </c>
      <c r="C540" s="87">
        <v>270141872</v>
      </c>
      <c r="D540" s="68" t="s">
        <v>1586</v>
      </c>
      <c r="E540" s="69">
        <v>96</v>
      </c>
      <c r="F540" s="70">
        <v>0</v>
      </c>
      <c r="G540" s="53"/>
    </row>
    <row r="541" spans="1:7" s="51" customFormat="1" ht="15" customHeight="1">
      <c r="A541" s="65" t="s">
        <v>403</v>
      </c>
      <c r="B541" s="85" t="s">
        <v>782</v>
      </c>
      <c r="C541" s="87">
        <v>270168013</v>
      </c>
      <c r="D541" s="68" t="s">
        <v>1587</v>
      </c>
      <c r="E541" s="69">
        <v>1044</v>
      </c>
      <c r="F541" s="70">
        <v>0</v>
      </c>
      <c r="G541" s="53"/>
    </row>
    <row r="542" spans="1:7" s="51" customFormat="1" ht="15" customHeight="1">
      <c r="A542" s="65" t="s">
        <v>403</v>
      </c>
      <c r="B542" s="85" t="s">
        <v>782</v>
      </c>
      <c r="C542" s="87">
        <v>270168121</v>
      </c>
      <c r="D542" s="68" t="s">
        <v>1588</v>
      </c>
      <c r="E542" s="69">
        <v>702</v>
      </c>
      <c r="F542" s="70">
        <v>0</v>
      </c>
      <c r="G542" s="53"/>
    </row>
    <row r="543" spans="1:7" s="51" customFormat="1" ht="15" customHeight="1">
      <c r="A543" s="65" t="s">
        <v>403</v>
      </c>
      <c r="B543" s="85" t="s">
        <v>782</v>
      </c>
      <c r="C543" s="87">
        <v>270168209</v>
      </c>
      <c r="D543" s="68" t="s">
        <v>1589</v>
      </c>
      <c r="E543" s="69">
        <v>1219</v>
      </c>
      <c r="F543" s="70">
        <v>0</v>
      </c>
      <c r="G543" s="53"/>
    </row>
    <row r="544" spans="1:7" s="51" customFormat="1" ht="15" customHeight="1">
      <c r="A544" s="65" t="s">
        <v>403</v>
      </c>
      <c r="B544" s="85" t="s">
        <v>782</v>
      </c>
      <c r="C544" s="87">
        <v>822400000</v>
      </c>
      <c r="D544" s="68" t="s">
        <v>1590</v>
      </c>
      <c r="E544" s="69">
        <v>281102</v>
      </c>
      <c r="F544" s="70">
        <v>0</v>
      </c>
      <c r="G544" s="53"/>
    </row>
    <row r="545" spans="1:7" s="51" customFormat="1" ht="15" customHeight="1">
      <c r="A545" s="65" t="s">
        <v>403</v>
      </c>
      <c r="B545" s="85" t="s">
        <v>782</v>
      </c>
      <c r="C545" s="87">
        <v>825000000</v>
      </c>
      <c r="D545" s="68" t="s">
        <v>1591</v>
      </c>
      <c r="E545" s="69">
        <v>34539</v>
      </c>
      <c r="F545" s="70">
        <v>0</v>
      </c>
      <c r="G545" s="53"/>
    </row>
    <row r="546" spans="1:7" s="51" customFormat="1" ht="15" customHeight="1">
      <c r="A546" s="65" t="s">
        <v>403</v>
      </c>
      <c r="B546" s="85" t="s">
        <v>782</v>
      </c>
      <c r="C546" s="87">
        <v>825544000</v>
      </c>
      <c r="D546" s="68" t="s">
        <v>1592</v>
      </c>
      <c r="E546" s="69">
        <v>10554</v>
      </c>
      <c r="F546" s="70">
        <v>0</v>
      </c>
      <c r="G546" s="53"/>
    </row>
    <row r="547" spans="1:7" s="51" customFormat="1" ht="15" customHeight="1">
      <c r="A547" s="65" t="s">
        <v>403</v>
      </c>
      <c r="B547" s="85" t="s">
        <v>782</v>
      </c>
      <c r="C547" s="87">
        <v>827294000</v>
      </c>
      <c r="D547" s="68" t="s">
        <v>1593</v>
      </c>
      <c r="E547" s="69">
        <v>15155</v>
      </c>
      <c r="F547" s="70">
        <v>0</v>
      </c>
      <c r="G547" s="53"/>
    </row>
    <row r="548" spans="1:7" s="51" customFormat="1" ht="15" customHeight="1">
      <c r="A548" s="65" t="s">
        <v>403</v>
      </c>
      <c r="B548" s="85" t="s">
        <v>782</v>
      </c>
      <c r="C548" s="87">
        <v>827588000</v>
      </c>
      <c r="D548" s="68" t="s">
        <v>1594</v>
      </c>
      <c r="E548" s="69">
        <v>12248</v>
      </c>
      <c r="F548" s="70">
        <v>0</v>
      </c>
      <c r="G548" s="53"/>
    </row>
    <row r="549" spans="1:7" s="51" customFormat="1" ht="15" customHeight="1">
      <c r="A549" s="65" t="s">
        <v>403</v>
      </c>
      <c r="B549" s="85" t="s">
        <v>782</v>
      </c>
      <c r="C549" s="87">
        <v>828100000</v>
      </c>
      <c r="D549" s="68" t="s">
        <v>1595</v>
      </c>
      <c r="E549" s="69">
        <v>124365</v>
      </c>
      <c r="F549" s="70">
        <v>0</v>
      </c>
      <c r="G549" s="53"/>
    </row>
    <row r="550" spans="1:7" s="51" customFormat="1" ht="15" customHeight="1">
      <c r="A550" s="65" t="s">
        <v>403</v>
      </c>
      <c r="B550" s="85" t="s">
        <v>782</v>
      </c>
      <c r="C550" s="87">
        <v>828200000</v>
      </c>
      <c r="D550" s="68" t="s">
        <v>1596</v>
      </c>
      <c r="E550" s="69">
        <v>44348</v>
      </c>
      <c r="F550" s="70">
        <v>0</v>
      </c>
      <c r="G550" s="53"/>
    </row>
    <row r="551" spans="1:7" s="51" customFormat="1" ht="15" customHeight="1">
      <c r="A551" s="65" t="s">
        <v>403</v>
      </c>
      <c r="B551" s="85" t="s">
        <v>782</v>
      </c>
      <c r="C551" s="87">
        <v>828500000</v>
      </c>
      <c r="D551" s="68" t="s">
        <v>1597</v>
      </c>
      <c r="E551" s="69">
        <v>9217</v>
      </c>
      <c r="F551" s="70">
        <v>0</v>
      </c>
      <c r="G551" s="53"/>
    </row>
    <row r="552" spans="1:7" s="51" customFormat="1" ht="15" customHeight="1">
      <c r="A552" s="65" t="s">
        <v>403</v>
      </c>
      <c r="B552" s="85" t="s">
        <v>782</v>
      </c>
      <c r="C552" s="87">
        <v>829700000</v>
      </c>
      <c r="D552" s="68" t="s">
        <v>1598</v>
      </c>
      <c r="E552" s="69">
        <v>25258</v>
      </c>
      <c r="F552" s="70">
        <v>0</v>
      </c>
      <c r="G552" s="53"/>
    </row>
    <row r="553" spans="1:7" s="51" customFormat="1" ht="15" customHeight="1">
      <c r="A553" s="65" t="s">
        <v>403</v>
      </c>
      <c r="B553" s="85" t="s">
        <v>782</v>
      </c>
      <c r="C553" s="87">
        <v>910500000</v>
      </c>
      <c r="D553" s="68" t="s">
        <v>1599</v>
      </c>
      <c r="E553" s="69">
        <v>6043</v>
      </c>
      <c r="F553" s="70">
        <v>0</v>
      </c>
      <c r="G553" s="53"/>
    </row>
    <row r="554" spans="1:7" s="51" customFormat="1" ht="15" customHeight="1">
      <c r="A554" s="65" t="s">
        <v>403</v>
      </c>
      <c r="B554" s="85" t="s">
        <v>782</v>
      </c>
      <c r="C554" s="87">
        <v>920200000</v>
      </c>
      <c r="D554" s="68" t="s">
        <v>1600</v>
      </c>
      <c r="E554" s="69">
        <v>3693</v>
      </c>
      <c r="F554" s="70">
        <v>0</v>
      </c>
      <c r="G554" s="53"/>
    </row>
    <row r="555" spans="1:7" s="51" customFormat="1" ht="15" customHeight="1">
      <c r="A555" s="65" t="s">
        <v>403</v>
      </c>
      <c r="B555" s="85" t="s">
        <v>782</v>
      </c>
      <c r="C555" s="87">
        <v>923269133</v>
      </c>
      <c r="D555" s="68" t="s">
        <v>1601</v>
      </c>
      <c r="E555" s="69">
        <v>978</v>
      </c>
      <c r="F555" s="70">
        <v>0</v>
      </c>
      <c r="G555" s="53"/>
    </row>
    <row r="556" spans="1:7" s="51" customFormat="1" ht="15" customHeight="1">
      <c r="A556" s="65" t="s">
        <v>403</v>
      </c>
      <c r="B556" s="85" t="s">
        <v>782</v>
      </c>
      <c r="C556" s="87">
        <v>923269151</v>
      </c>
      <c r="D556" s="68" t="s">
        <v>1602</v>
      </c>
      <c r="E556" s="69">
        <v>960</v>
      </c>
      <c r="F556" s="70">
        <v>0</v>
      </c>
      <c r="G556" s="53"/>
    </row>
    <row r="557" spans="1:7" s="51" customFormat="1" ht="15" customHeight="1">
      <c r="A557" s="65" t="s">
        <v>403</v>
      </c>
      <c r="B557" s="85" t="s">
        <v>782</v>
      </c>
      <c r="C557" s="87">
        <v>923269153</v>
      </c>
      <c r="D557" s="68" t="s">
        <v>1603</v>
      </c>
      <c r="E557" s="69">
        <v>45</v>
      </c>
      <c r="F557" s="70">
        <v>0</v>
      </c>
      <c r="G557" s="53"/>
    </row>
    <row r="558" spans="1:7" s="51" customFormat="1" ht="15" customHeight="1">
      <c r="A558" s="65" t="s">
        <v>403</v>
      </c>
      <c r="B558" s="85" t="s">
        <v>782</v>
      </c>
      <c r="C558" s="87">
        <v>923269158</v>
      </c>
      <c r="D558" s="68" t="s">
        <v>1604</v>
      </c>
      <c r="E558" s="69">
        <v>582</v>
      </c>
      <c r="F558" s="70">
        <v>0</v>
      </c>
      <c r="G558" s="53"/>
    </row>
    <row r="559" spans="1:7" s="51" customFormat="1" ht="15" customHeight="1">
      <c r="A559" s="65" t="s">
        <v>403</v>
      </c>
      <c r="B559" s="85" t="s">
        <v>782</v>
      </c>
      <c r="C559" s="87">
        <v>923269417</v>
      </c>
      <c r="D559" s="68" t="s">
        <v>1605</v>
      </c>
      <c r="E559" s="69">
        <v>94</v>
      </c>
      <c r="F559" s="70">
        <v>0</v>
      </c>
      <c r="G559" s="53"/>
    </row>
    <row r="560" spans="1:7" s="51" customFormat="1" ht="15" customHeight="1">
      <c r="A560" s="65" t="s">
        <v>403</v>
      </c>
      <c r="B560" s="85" t="s">
        <v>782</v>
      </c>
      <c r="C560" s="87">
        <v>923269418</v>
      </c>
      <c r="D560" s="68" t="s">
        <v>1606</v>
      </c>
      <c r="E560" s="69">
        <v>3730</v>
      </c>
      <c r="F560" s="70">
        <v>0</v>
      </c>
      <c r="G560" s="53"/>
    </row>
    <row r="561" spans="1:7" s="51" customFormat="1" ht="15" customHeight="1">
      <c r="A561" s="65" t="s">
        <v>403</v>
      </c>
      <c r="B561" s="85" t="s">
        <v>782</v>
      </c>
      <c r="C561" s="87">
        <v>923269419</v>
      </c>
      <c r="D561" s="68" t="s">
        <v>1607</v>
      </c>
      <c r="E561" s="69">
        <v>186</v>
      </c>
      <c r="F561" s="70">
        <v>0</v>
      </c>
      <c r="G561" s="53"/>
    </row>
    <row r="562" spans="1:7" s="51" customFormat="1" ht="15" customHeight="1">
      <c r="A562" s="65" t="s">
        <v>403</v>
      </c>
      <c r="B562" s="85" t="s">
        <v>782</v>
      </c>
      <c r="C562" s="87">
        <v>923269597</v>
      </c>
      <c r="D562" s="68" t="s">
        <v>1608</v>
      </c>
      <c r="E562" s="69">
        <v>36</v>
      </c>
      <c r="F562" s="70">
        <v>0</v>
      </c>
      <c r="G562" s="53"/>
    </row>
    <row r="563" spans="1:7" s="51" customFormat="1" ht="15" customHeight="1">
      <c r="A563" s="65" t="s">
        <v>403</v>
      </c>
      <c r="B563" s="85" t="s">
        <v>782</v>
      </c>
      <c r="C563" s="87">
        <v>923269600</v>
      </c>
      <c r="D563" s="68" t="s">
        <v>1609</v>
      </c>
      <c r="E563" s="69">
        <v>1018</v>
      </c>
      <c r="F563" s="70">
        <v>0</v>
      </c>
      <c r="G563" s="53"/>
    </row>
    <row r="564" spans="1:7" s="51" customFormat="1" ht="15" customHeight="1">
      <c r="A564" s="65" t="s">
        <v>403</v>
      </c>
      <c r="B564" s="85" t="s">
        <v>782</v>
      </c>
      <c r="C564" s="87">
        <v>923269818</v>
      </c>
      <c r="D564" s="68" t="s">
        <v>1610</v>
      </c>
      <c r="E564" s="69">
        <v>341</v>
      </c>
      <c r="F564" s="70">
        <v>0</v>
      </c>
      <c r="G564" s="53"/>
    </row>
    <row r="565" spans="1:7" s="51" customFormat="1" ht="15" customHeight="1">
      <c r="A565" s="65" t="s">
        <v>403</v>
      </c>
      <c r="B565" s="85" t="s">
        <v>782</v>
      </c>
      <c r="C565" s="87">
        <v>923269821</v>
      </c>
      <c r="D565" s="68" t="s">
        <v>1611</v>
      </c>
      <c r="E565" s="69">
        <v>2866</v>
      </c>
      <c r="F565" s="70">
        <v>0</v>
      </c>
      <c r="G565" s="53"/>
    </row>
    <row r="566" spans="1:7" s="51" customFormat="1" ht="15" customHeight="1">
      <c r="A566" s="65" t="s">
        <v>403</v>
      </c>
      <c r="B566" s="85" t="s">
        <v>782</v>
      </c>
      <c r="C566" s="87">
        <v>923269824</v>
      </c>
      <c r="D566" s="68" t="s">
        <v>1612</v>
      </c>
      <c r="E566" s="69">
        <v>1179</v>
      </c>
      <c r="F566" s="70">
        <v>0</v>
      </c>
      <c r="G566" s="53"/>
    </row>
    <row r="567" spans="1:7" s="51" customFormat="1" ht="15" customHeight="1">
      <c r="A567" s="65" t="s">
        <v>403</v>
      </c>
      <c r="B567" s="85" t="s">
        <v>782</v>
      </c>
      <c r="C567" s="87">
        <v>923269825</v>
      </c>
      <c r="D567" s="68" t="s">
        <v>1613</v>
      </c>
      <c r="E567" s="69">
        <v>293</v>
      </c>
      <c r="F567" s="70">
        <v>0</v>
      </c>
      <c r="G567" s="53"/>
    </row>
    <row r="568" spans="1:7" s="51" customFormat="1" ht="15" customHeight="1">
      <c r="A568" s="65" t="s">
        <v>403</v>
      </c>
      <c r="B568" s="85" t="s">
        <v>782</v>
      </c>
      <c r="C568" s="87">
        <v>923269826</v>
      </c>
      <c r="D568" s="68" t="s">
        <v>1614</v>
      </c>
      <c r="E568" s="69">
        <v>140</v>
      </c>
      <c r="F568" s="70">
        <v>0</v>
      </c>
      <c r="G568" s="53"/>
    </row>
    <row r="569" spans="1:7" s="51" customFormat="1" ht="15" customHeight="1">
      <c r="A569" s="65" t="s">
        <v>403</v>
      </c>
      <c r="B569" s="85" t="s">
        <v>782</v>
      </c>
      <c r="C569" s="87">
        <v>923270071</v>
      </c>
      <c r="D569" s="68" t="s">
        <v>1615</v>
      </c>
      <c r="E569" s="69">
        <v>641</v>
      </c>
      <c r="F569" s="70">
        <v>0</v>
      </c>
      <c r="G569" s="53"/>
    </row>
    <row r="570" spans="1:7" s="51" customFormat="1" ht="15" customHeight="1">
      <c r="A570" s="65" t="s">
        <v>403</v>
      </c>
      <c r="B570" s="85" t="s">
        <v>782</v>
      </c>
      <c r="C570" s="87">
        <v>923270339</v>
      </c>
      <c r="D570" s="68" t="s">
        <v>1616</v>
      </c>
      <c r="E570" s="69">
        <v>587</v>
      </c>
      <c r="F570" s="70">
        <v>0</v>
      </c>
      <c r="G570" s="53"/>
    </row>
    <row r="571" spans="1:7" s="51" customFormat="1" ht="15" customHeight="1">
      <c r="A571" s="65" t="s">
        <v>403</v>
      </c>
      <c r="B571" s="85" t="s">
        <v>782</v>
      </c>
      <c r="C571" s="87">
        <v>923270835</v>
      </c>
      <c r="D571" s="68" t="s">
        <v>1617</v>
      </c>
      <c r="E571" s="69">
        <v>18188</v>
      </c>
      <c r="F571" s="70">
        <v>0</v>
      </c>
      <c r="G571" s="53"/>
    </row>
    <row r="572" spans="1:7" s="51" customFormat="1" ht="15" customHeight="1">
      <c r="A572" s="65" t="s">
        <v>403</v>
      </c>
      <c r="B572" s="85" t="s">
        <v>782</v>
      </c>
      <c r="C572" s="87">
        <v>923270837</v>
      </c>
      <c r="D572" s="68" t="s">
        <v>1618</v>
      </c>
      <c r="E572" s="69">
        <v>845</v>
      </c>
      <c r="F572" s="70">
        <v>0</v>
      </c>
      <c r="G572" s="53"/>
    </row>
    <row r="573" spans="1:7" s="51" customFormat="1" ht="15" customHeight="1">
      <c r="A573" s="65" t="s">
        <v>403</v>
      </c>
      <c r="B573" s="85" t="s">
        <v>782</v>
      </c>
      <c r="C573" s="87">
        <v>923270840</v>
      </c>
      <c r="D573" s="68" t="s">
        <v>1619</v>
      </c>
      <c r="E573" s="69">
        <v>903</v>
      </c>
      <c r="F573" s="70">
        <v>0</v>
      </c>
      <c r="G573" s="53"/>
    </row>
    <row r="574" spans="1:7" s="51" customFormat="1" ht="15" customHeight="1">
      <c r="A574" s="65" t="s">
        <v>403</v>
      </c>
      <c r="B574" s="85" t="s">
        <v>782</v>
      </c>
      <c r="C574" s="87">
        <v>923270849</v>
      </c>
      <c r="D574" s="68" t="s">
        <v>1620</v>
      </c>
      <c r="E574" s="69">
        <v>86</v>
      </c>
      <c r="F574" s="70">
        <v>0</v>
      </c>
      <c r="G574" s="53"/>
    </row>
    <row r="575" spans="1:7" s="51" customFormat="1" ht="15" customHeight="1">
      <c r="A575" s="65" t="s">
        <v>403</v>
      </c>
      <c r="B575" s="85" t="s">
        <v>782</v>
      </c>
      <c r="C575" s="87">
        <v>923270851</v>
      </c>
      <c r="D575" s="68" t="s">
        <v>1621</v>
      </c>
      <c r="E575" s="69">
        <v>398</v>
      </c>
      <c r="F575" s="70">
        <v>0</v>
      </c>
      <c r="G575" s="53"/>
    </row>
    <row r="576" spans="1:7" s="51" customFormat="1" ht="15" customHeight="1">
      <c r="A576" s="65" t="s">
        <v>403</v>
      </c>
      <c r="B576" s="85" t="s">
        <v>782</v>
      </c>
      <c r="C576" s="87">
        <v>923270853</v>
      </c>
      <c r="D576" s="68" t="s">
        <v>1622</v>
      </c>
      <c r="E576" s="69">
        <v>782</v>
      </c>
      <c r="F576" s="70">
        <v>0</v>
      </c>
      <c r="G576" s="53"/>
    </row>
    <row r="577" spans="1:7" s="51" customFormat="1" ht="15" customHeight="1">
      <c r="A577" s="65" t="s">
        <v>403</v>
      </c>
      <c r="B577" s="85" t="s">
        <v>782</v>
      </c>
      <c r="C577" s="87">
        <v>923270865</v>
      </c>
      <c r="D577" s="68" t="s">
        <v>1623</v>
      </c>
      <c r="E577" s="69">
        <v>788</v>
      </c>
      <c r="F577" s="70">
        <v>0</v>
      </c>
      <c r="G577" s="53"/>
    </row>
    <row r="578" spans="1:7" s="51" customFormat="1" ht="15" customHeight="1">
      <c r="A578" s="65" t="s">
        <v>403</v>
      </c>
      <c r="B578" s="85" t="s">
        <v>782</v>
      </c>
      <c r="C578" s="87">
        <v>923270894</v>
      </c>
      <c r="D578" s="68" t="s">
        <v>1624</v>
      </c>
      <c r="E578" s="69">
        <v>503</v>
      </c>
      <c r="F578" s="70">
        <v>0</v>
      </c>
      <c r="G578" s="53"/>
    </row>
    <row r="579" spans="1:7" s="51" customFormat="1" ht="15" customHeight="1">
      <c r="A579" s="65" t="s">
        <v>403</v>
      </c>
      <c r="B579" s="85" t="s">
        <v>782</v>
      </c>
      <c r="C579" s="87">
        <v>923270904</v>
      </c>
      <c r="D579" s="68" t="s">
        <v>1625</v>
      </c>
      <c r="E579" s="69">
        <v>15842</v>
      </c>
      <c r="F579" s="70">
        <v>0</v>
      </c>
      <c r="G579" s="53"/>
    </row>
    <row r="580" spans="1:7" s="51" customFormat="1" ht="15" customHeight="1">
      <c r="A580" s="65" t="s">
        <v>403</v>
      </c>
      <c r="B580" s="85" t="s">
        <v>782</v>
      </c>
      <c r="C580" s="87">
        <v>923270909</v>
      </c>
      <c r="D580" s="68" t="s">
        <v>1626</v>
      </c>
      <c r="E580" s="69">
        <v>1008</v>
      </c>
      <c r="F580" s="70">
        <v>0</v>
      </c>
      <c r="G580" s="53"/>
    </row>
    <row r="581" spans="1:7" s="51" customFormat="1" ht="15" customHeight="1">
      <c r="A581" s="65" t="s">
        <v>403</v>
      </c>
      <c r="B581" s="85" t="s">
        <v>782</v>
      </c>
      <c r="C581" s="87">
        <v>923270915</v>
      </c>
      <c r="D581" s="68" t="s">
        <v>1627</v>
      </c>
      <c r="E581" s="69">
        <v>482</v>
      </c>
      <c r="F581" s="70">
        <v>0</v>
      </c>
      <c r="G581" s="53"/>
    </row>
    <row r="582" spans="1:7" s="51" customFormat="1" ht="15" customHeight="1">
      <c r="A582" s="65" t="s">
        <v>403</v>
      </c>
      <c r="B582" s="85" t="s">
        <v>782</v>
      </c>
      <c r="C582" s="87">
        <v>923270922</v>
      </c>
      <c r="D582" s="68" t="s">
        <v>1628</v>
      </c>
      <c r="E582" s="69">
        <v>301</v>
      </c>
      <c r="F582" s="70">
        <v>0</v>
      </c>
      <c r="G582" s="53"/>
    </row>
    <row r="583" spans="1:7" s="51" customFormat="1" ht="15" customHeight="1">
      <c r="A583" s="65" t="s">
        <v>403</v>
      </c>
      <c r="B583" s="85" t="s">
        <v>782</v>
      </c>
      <c r="C583" s="87">
        <v>923270925</v>
      </c>
      <c r="D583" s="68" t="s">
        <v>1629</v>
      </c>
      <c r="E583" s="69">
        <v>368</v>
      </c>
      <c r="F583" s="70">
        <v>0</v>
      </c>
      <c r="G583" s="53"/>
    </row>
    <row r="584" spans="1:7" s="51" customFormat="1" ht="15" customHeight="1">
      <c r="A584" s="65" t="s">
        <v>403</v>
      </c>
      <c r="B584" s="85" t="s">
        <v>782</v>
      </c>
      <c r="C584" s="87">
        <v>923270948</v>
      </c>
      <c r="D584" s="68" t="s">
        <v>1630</v>
      </c>
      <c r="E584" s="69">
        <v>1922</v>
      </c>
      <c r="F584" s="70">
        <v>0</v>
      </c>
      <c r="G584" s="53"/>
    </row>
    <row r="585" spans="1:7" s="51" customFormat="1" ht="15" customHeight="1">
      <c r="A585" s="65" t="s">
        <v>403</v>
      </c>
      <c r="B585" s="85" t="s">
        <v>782</v>
      </c>
      <c r="C585" s="87">
        <v>923271024</v>
      </c>
      <c r="D585" s="68" t="s">
        <v>1631</v>
      </c>
      <c r="E585" s="69">
        <v>985</v>
      </c>
      <c r="F585" s="70">
        <v>0</v>
      </c>
      <c r="G585" s="53"/>
    </row>
    <row r="586" spans="1:7" s="51" customFormat="1" ht="15" customHeight="1">
      <c r="A586" s="65" t="s">
        <v>403</v>
      </c>
      <c r="B586" s="85" t="s">
        <v>782</v>
      </c>
      <c r="C586" s="87">
        <v>923271105</v>
      </c>
      <c r="D586" s="68" t="s">
        <v>1632</v>
      </c>
      <c r="E586" s="69">
        <v>517</v>
      </c>
      <c r="F586" s="70">
        <v>0</v>
      </c>
      <c r="G586" s="53"/>
    </row>
    <row r="587" spans="1:7" s="51" customFormat="1" ht="15" customHeight="1">
      <c r="A587" s="65" t="s">
        <v>403</v>
      </c>
      <c r="B587" s="85" t="s">
        <v>782</v>
      </c>
      <c r="C587" s="87">
        <v>923271106</v>
      </c>
      <c r="D587" s="68" t="s">
        <v>1633</v>
      </c>
      <c r="E587" s="69">
        <v>17</v>
      </c>
      <c r="F587" s="70">
        <v>0</v>
      </c>
      <c r="G587" s="53"/>
    </row>
    <row r="588" spans="1:7" s="51" customFormat="1" ht="15" customHeight="1">
      <c r="A588" s="65" t="s">
        <v>403</v>
      </c>
      <c r="B588" s="85" t="s">
        <v>782</v>
      </c>
      <c r="C588" s="87">
        <v>923271162</v>
      </c>
      <c r="D588" s="68" t="s">
        <v>1634</v>
      </c>
      <c r="E588" s="69">
        <v>955</v>
      </c>
      <c r="F588" s="70">
        <v>0</v>
      </c>
      <c r="G588" s="53"/>
    </row>
    <row r="589" spans="1:7" s="51" customFormat="1" ht="15" customHeight="1">
      <c r="A589" s="65" t="s">
        <v>403</v>
      </c>
      <c r="B589" s="85" t="s">
        <v>782</v>
      </c>
      <c r="C589" s="87">
        <v>923271163</v>
      </c>
      <c r="D589" s="68" t="s">
        <v>1635</v>
      </c>
      <c r="E589" s="69">
        <v>74</v>
      </c>
      <c r="F589" s="70">
        <v>0</v>
      </c>
      <c r="G589" s="53"/>
    </row>
    <row r="590" spans="1:7" s="51" customFormat="1" ht="15" customHeight="1">
      <c r="A590" s="65" t="s">
        <v>403</v>
      </c>
      <c r="B590" s="85" t="s">
        <v>782</v>
      </c>
      <c r="C590" s="87">
        <v>923271167</v>
      </c>
      <c r="D590" s="68" t="s">
        <v>1636</v>
      </c>
      <c r="E590" s="69">
        <v>2063</v>
      </c>
      <c r="F590" s="70">
        <v>0</v>
      </c>
      <c r="G590" s="53"/>
    </row>
    <row r="591" spans="1:7" s="51" customFormat="1" ht="15" customHeight="1">
      <c r="A591" s="65" t="s">
        <v>403</v>
      </c>
      <c r="B591" s="85" t="s">
        <v>782</v>
      </c>
      <c r="C591" s="87">
        <v>923271193</v>
      </c>
      <c r="D591" s="68" t="s">
        <v>1637</v>
      </c>
      <c r="E591" s="69">
        <v>1067</v>
      </c>
      <c r="F591" s="70">
        <v>0</v>
      </c>
      <c r="G591" s="53"/>
    </row>
    <row r="592" spans="1:7" s="51" customFormat="1" ht="15" customHeight="1">
      <c r="A592" s="65" t="s">
        <v>403</v>
      </c>
      <c r="B592" s="85" t="s">
        <v>782</v>
      </c>
      <c r="C592" s="87">
        <v>923271194</v>
      </c>
      <c r="D592" s="68" t="s">
        <v>1638</v>
      </c>
      <c r="E592" s="69">
        <v>122</v>
      </c>
      <c r="F592" s="70">
        <v>0</v>
      </c>
      <c r="G592" s="53"/>
    </row>
    <row r="593" spans="1:7" s="51" customFormat="1" ht="15" customHeight="1">
      <c r="A593" s="65" t="s">
        <v>403</v>
      </c>
      <c r="B593" s="85" t="s">
        <v>782</v>
      </c>
      <c r="C593" s="87">
        <v>923271195</v>
      </c>
      <c r="D593" s="68" t="s">
        <v>1639</v>
      </c>
      <c r="E593" s="69">
        <v>269</v>
      </c>
      <c r="F593" s="70">
        <v>0</v>
      </c>
      <c r="G593" s="53"/>
    </row>
    <row r="594" spans="1:7" s="51" customFormat="1" ht="15" customHeight="1">
      <c r="A594" s="65" t="s">
        <v>403</v>
      </c>
      <c r="B594" s="85" t="s">
        <v>782</v>
      </c>
      <c r="C594" s="87">
        <v>923271211</v>
      </c>
      <c r="D594" s="68" t="s">
        <v>1640</v>
      </c>
      <c r="E594" s="69">
        <v>1041</v>
      </c>
      <c r="F594" s="70">
        <v>0</v>
      </c>
      <c r="G594" s="53"/>
    </row>
    <row r="595" spans="1:7" s="51" customFormat="1" ht="15" customHeight="1">
      <c r="A595" s="65" t="s">
        <v>403</v>
      </c>
      <c r="B595" s="85" t="s">
        <v>782</v>
      </c>
      <c r="C595" s="87">
        <v>923271218</v>
      </c>
      <c r="D595" s="68" t="s">
        <v>1641</v>
      </c>
      <c r="E595" s="69">
        <v>65</v>
      </c>
      <c r="F595" s="70">
        <v>0</v>
      </c>
      <c r="G595" s="53"/>
    </row>
    <row r="596" spans="1:7" s="51" customFormat="1" ht="15" customHeight="1">
      <c r="A596" s="65" t="s">
        <v>403</v>
      </c>
      <c r="B596" s="85" t="s">
        <v>782</v>
      </c>
      <c r="C596" s="87">
        <v>923271223</v>
      </c>
      <c r="D596" s="68" t="s">
        <v>1642</v>
      </c>
      <c r="E596" s="69">
        <v>330</v>
      </c>
      <c r="F596" s="70">
        <v>0</v>
      </c>
      <c r="G596" s="53"/>
    </row>
    <row r="597" spans="1:7" s="51" customFormat="1" ht="15" customHeight="1">
      <c r="A597" s="65" t="s">
        <v>403</v>
      </c>
      <c r="B597" s="85" t="s">
        <v>782</v>
      </c>
      <c r="C597" s="87">
        <v>923271237</v>
      </c>
      <c r="D597" s="68" t="s">
        <v>1643</v>
      </c>
      <c r="E597" s="69">
        <v>244</v>
      </c>
      <c r="F597" s="70">
        <v>0</v>
      </c>
      <c r="G597" s="53"/>
    </row>
    <row r="598" spans="1:7" s="51" customFormat="1" ht="15" customHeight="1">
      <c r="A598" s="65" t="s">
        <v>403</v>
      </c>
      <c r="B598" s="85" t="s">
        <v>782</v>
      </c>
      <c r="C598" s="87">
        <v>923271268</v>
      </c>
      <c r="D598" s="68" t="s">
        <v>1644</v>
      </c>
      <c r="E598" s="69">
        <v>585</v>
      </c>
      <c r="F598" s="70">
        <v>0</v>
      </c>
      <c r="G598" s="53"/>
    </row>
    <row r="599" spans="1:7" s="51" customFormat="1" ht="15" customHeight="1">
      <c r="A599" s="65" t="s">
        <v>403</v>
      </c>
      <c r="B599" s="85" t="s">
        <v>782</v>
      </c>
      <c r="C599" s="87">
        <v>923271271</v>
      </c>
      <c r="D599" s="68" t="s">
        <v>1645</v>
      </c>
      <c r="E599" s="69">
        <v>76</v>
      </c>
      <c r="F599" s="70">
        <v>0</v>
      </c>
      <c r="G599" s="53"/>
    </row>
    <row r="600" spans="1:7" s="51" customFormat="1" ht="15" customHeight="1">
      <c r="A600" s="65" t="s">
        <v>403</v>
      </c>
      <c r="B600" s="85" t="s">
        <v>782</v>
      </c>
      <c r="C600" s="87">
        <v>923271275</v>
      </c>
      <c r="D600" s="68" t="s">
        <v>1646</v>
      </c>
      <c r="E600" s="69">
        <v>337</v>
      </c>
      <c r="F600" s="70">
        <v>0</v>
      </c>
      <c r="G600" s="53"/>
    </row>
    <row r="601" spans="1:7" s="51" customFormat="1" ht="15" customHeight="1">
      <c r="A601" s="65" t="s">
        <v>403</v>
      </c>
      <c r="B601" s="85" t="s">
        <v>782</v>
      </c>
      <c r="C601" s="87">
        <v>923271286</v>
      </c>
      <c r="D601" s="68" t="s">
        <v>1647</v>
      </c>
      <c r="E601" s="69">
        <v>1657</v>
      </c>
      <c r="F601" s="70">
        <v>0</v>
      </c>
      <c r="G601" s="53"/>
    </row>
    <row r="602" spans="1:7" s="51" customFormat="1" ht="15" customHeight="1">
      <c r="A602" s="65" t="s">
        <v>403</v>
      </c>
      <c r="B602" s="85" t="s">
        <v>782</v>
      </c>
      <c r="C602" s="87">
        <v>923271288</v>
      </c>
      <c r="D602" s="68" t="s">
        <v>1648</v>
      </c>
      <c r="E602" s="69">
        <v>257</v>
      </c>
      <c r="F602" s="70">
        <v>0</v>
      </c>
      <c r="G602" s="53"/>
    </row>
    <row r="603" spans="1:7" s="51" customFormat="1" ht="15" customHeight="1">
      <c r="A603" s="65" t="s">
        <v>403</v>
      </c>
      <c r="B603" s="85" t="s">
        <v>782</v>
      </c>
      <c r="C603" s="87">
        <v>923271348</v>
      </c>
      <c r="D603" s="68" t="s">
        <v>1649</v>
      </c>
      <c r="E603" s="69">
        <v>135</v>
      </c>
      <c r="F603" s="70">
        <v>0</v>
      </c>
      <c r="G603" s="53"/>
    </row>
    <row r="604" spans="1:7" s="51" customFormat="1" ht="15" customHeight="1">
      <c r="A604" s="65" t="s">
        <v>403</v>
      </c>
      <c r="B604" s="85" t="s">
        <v>782</v>
      </c>
      <c r="C604" s="87">
        <v>923271349</v>
      </c>
      <c r="D604" s="68" t="s">
        <v>1650</v>
      </c>
      <c r="E604" s="69">
        <v>506</v>
      </c>
      <c r="F604" s="70">
        <v>0</v>
      </c>
      <c r="G604" s="53"/>
    </row>
    <row r="605" spans="1:7" s="51" customFormat="1" ht="15" customHeight="1">
      <c r="A605" s="65" t="s">
        <v>403</v>
      </c>
      <c r="B605" s="85" t="s">
        <v>782</v>
      </c>
      <c r="C605" s="87">
        <v>923271356</v>
      </c>
      <c r="D605" s="68" t="s">
        <v>1651</v>
      </c>
      <c r="E605" s="69">
        <v>223</v>
      </c>
      <c r="F605" s="70">
        <v>0</v>
      </c>
      <c r="G605" s="53"/>
    </row>
    <row r="606" spans="1:7" s="51" customFormat="1" ht="15" customHeight="1">
      <c r="A606" s="65" t="s">
        <v>403</v>
      </c>
      <c r="B606" s="85" t="s">
        <v>782</v>
      </c>
      <c r="C606" s="87">
        <v>923271357</v>
      </c>
      <c r="D606" s="68" t="s">
        <v>1652</v>
      </c>
      <c r="E606" s="69">
        <v>105</v>
      </c>
      <c r="F606" s="70">
        <v>0</v>
      </c>
      <c r="G606" s="53"/>
    </row>
    <row r="607" spans="1:7" s="51" customFormat="1" ht="15" customHeight="1">
      <c r="A607" s="65" t="s">
        <v>403</v>
      </c>
      <c r="B607" s="85" t="s">
        <v>782</v>
      </c>
      <c r="C607" s="87">
        <v>923271369</v>
      </c>
      <c r="D607" s="68" t="s">
        <v>1653</v>
      </c>
      <c r="E607" s="69">
        <v>180</v>
      </c>
      <c r="F607" s="70">
        <v>0</v>
      </c>
      <c r="G607" s="53"/>
    </row>
    <row r="608" spans="1:7" s="51" customFormat="1" ht="15" customHeight="1">
      <c r="A608" s="65" t="s">
        <v>403</v>
      </c>
      <c r="B608" s="85" t="s">
        <v>782</v>
      </c>
      <c r="C608" s="87">
        <v>923271463</v>
      </c>
      <c r="D608" s="68" t="s">
        <v>1654</v>
      </c>
      <c r="E608" s="69">
        <v>1379</v>
      </c>
      <c r="F608" s="70">
        <v>0</v>
      </c>
      <c r="G608" s="53"/>
    </row>
    <row r="609" spans="1:7" s="51" customFormat="1" ht="15" customHeight="1">
      <c r="A609" s="65" t="s">
        <v>403</v>
      </c>
      <c r="B609" s="85" t="s">
        <v>782</v>
      </c>
      <c r="C609" s="87">
        <v>923271472</v>
      </c>
      <c r="D609" s="68" t="s">
        <v>1655</v>
      </c>
      <c r="E609" s="69">
        <v>944</v>
      </c>
      <c r="F609" s="70">
        <v>0</v>
      </c>
      <c r="G609" s="53"/>
    </row>
    <row r="610" spans="1:7" s="51" customFormat="1" ht="15" customHeight="1">
      <c r="A610" s="65" t="s">
        <v>403</v>
      </c>
      <c r="B610" s="85" t="s">
        <v>782</v>
      </c>
      <c r="C610" s="87">
        <v>923271491</v>
      </c>
      <c r="D610" s="68" t="s">
        <v>1656</v>
      </c>
      <c r="E610" s="69">
        <v>672</v>
      </c>
      <c r="F610" s="70">
        <v>0</v>
      </c>
      <c r="G610" s="53"/>
    </row>
    <row r="611" spans="1:7" s="51" customFormat="1" ht="15" customHeight="1">
      <c r="A611" s="65" t="s">
        <v>403</v>
      </c>
      <c r="B611" s="85" t="s">
        <v>782</v>
      </c>
      <c r="C611" s="87">
        <v>923271505</v>
      </c>
      <c r="D611" s="68" t="s">
        <v>1657</v>
      </c>
      <c r="E611" s="69">
        <v>5162</v>
      </c>
      <c r="F611" s="70">
        <v>0</v>
      </c>
      <c r="G611" s="53"/>
    </row>
    <row r="612" spans="1:7" s="51" customFormat="1" ht="15" customHeight="1">
      <c r="A612" s="65" t="s">
        <v>403</v>
      </c>
      <c r="B612" s="85" t="s">
        <v>782</v>
      </c>
      <c r="C612" s="87">
        <v>923271506</v>
      </c>
      <c r="D612" s="68" t="s">
        <v>1658</v>
      </c>
      <c r="E612" s="69">
        <v>97</v>
      </c>
      <c r="F612" s="70">
        <v>0</v>
      </c>
      <c r="G612" s="53"/>
    </row>
    <row r="613" spans="1:7" s="51" customFormat="1" ht="15" customHeight="1">
      <c r="A613" s="65" t="s">
        <v>403</v>
      </c>
      <c r="B613" s="85" t="s">
        <v>782</v>
      </c>
      <c r="C613" s="87">
        <v>923271563</v>
      </c>
      <c r="D613" s="68" t="s">
        <v>1659</v>
      </c>
      <c r="E613" s="69">
        <v>143</v>
      </c>
      <c r="F613" s="70">
        <v>0</v>
      </c>
      <c r="G613" s="53"/>
    </row>
    <row r="614" spans="1:7" s="51" customFormat="1" ht="15" customHeight="1">
      <c r="A614" s="65" t="s">
        <v>403</v>
      </c>
      <c r="B614" s="85" t="s">
        <v>782</v>
      </c>
      <c r="C614" s="87">
        <v>923271573</v>
      </c>
      <c r="D614" s="68" t="s">
        <v>1660</v>
      </c>
      <c r="E614" s="69">
        <v>2776</v>
      </c>
      <c r="F614" s="70">
        <v>0</v>
      </c>
      <c r="G614" s="53"/>
    </row>
    <row r="615" spans="1:7" s="51" customFormat="1" ht="15" customHeight="1">
      <c r="A615" s="65" t="s">
        <v>403</v>
      </c>
      <c r="B615" s="85" t="s">
        <v>782</v>
      </c>
      <c r="C615" s="87">
        <v>923271587</v>
      </c>
      <c r="D615" s="68" t="s">
        <v>1661</v>
      </c>
      <c r="E615" s="69">
        <v>18</v>
      </c>
      <c r="F615" s="70">
        <v>0</v>
      </c>
      <c r="G615" s="53"/>
    </row>
    <row r="616" spans="1:7" s="51" customFormat="1" ht="15" customHeight="1">
      <c r="A616" s="65" t="s">
        <v>403</v>
      </c>
      <c r="B616" s="85" t="s">
        <v>782</v>
      </c>
      <c r="C616" s="87">
        <v>923271602</v>
      </c>
      <c r="D616" s="68" t="s">
        <v>1662</v>
      </c>
      <c r="E616" s="69">
        <v>737</v>
      </c>
      <c r="F616" s="70">
        <v>0</v>
      </c>
      <c r="G616" s="53"/>
    </row>
    <row r="617" spans="1:7" s="51" customFormat="1" ht="15" customHeight="1">
      <c r="A617" s="65" t="s">
        <v>403</v>
      </c>
      <c r="B617" s="85" t="s">
        <v>782</v>
      </c>
      <c r="C617" s="87">
        <v>923271617</v>
      </c>
      <c r="D617" s="68" t="s">
        <v>1663</v>
      </c>
      <c r="E617" s="69">
        <v>171</v>
      </c>
      <c r="F617" s="70">
        <v>0</v>
      </c>
      <c r="G617" s="53"/>
    </row>
    <row r="618" spans="1:7" s="51" customFormat="1" ht="15" customHeight="1">
      <c r="A618" s="65" t="s">
        <v>403</v>
      </c>
      <c r="B618" s="85" t="s">
        <v>782</v>
      </c>
      <c r="C618" s="87">
        <v>923271620</v>
      </c>
      <c r="D618" s="68" t="s">
        <v>1664</v>
      </c>
      <c r="E618" s="69">
        <v>52</v>
      </c>
      <c r="F618" s="70">
        <v>0</v>
      </c>
      <c r="G618" s="53"/>
    </row>
    <row r="619" spans="1:7" s="51" customFormat="1" ht="15" customHeight="1">
      <c r="A619" s="65" t="s">
        <v>403</v>
      </c>
      <c r="B619" s="85" t="s">
        <v>782</v>
      </c>
      <c r="C619" s="87">
        <v>923271631</v>
      </c>
      <c r="D619" s="68" t="s">
        <v>1665</v>
      </c>
      <c r="E619" s="69">
        <v>479</v>
      </c>
      <c r="F619" s="70">
        <v>0</v>
      </c>
      <c r="G619" s="53"/>
    </row>
    <row r="620" spans="1:7" s="51" customFormat="1" ht="15" customHeight="1">
      <c r="A620" s="65" t="s">
        <v>403</v>
      </c>
      <c r="B620" s="85" t="s">
        <v>782</v>
      </c>
      <c r="C620" s="87">
        <v>923271637</v>
      </c>
      <c r="D620" s="68" t="s">
        <v>1666</v>
      </c>
      <c r="E620" s="69">
        <v>189</v>
      </c>
      <c r="F620" s="70">
        <v>0</v>
      </c>
      <c r="G620" s="53"/>
    </row>
    <row r="621" spans="1:7" s="51" customFormat="1" ht="15" customHeight="1">
      <c r="A621" s="65" t="s">
        <v>403</v>
      </c>
      <c r="B621" s="85" t="s">
        <v>782</v>
      </c>
      <c r="C621" s="87">
        <v>923271638</v>
      </c>
      <c r="D621" s="68" t="s">
        <v>1667</v>
      </c>
      <c r="E621" s="69">
        <v>31</v>
      </c>
      <c r="F621" s="70">
        <v>0</v>
      </c>
      <c r="G621" s="53"/>
    </row>
    <row r="622" spans="1:7" s="51" customFormat="1" ht="15" customHeight="1">
      <c r="A622" s="65" t="s">
        <v>403</v>
      </c>
      <c r="B622" s="85" t="s">
        <v>782</v>
      </c>
      <c r="C622" s="87">
        <v>923271639</v>
      </c>
      <c r="D622" s="68" t="s">
        <v>1668</v>
      </c>
      <c r="E622" s="69">
        <v>430</v>
      </c>
      <c r="F622" s="70">
        <v>0</v>
      </c>
      <c r="G622" s="53"/>
    </row>
    <row r="623" spans="1:7" s="51" customFormat="1" ht="15" customHeight="1">
      <c r="A623" s="65" t="s">
        <v>403</v>
      </c>
      <c r="B623" s="85" t="s">
        <v>782</v>
      </c>
      <c r="C623" s="87">
        <v>923271642</v>
      </c>
      <c r="D623" s="68" t="s">
        <v>1669</v>
      </c>
      <c r="E623" s="69">
        <v>706</v>
      </c>
      <c r="F623" s="70">
        <v>0</v>
      </c>
      <c r="G623" s="53"/>
    </row>
    <row r="624" spans="1:7" s="51" customFormat="1" ht="15" customHeight="1">
      <c r="A624" s="65" t="s">
        <v>403</v>
      </c>
      <c r="B624" s="85" t="s">
        <v>782</v>
      </c>
      <c r="C624" s="87">
        <v>923271645</v>
      </c>
      <c r="D624" s="68" t="s">
        <v>1670</v>
      </c>
      <c r="E624" s="69">
        <v>333</v>
      </c>
      <c r="F624" s="70">
        <v>0</v>
      </c>
      <c r="G624" s="53"/>
    </row>
    <row r="625" spans="1:7" s="51" customFormat="1" ht="15" customHeight="1">
      <c r="A625" s="65" t="s">
        <v>403</v>
      </c>
      <c r="B625" s="85" t="s">
        <v>782</v>
      </c>
      <c r="C625" s="87">
        <v>923271648</v>
      </c>
      <c r="D625" s="68" t="s">
        <v>1671</v>
      </c>
      <c r="E625" s="69">
        <v>149</v>
      </c>
      <c r="F625" s="70">
        <v>0</v>
      </c>
      <c r="G625" s="53"/>
    </row>
    <row r="626" spans="1:7" s="51" customFormat="1" ht="15" customHeight="1">
      <c r="A626" s="65" t="s">
        <v>403</v>
      </c>
      <c r="B626" s="85" t="s">
        <v>782</v>
      </c>
      <c r="C626" s="87">
        <v>923271650</v>
      </c>
      <c r="D626" s="68" t="s">
        <v>1672</v>
      </c>
      <c r="E626" s="69">
        <v>467</v>
      </c>
      <c r="F626" s="70">
        <v>0</v>
      </c>
      <c r="G626" s="53"/>
    </row>
    <row r="627" spans="1:7" s="51" customFormat="1" ht="15" customHeight="1">
      <c r="A627" s="65" t="s">
        <v>403</v>
      </c>
      <c r="B627" s="85" t="s">
        <v>782</v>
      </c>
      <c r="C627" s="87">
        <v>923271651</v>
      </c>
      <c r="D627" s="68" t="s">
        <v>1673</v>
      </c>
      <c r="E627" s="69">
        <v>643</v>
      </c>
      <c r="F627" s="70">
        <v>0</v>
      </c>
      <c r="G627" s="53"/>
    </row>
    <row r="628" spans="1:7" s="51" customFormat="1" ht="15" customHeight="1">
      <c r="A628" s="65" t="s">
        <v>403</v>
      </c>
      <c r="B628" s="85" t="s">
        <v>782</v>
      </c>
      <c r="C628" s="87">
        <v>923271654</v>
      </c>
      <c r="D628" s="68" t="s">
        <v>1674</v>
      </c>
      <c r="E628" s="69">
        <v>166</v>
      </c>
      <c r="F628" s="70">
        <v>0</v>
      </c>
      <c r="G628" s="53"/>
    </row>
    <row r="629" spans="1:7" s="51" customFormat="1" ht="15" customHeight="1">
      <c r="A629" s="65" t="s">
        <v>403</v>
      </c>
      <c r="B629" s="85" t="s">
        <v>782</v>
      </c>
      <c r="C629" s="87">
        <v>923271657</v>
      </c>
      <c r="D629" s="68" t="s">
        <v>1675</v>
      </c>
      <c r="E629" s="69">
        <v>224</v>
      </c>
      <c r="F629" s="70">
        <v>0</v>
      </c>
      <c r="G629" s="53"/>
    </row>
    <row r="630" spans="1:7" s="51" customFormat="1" ht="15" customHeight="1">
      <c r="A630" s="65" t="s">
        <v>403</v>
      </c>
      <c r="B630" s="85" t="s">
        <v>782</v>
      </c>
      <c r="C630" s="87">
        <v>923271659</v>
      </c>
      <c r="D630" s="68" t="s">
        <v>1676</v>
      </c>
      <c r="E630" s="69">
        <v>257</v>
      </c>
      <c r="F630" s="70">
        <v>0</v>
      </c>
      <c r="G630" s="53"/>
    </row>
    <row r="631" spans="1:7" s="51" customFormat="1" ht="15" customHeight="1">
      <c r="A631" s="65" t="s">
        <v>403</v>
      </c>
      <c r="B631" s="85" t="s">
        <v>782</v>
      </c>
      <c r="C631" s="87">
        <v>923271670</v>
      </c>
      <c r="D631" s="68" t="s">
        <v>1677</v>
      </c>
      <c r="E631" s="69">
        <v>106</v>
      </c>
      <c r="F631" s="70">
        <v>0</v>
      </c>
      <c r="G631" s="53"/>
    </row>
    <row r="632" spans="1:7" s="51" customFormat="1" ht="15" customHeight="1">
      <c r="A632" s="65" t="s">
        <v>403</v>
      </c>
      <c r="B632" s="85" t="s">
        <v>782</v>
      </c>
      <c r="C632" s="87">
        <v>923271675</v>
      </c>
      <c r="D632" s="68" t="s">
        <v>1678</v>
      </c>
      <c r="E632" s="69">
        <v>101</v>
      </c>
      <c r="F632" s="70">
        <v>0</v>
      </c>
      <c r="G632" s="53"/>
    </row>
    <row r="633" spans="1:7" s="51" customFormat="1" ht="15" customHeight="1">
      <c r="A633" s="65" t="s">
        <v>403</v>
      </c>
      <c r="B633" s="85" t="s">
        <v>782</v>
      </c>
      <c r="C633" s="87">
        <v>923271856</v>
      </c>
      <c r="D633" s="68" t="s">
        <v>1679</v>
      </c>
      <c r="E633" s="69">
        <v>127</v>
      </c>
      <c r="F633" s="70">
        <v>0</v>
      </c>
      <c r="G633" s="53"/>
    </row>
    <row r="634" spans="1:7" s="51" customFormat="1" ht="15" customHeight="1">
      <c r="A634" s="65" t="s">
        <v>403</v>
      </c>
      <c r="B634" s="85" t="s">
        <v>782</v>
      </c>
      <c r="C634" s="87">
        <v>923271971</v>
      </c>
      <c r="D634" s="68" t="s">
        <v>1680</v>
      </c>
      <c r="E634" s="69">
        <v>161</v>
      </c>
      <c r="F634" s="70">
        <v>0</v>
      </c>
      <c r="G634" s="53"/>
    </row>
    <row r="635" spans="1:7" s="51" customFormat="1" ht="15" customHeight="1">
      <c r="A635" s="59" t="s">
        <v>404</v>
      </c>
      <c r="B635" s="71" t="s">
        <v>783</v>
      </c>
      <c r="C635" s="87"/>
      <c r="D635" s="68"/>
      <c r="E635" s="72">
        <f>SUM(E636:E642)</f>
        <v>784149</v>
      </c>
      <c r="F635" s="70"/>
      <c r="G635" s="64">
        <f>SUM(E636:E642)</f>
        <v>784149</v>
      </c>
    </row>
    <row r="636" spans="1:7" s="51" customFormat="1" ht="15" customHeight="1">
      <c r="A636" s="65" t="s">
        <v>405</v>
      </c>
      <c r="B636" s="88" t="s">
        <v>784</v>
      </c>
      <c r="C636" s="67">
        <v>910300000</v>
      </c>
      <c r="D636" s="75" t="s">
        <v>1681</v>
      </c>
      <c r="E636" s="69">
        <v>30081</v>
      </c>
      <c r="F636" s="70">
        <v>0</v>
      </c>
      <c r="G636" s="53"/>
    </row>
    <row r="637" spans="1:7" s="51" customFormat="1" ht="15" customHeight="1">
      <c r="A637" s="65" t="s">
        <v>406</v>
      </c>
      <c r="B637" s="88" t="s">
        <v>780</v>
      </c>
      <c r="C637" s="67">
        <v>910300000</v>
      </c>
      <c r="D637" s="75" t="s">
        <v>1681</v>
      </c>
      <c r="E637" s="69">
        <v>397064</v>
      </c>
      <c r="F637" s="70">
        <v>0</v>
      </c>
      <c r="G637" s="53"/>
    </row>
    <row r="638" spans="1:7" s="51" customFormat="1" ht="15" customHeight="1">
      <c r="A638" s="65" t="s">
        <v>407</v>
      </c>
      <c r="B638" s="88" t="s">
        <v>781</v>
      </c>
      <c r="C638" s="67">
        <v>910300000</v>
      </c>
      <c r="D638" s="75" t="s">
        <v>1681</v>
      </c>
      <c r="E638" s="69">
        <v>19585</v>
      </c>
      <c r="F638" s="70">
        <v>0</v>
      </c>
      <c r="G638" s="53"/>
    </row>
    <row r="639" spans="1:7" s="51" customFormat="1" ht="15" customHeight="1">
      <c r="A639" s="65" t="s">
        <v>408</v>
      </c>
      <c r="B639" s="88" t="s">
        <v>785</v>
      </c>
      <c r="C639" s="67">
        <v>910300000</v>
      </c>
      <c r="D639" s="75" t="s">
        <v>1681</v>
      </c>
      <c r="E639" s="69">
        <v>1346</v>
      </c>
      <c r="F639" s="70">
        <v>0</v>
      </c>
      <c r="G639" s="53"/>
    </row>
    <row r="640" spans="1:7" s="51" customFormat="1" ht="15" customHeight="1">
      <c r="A640" s="65" t="s">
        <v>409</v>
      </c>
      <c r="B640" s="88" t="s">
        <v>786</v>
      </c>
      <c r="C640" s="67">
        <v>910300000</v>
      </c>
      <c r="D640" s="75" t="s">
        <v>1681</v>
      </c>
      <c r="E640" s="69">
        <v>235508</v>
      </c>
      <c r="F640" s="70">
        <v>0</v>
      </c>
      <c r="G640" s="53"/>
    </row>
    <row r="641" spans="1:7" s="51" customFormat="1" ht="15" customHeight="1">
      <c r="A641" s="65" t="s">
        <v>410</v>
      </c>
      <c r="B641" s="88" t="s">
        <v>787</v>
      </c>
      <c r="C641" s="67">
        <v>210111001</v>
      </c>
      <c r="D641" s="75" t="s">
        <v>1259</v>
      </c>
      <c r="E641" s="69">
        <v>62829</v>
      </c>
      <c r="F641" s="70">
        <v>0</v>
      </c>
      <c r="G641" s="53"/>
    </row>
    <row r="642" spans="1:7" s="51" customFormat="1" ht="15" customHeight="1">
      <c r="A642" s="65" t="s">
        <v>411</v>
      </c>
      <c r="B642" s="85" t="s">
        <v>788</v>
      </c>
      <c r="C642" s="67">
        <v>910300000</v>
      </c>
      <c r="D642" s="75" t="s">
        <v>1681</v>
      </c>
      <c r="E642" s="69">
        <v>37736</v>
      </c>
      <c r="F642" s="70">
        <v>0</v>
      </c>
      <c r="G642" s="53"/>
    </row>
    <row r="643" spans="1:7" s="51" customFormat="1" ht="15" customHeight="1">
      <c r="A643" s="59" t="s">
        <v>412</v>
      </c>
      <c r="B643" s="71" t="s">
        <v>789</v>
      </c>
      <c r="C643" s="67"/>
      <c r="D643" s="75"/>
      <c r="E643" s="72">
        <f>SUM(E644:E646)</f>
        <v>67959</v>
      </c>
      <c r="F643" s="70"/>
      <c r="G643" s="64">
        <f>SUM(E644:E646)</f>
        <v>67959</v>
      </c>
    </row>
    <row r="644" spans="1:6" s="51" customFormat="1" ht="15" customHeight="1">
      <c r="A644" s="65" t="s">
        <v>413</v>
      </c>
      <c r="B644" s="74" t="s">
        <v>677</v>
      </c>
      <c r="C644" s="67">
        <v>821700000</v>
      </c>
      <c r="D644" s="75" t="s">
        <v>1269</v>
      </c>
      <c r="E644" s="69">
        <v>6948</v>
      </c>
      <c r="F644" s="70">
        <v>0</v>
      </c>
    </row>
    <row r="645" spans="1:6" s="51" customFormat="1" ht="15" customHeight="1">
      <c r="A645" s="65" t="s">
        <v>413</v>
      </c>
      <c r="B645" s="74" t="s">
        <v>677</v>
      </c>
      <c r="C645" s="67">
        <v>826076000</v>
      </c>
      <c r="D645" s="75" t="s">
        <v>1323</v>
      </c>
      <c r="E645" s="69">
        <v>12000</v>
      </c>
      <c r="F645" s="70">
        <v>0</v>
      </c>
    </row>
    <row r="646" spans="1:6" s="51" customFormat="1" ht="15" customHeight="1">
      <c r="A646" s="65" t="s">
        <v>413</v>
      </c>
      <c r="B646" s="74" t="s">
        <v>677</v>
      </c>
      <c r="C646" s="67">
        <v>27500000</v>
      </c>
      <c r="D646" s="75" t="s">
        <v>1324</v>
      </c>
      <c r="E646" s="69">
        <v>49011</v>
      </c>
      <c r="F646" s="70">
        <v>0</v>
      </c>
    </row>
    <row r="647" spans="1:6" s="51" customFormat="1" ht="15" customHeight="1">
      <c r="A647" s="59">
        <v>4</v>
      </c>
      <c r="B647" s="71" t="s">
        <v>825</v>
      </c>
      <c r="C647" s="67"/>
      <c r="D647" s="75"/>
      <c r="E647" s="69"/>
      <c r="F647" s="73">
        <f>+F648+F1805+F1813</f>
        <v>13139497900</v>
      </c>
    </row>
    <row r="648" spans="1:7" s="51" customFormat="1" ht="15" customHeight="1">
      <c r="A648" s="59">
        <v>4.1</v>
      </c>
      <c r="B648" s="71" t="s">
        <v>825</v>
      </c>
      <c r="C648" s="67"/>
      <c r="D648" s="75"/>
      <c r="E648" s="69"/>
      <c r="F648" s="73">
        <f>+F649</f>
        <v>102432430</v>
      </c>
      <c r="G648" s="52">
        <f>+G649</f>
        <v>102432430</v>
      </c>
    </row>
    <row r="649" spans="1:7" s="51" customFormat="1" ht="15" customHeight="1">
      <c r="A649" s="59" t="s">
        <v>465</v>
      </c>
      <c r="B649" s="71" t="s">
        <v>678</v>
      </c>
      <c r="C649" s="67"/>
      <c r="D649" s="75"/>
      <c r="E649" s="69"/>
      <c r="F649" s="73">
        <f>SUM(F650:F1804)</f>
        <v>102432430</v>
      </c>
      <c r="G649" s="52">
        <f>SUM(F650:F1804)</f>
        <v>102432430</v>
      </c>
    </row>
    <row r="650" spans="1:7" s="51" customFormat="1" ht="15" customHeight="1">
      <c r="A650" s="65" t="s">
        <v>466</v>
      </c>
      <c r="B650" s="74" t="s">
        <v>1118</v>
      </c>
      <c r="C650" s="67">
        <v>10200000</v>
      </c>
      <c r="D650" s="75" t="s">
        <v>1682</v>
      </c>
      <c r="E650" s="69">
        <v>0</v>
      </c>
      <c r="F650" s="70">
        <v>949047</v>
      </c>
      <c r="G650" s="53"/>
    </row>
    <row r="651" spans="1:7" s="51" customFormat="1" ht="15" customHeight="1">
      <c r="A651" s="65" t="s">
        <v>466</v>
      </c>
      <c r="B651" s="74" t="s">
        <v>1118</v>
      </c>
      <c r="C651" s="67">
        <v>10400000</v>
      </c>
      <c r="D651" s="75" t="s">
        <v>1683</v>
      </c>
      <c r="E651" s="69">
        <v>0</v>
      </c>
      <c r="F651" s="70">
        <v>74675</v>
      </c>
      <c r="G651" s="53"/>
    </row>
    <row r="652" spans="1:7" s="51" customFormat="1" ht="15" customHeight="1">
      <c r="A652" s="65" t="s">
        <v>466</v>
      </c>
      <c r="B652" s="74" t="s">
        <v>1118</v>
      </c>
      <c r="C652" s="67">
        <v>10500000</v>
      </c>
      <c r="D652" s="75" t="s">
        <v>1684</v>
      </c>
      <c r="E652" s="69">
        <v>0</v>
      </c>
      <c r="F652" s="70">
        <v>85129</v>
      </c>
      <c r="G652" s="53"/>
    </row>
    <row r="653" spans="1:7" s="51" customFormat="1" ht="15" customHeight="1">
      <c r="A653" s="65" t="s">
        <v>466</v>
      </c>
      <c r="B653" s="74" t="s">
        <v>1118</v>
      </c>
      <c r="C653" s="67">
        <v>10600000</v>
      </c>
      <c r="D653" s="75" t="s">
        <v>1685</v>
      </c>
      <c r="E653" s="69">
        <v>0</v>
      </c>
      <c r="F653" s="70">
        <v>104490</v>
      </c>
      <c r="G653" s="53"/>
    </row>
    <row r="654" spans="1:7" s="51" customFormat="1" ht="15" customHeight="1">
      <c r="A654" s="65" t="s">
        <v>466</v>
      </c>
      <c r="B654" s="74" t="s">
        <v>1118</v>
      </c>
      <c r="C654" s="67">
        <v>10700000</v>
      </c>
      <c r="D654" s="75" t="s">
        <v>1686</v>
      </c>
      <c r="E654" s="69">
        <v>0</v>
      </c>
      <c r="F654" s="70">
        <v>727642</v>
      </c>
      <c r="G654" s="53"/>
    </row>
    <row r="655" spans="1:7" s="51" customFormat="1" ht="15" customHeight="1">
      <c r="A655" s="65" t="s">
        <v>466</v>
      </c>
      <c r="B655" s="74" t="s">
        <v>1118</v>
      </c>
      <c r="C655" s="67">
        <v>10800000</v>
      </c>
      <c r="D655" s="75" t="s">
        <v>1687</v>
      </c>
      <c r="E655" s="69">
        <v>0</v>
      </c>
      <c r="F655" s="70">
        <v>29951</v>
      </c>
      <c r="G655" s="53"/>
    </row>
    <row r="656" spans="1:7" s="51" customFormat="1" ht="15" customHeight="1">
      <c r="A656" s="65" t="s">
        <v>466</v>
      </c>
      <c r="B656" s="74" t="s">
        <v>1118</v>
      </c>
      <c r="C656" s="67">
        <v>10900000</v>
      </c>
      <c r="D656" s="75" t="s">
        <v>1688</v>
      </c>
      <c r="E656" s="69">
        <v>0</v>
      </c>
      <c r="F656" s="70">
        <v>38641</v>
      </c>
      <c r="G656" s="53"/>
    </row>
    <row r="657" spans="1:7" s="51" customFormat="1" ht="15" customHeight="1">
      <c r="A657" s="65" t="s">
        <v>466</v>
      </c>
      <c r="B657" s="74" t="s">
        <v>1118</v>
      </c>
      <c r="C657" s="67">
        <v>11000000</v>
      </c>
      <c r="D657" s="75" t="s">
        <v>1689</v>
      </c>
      <c r="E657" s="69">
        <v>0</v>
      </c>
      <c r="F657" s="70">
        <v>37209</v>
      </c>
      <c r="G657" s="53"/>
    </row>
    <row r="658" spans="1:7" s="51" customFormat="1" ht="15" customHeight="1">
      <c r="A658" s="65" t="s">
        <v>466</v>
      </c>
      <c r="B658" s="74" t="s">
        <v>1118</v>
      </c>
      <c r="C658" s="67">
        <v>11100000</v>
      </c>
      <c r="D658" s="75" t="s">
        <v>1257</v>
      </c>
      <c r="E658" s="69">
        <v>0</v>
      </c>
      <c r="F658" s="70">
        <v>14149626</v>
      </c>
      <c r="G658" s="53"/>
    </row>
    <row r="659" spans="1:7" s="51" customFormat="1" ht="15" customHeight="1">
      <c r="A659" s="65" t="s">
        <v>466</v>
      </c>
      <c r="B659" s="74" t="s">
        <v>1118</v>
      </c>
      <c r="C659" s="67">
        <v>11300000</v>
      </c>
      <c r="D659" s="75" t="s">
        <v>660</v>
      </c>
      <c r="E659" s="69">
        <v>0</v>
      </c>
      <c r="F659" s="70">
        <v>74588</v>
      </c>
      <c r="G659" s="53"/>
    </row>
    <row r="660" spans="1:7" s="51" customFormat="1" ht="15" customHeight="1">
      <c r="A660" s="65" t="s">
        <v>466</v>
      </c>
      <c r="B660" s="74" t="s">
        <v>1118</v>
      </c>
      <c r="C660" s="67">
        <v>11500000</v>
      </c>
      <c r="D660" s="75" t="s">
        <v>1285</v>
      </c>
      <c r="E660" s="69">
        <v>0</v>
      </c>
      <c r="F660" s="70">
        <v>156828</v>
      </c>
      <c r="G660" s="53"/>
    </row>
    <row r="661" spans="1:7" s="51" customFormat="1" ht="15" customHeight="1">
      <c r="A661" s="65" t="s">
        <v>466</v>
      </c>
      <c r="B661" s="74" t="s">
        <v>1118</v>
      </c>
      <c r="C661" s="67">
        <v>11700000</v>
      </c>
      <c r="D661" s="75" t="s">
        <v>1690</v>
      </c>
      <c r="E661" s="69">
        <v>0</v>
      </c>
      <c r="F661" s="70">
        <v>41492</v>
      </c>
      <c r="G661" s="53"/>
    </row>
    <row r="662" spans="1:7" s="51" customFormat="1" ht="15" customHeight="1">
      <c r="A662" s="65" t="s">
        <v>466</v>
      </c>
      <c r="B662" s="74" t="s">
        <v>1118</v>
      </c>
      <c r="C662" s="67">
        <v>11800000</v>
      </c>
      <c r="D662" s="75" t="s">
        <v>1691</v>
      </c>
      <c r="E662" s="69">
        <v>0</v>
      </c>
      <c r="F662" s="70">
        <v>116488</v>
      </c>
      <c r="G662" s="53"/>
    </row>
    <row r="663" spans="1:7" s="51" customFormat="1" ht="15" customHeight="1">
      <c r="A663" s="65" t="s">
        <v>466</v>
      </c>
      <c r="B663" s="74" t="s">
        <v>1118</v>
      </c>
      <c r="C663" s="67">
        <v>11900000</v>
      </c>
      <c r="D663" s="75" t="s">
        <v>1258</v>
      </c>
      <c r="E663" s="69">
        <v>0</v>
      </c>
      <c r="F663" s="70">
        <v>519707</v>
      </c>
      <c r="G663" s="53"/>
    </row>
    <row r="664" spans="1:7" s="51" customFormat="1" ht="15" customHeight="1">
      <c r="A664" s="65" t="s">
        <v>466</v>
      </c>
      <c r="B664" s="74" t="s">
        <v>1118</v>
      </c>
      <c r="C664" s="67">
        <v>12200000</v>
      </c>
      <c r="D664" s="75" t="s">
        <v>1692</v>
      </c>
      <c r="E664" s="69">
        <v>0</v>
      </c>
      <c r="F664" s="70">
        <v>748485</v>
      </c>
      <c r="G664" s="53"/>
    </row>
    <row r="665" spans="1:7" s="51" customFormat="1" ht="15" customHeight="1">
      <c r="A665" s="65" t="s">
        <v>466</v>
      </c>
      <c r="B665" s="74" t="s">
        <v>1118</v>
      </c>
      <c r="C665" s="67">
        <v>12300000</v>
      </c>
      <c r="D665" s="75" t="s">
        <v>1693</v>
      </c>
      <c r="E665" s="69">
        <v>0</v>
      </c>
      <c r="F665" s="70">
        <v>14226228</v>
      </c>
      <c r="G665" s="53"/>
    </row>
    <row r="666" spans="1:7" s="51" customFormat="1" ht="15" customHeight="1">
      <c r="A666" s="65" t="s">
        <v>466</v>
      </c>
      <c r="B666" s="74" t="s">
        <v>1118</v>
      </c>
      <c r="C666" s="67">
        <v>12400000</v>
      </c>
      <c r="D666" s="75" t="s">
        <v>1694</v>
      </c>
      <c r="E666" s="69">
        <v>0</v>
      </c>
      <c r="F666" s="70">
        <v>4722633</v>
      </c>
      <c r="G666" s="53"/>
    </row>
    <row r="667" spans="1:7" s="51" customFormat="1" ht="15" customHeight="1">
      <c r="A667" s="65" t="s">
        <v>466</v>
      </c>
      <c r="B667" s="74" t="s">
        <v>1118</v>
      </c>
      <c r="C667" s="67">
        <v>12700000</v>
      </c>
      <c r="D667" s="75" t="s">
        <v>1695</v>
      </c>
      <c r="E667" s="69">
        <v>0</v>
      </c>
      <c r="F667" s="70">
        <v>13769</v>
      </c>
      <c r="G667" s="53"/>
    </row>
    <row r="668" spans="1:7" s="51" customFormat="1" ht="15" customHeight="1">
      <c r="A668" s="65" t="s">
        <v>466</v>
      </c>
      <c r="B668" s="74" t="s">
        <v>1118</v>
      </c>
      <c r="C668" s="67">
        <v>12800000</v>
      </c>
      <c r="D668" s="75" t="s">
        <v>1328</v>
      </c>
      <c r="E668" s="69">
        <v>0</v>
      </c>
      <c r="F668" s="70">
        <v>20193</v>
      </c>
      <c r="G668" s="53"/>
    </row>
    <row r="669" spans="1:7" s="51" customFormat="1" ht="15" customHeight="1">
      <c r="A669" s="65" t="s">
        <v>466</v>
      </c>
      <c r="B669" s="74" t="s">
        <v>1118</v>
      </c>
      <c r="C669" s="67">
        <v>13200000</v>
      </c>
      <c r="D669" s="75" t="s">
        <v>1696</v>
      </c>
      <c r="E669" s="69">
        <v>0</v>
      </c>
      <c r="F669" s="70">
        <v>502260</v>
      </c>
      <c r="G669" s="53"/>
    </row>
    <row r="670" spans="1:7" s="51" customFormat="1" ht="15" customHeight="1">
      <c r="A670" s="65" t="s">
        <v>466</v>
      </c>
      <c r="B670" s="74" t="s">
        <v>1118</v>
      </c>
      <c r="C670" s="67">
        <v>13700000</v>
      </c>
      <c r="D670" s="75" t="s">
        <v>1697</v>
      </c>
      <c r="E670" s="69">
        <v>0</v>
      </c>
      <c r="F670" s="70">
        <v>4626499</v>
      </c>
      <c r="G670" s="53"/>
    </row>
    <row r="671" spans="1:7" s="51" customFormat="1" ht="15" customHeight="1">
      <c r="A671" s="65" t="s">
        <v>466</v>
      </c>
      <c r="B671" s="74" t="s">
        <v>1118</v>
      </c>
      <c r="C671" s="67">
        <v>13900000</v>
      </c>
      <c r="D671" s="75" t="s">
        <v>1698</v>
      </c>
      <c r="E671" s="69">
        <v>0</v>
      </c>
      <c r="F671" s="70">
        <v>621540</v>
      </c>
      <c r="G671" s="53"/>
    </row>
    <row r="672" spans="1:7" s="51" customFormat="1" ht="15" customHeight="1">
      <c r="A672" s="65" t="s">
        <v>466</v>
      </c>
      <c r="B672" s="74" t="s">
        <v>1118</v>
      </c>
      <c r="C672" s="67">
        <v>14000000</v>
      </c>
      <c r="D672" s="75" t="s">
        <v>1699</v>
      </c>
      <c r="E672" s="69">
        <v>0</v>
      </c>
      <c r="F672" s="70">
        <v>444163</v>
      </c>
      <c r="G672" s="53"/>
    </row>
    <row r="673" spans="1:7" s="51" customFormat="1" ht="15" customHeight="1">
      <c r="A673" s="65" t="s">
        <v>466</v>
      </c>
      <c r="B673" s="74" t="s">
        <v>1118</v>
      </c>
      <c r="C673" s="67">
        <v>14100000</v>
      </c>
      <c r="D673" s="75" t="s">
        <v>1700</v>
      </c>
      <c r="E673" s="69">
        <v>0</v>
      </c>
      <c r="F673" s="70">
        <v>66605</v>
      </c>
      <c r="G673" s="53"/>
    </row>
    <row r="674" spans="1:7" s="51" customFormat="1" ht="15" customHeight="1">
      <c r="A674" s="65" t="s">
        <v>466</v>
      </c>
      <c r="B674" s="74" t="s">
        <v>1118</v>
      </c>
      <c r="C674" s="67">
        <v>41400000</v>
      </c>
      <c r="D674" s="75" t="s">
        <v>1701</v>
      </c>
      <c r="E674" s="69">
        <v>0</v>
      </c>
      <c r="F674" s="70">
        <v>3912</v>
      </c>
      <c r="G674" s="53"/>
    </row>
    <row r="675" spans="1:7" s="51" customFormat="1" ht="15" customHeight="1">
      <c r="A675" s="65" t="s">
        <v>466</v>
      </c>
      <c r="B675" s="74" t="s">
        <v>1118</v>
      </c>
      <c r="C675" s="67">
        <v>44600000</v>
      </c>
      <c r="D675" s="75" t="s">
        <v>1702</v>
      </c>
      <c r="E675" s="69">
        <v>0</v>
      </c>
      <c r="F675" s="70">
        <v>6341</v>
      </c>
      <c r="G675" s="53"/>
    </row>
    <row r="676" spans="1:7" s="51" customFormat="1" ht="15" customHeight="1">
      <c r="A676" s="65" t="s">
        <v>466</v>
      </c>
      <c r="B676" s="74" t="s">
        <v>1118</v>
      </c>
      <c r="C676" s="67">
        <v>66500000</v>
      </c>
      <c r="D676" s="75" t="s">
        <v>1703</v>
      </c>
      <c r="E676" s="69">
        <v>0</v>
      </c>
      <c r="F676" s="70">
        <v>1443</v>
      </c>
      <c r="G676" s="53"/>
    </row>
    <row r="677" spans="1:7" s="51" customFormat="1" ht="15" customHeight="1">
      <c r="A677" s="65" t="s">
        <v>466</v>
      </c>
      <c r="B677" s="74" t="s">
        <v>1118</v>
      </c>
      <c r="C677" s="67">
        <v>80200000</v>
      </c>
      <c r="D677" s="75" t="s">
        <v>1184</v>
      </c>
      <c r="E677" s="69">
        <v>0</v>
      </c>
      <c r="F677" s="70">
        <v>42399</v>
      </c>
      <c r="G677" s="53"/>
    </row>
    <row r="678" spans="1:7" s="51" customFormat="1" ht="15" customHeight="1">
      <c r="A678" s="65" t="s">
        <v>466</v>
      </c>
      <c r="B678" s="74" t="s">
        <v>1118</v>
      </c>
      <c r="C678" s="67">
        <v>83300000</v>
      </c>
      <c r="D678" s="75" t="s">
        <v>1704</v>
      </c>
      <c r="E678" s="69">
        <v>0</v>
      </c>
      <c r="F678" s="70">
        <v>1427</v>
      </c>
      <c r="G678" s="53"/>
    </row>
    <row r="679" spans="1:7" s="51" customFormat="1" ht="15" customHeight="1">
      <c r="A679" s="65" t="s">
        <v>466</v>
      </c>
      <c r="B679" s="74" t="s">
        <v>1118</v>
      </c>
      <c r="C679" s="67">
        <v>85300000</v>
      </c>
      <c r="D679" s="75" t="s">
        <v>1705</v>
      </c>
      <c r="E679" s="69">
        <v>0</v>
      </c>
      <c r="F679" s="70">
        <v>2617</v>
      </c>
      <c r="G679" s="53"/>
    </row>
    <row r="680" spans="1:7" s="51" customFormat="1" ht="15" customHeight="1">
      <c r="A680" s="65" t="s">
        <v>466</v>
      </c>
      <c r="B680" s="74" t="s">
        <v>1118</v>
      </c>
      <c r="C680" s="67">
        <v>89970221</v>
      </c>
      <c r="D680" s="75" t="s">
        <v>1706</v>
      </c>
      <c r="E680" s="69">
        <v>0</v>
      </c>
      <c r="F680" s="70">
        <v>4683</v>
      </c>
      <c r="G680" s="53"/>
    </row>
    <row r="681" spans="1:7" s="51" customFormat="1" ht="15" customHeight="1">
      <c r="A681" s="65" t="s">
        <v>466</v>
      </c>
      <c r="B681" s="74" t="s">
        <v>1118</v>
      </c>
      <c r="C681" s="67">
        <v>96200000</v>
      </c>
      <c r="D681" s="75" t="s">
        <v>1707</v>
      </c>
      <c r="E681" s="69">
        <v>0</v>
      </c>
      <c r="F681" s="70">
        <v>96116</v>
      </c>
      <c r="G681" s="53"/>
    </row>
    <row r="682" spans="1:7" s="51" customFormat="1" ht="15" customHeight="1">
      <c r="A682" s="65" t="s">
        <v>466</v>
      </c>
      <c r="B682" s="74" t="s">
        <v>1118</v>
      </c>
      <c r="C682" s="67">
        <v>96300000</v>
      </c>
      <c r="D682" s="75" t="s">
        <v>1708</v>
      </c>
      <c r="E682" s="69">
        <v>0</v>
      </c>
      <c r="F682" s="70">
        <v>255053</v>
      </c>
      <c r="G682" s="53"/>
    </row>
    <row r="683" spans="1:7" s="51" customFormat="1" ht="15" customHeight="1">
      <c r="A683" s="65" t="s">
        <v>466</v>
      </c>
      <c r="B683" s="74" t="s">
        <v>1118</v>
      </c>
      <c r="C683" s="67">
        <v>96400000</v>
      </c>
      <c r="D683" s="75" t="s">
        <v>1709</v>
      </c>
      <c r="E683" s="69">
        <v>0</v>
      </c>
      <c r="F683" s="70">
        <v>107525</v>
      </c>
      <c r="G683" s="53"/>
    </row>
    <row r="684" spans="1:7" s="51" customFormat="1" ht="15" customHeight="1">
      <c r="A684" s="65" t="s">
        <v>466</v>
      </c>
      <c r="B684" s="74" t="s">
        <v>1118</v>
      </c>
      <c r="C684" s="67">
        <v>96500000</v>
      </c>
      <c r="D684" s="75" t="s">
        <v>1710</v>
      </c>
      <c r="E684" s="69">
        <v>0</v>
      </c>
      <c r="F684" s="70">
        <v>83355</v>
      </c>
      <c r="G684" s="53"/>
    </row>
    <row r="685" spans="1:7" s="51" customFormat="1" ht="15" customHeight="1">
      <c r="A685" s="65" t="s">
        <v>466</v>
      </c>
      <c r="B685" s="74" t="s">
        <v>1118</v>
      </c>
      <c r="C685" s="67">
        <v>110505000</v>
      </c>
      <c r="D685" s="75" t="s">
        <v>1293</v>
      </c>
      <c r="E685" s="69">
        <v>0</v>
      </c>
      <c r="F685" s="70">
        <v>3085662</v>
      </c>
      <c r="G685" s="53"/>
    </row>
    <row r="686" spans="1:7" s="51" customFormat="1" ht="15" customHeight="1">
      <c r="A686" s="65" t="s">
        <v>466</v>
      </c>
      <c r="B686" s="74" t="s">
        <v>1118</v>
      </c>
      <c r="C686" s="67">
        <v>110808000</v>
      </c>
      <c r="D686" s="75" t="s">
        <v>1189</v>
      </c>
      <c r="E686" s="69">
        <v>0</v>
      </c>
      <c r="F686" s="70">
        <v>721957</v>
      </c>
      <c r="G686" s="53"/>
    </row>
    <row r="687" spans="1:7" s="51" customFormat="1" ht="15" customHeight="1">
      <c r="A687" s="65" t="s">
        <v>466</v>
      </c>
      <c r="B687" s="74" t="s">
        <v>1118</v>
      </c>
      <c r="C687" s="67">
        <v>111313000</v>
      </c>
      <c r="D687" s="75" t="s">
        <v>1290</v>
      </c>
      <c r="E687" s="69">
        <v>0</v>
      </c>
      <c r="F687" s="70">
        <v>1509600</v>
      </c>
      <c r="G687" s="53"/>
    </row>
    <row r="688" spans="1:7" s="51" customFormat="1" ht="15" customHeight="1">
      <c r="A688" s="65" t="s">
        <v>466</v>
      </c>
      <c r="B688" s="74" t="s">
        <v>1118</v>
      </c>
      <c r="C688" s="67">
        <v>111515000</v>
      </c>
      <c r="D688" s="75" t="s">
        <v>1711</v>
      </c>
      <c r="E688" s="69">
        <v>0</v>
      </c>
      <c r="F688" s="70">
        <v>1685128</v>
      </c>
      <c r="G688" s="53"/>
    </row>
    <row r="689" spans="1:7" s="51" customFormat="1" ht="15" customHeight="1">
      <c r="A689" s="65" t="s">
        <v>466</v>
      </c>
      <c r="B689" s="74" t="s">
        <v>1118</v>
      </c>
      <c r="C689" s="67">
        <v>111717000</v>
      </c>
      <c r="D689" s="75" t="s">
        <v>1211</v>
      </c>
      <c r="E689" s="69">
        <v>0</v>
      </c>
      <c r="F689" s="70">
        <v>794883</v>
      </c>
      <c r="G689" s="53"/>
    </row>
    <row r="690" spans="1:7" s="51" customFormat="1" ht="15" customHeight="1">
      <c r="A690" s="65" t="s">
        <v>466</v>
      </c>
      <c r="B690" s="74" t="s">
        <v>1118</v>
      </c>
      <c r="C690" s="67">
        <v>111818000</v>
      </c>
      <c r="D690" s="75" t="s">
        <v>1130</v>
      </c>
      <c r="E690" s="69">
        <v>0</v>
      </c>
      <c r="F690" s="70">
        <v>434725</v>
      </c>
      <c r="G690" s="53"/>
    </row>
    <row r="691" spans="1:7" s="51" customFormat="1" ht="15" customHeight="1">
      <c r="A691" s="65" t="s">
        <v>466</v>
      </c>
      <c r="B691" s="74" t="s">
        <v>1118</v>
      </c>
      <c r="C691" s="67">
        <v>111919000</v>
      </c>
      <c r="D691" s="75" t="s">
        <v>1712</v>
      </c>
      <c r="E691" s="69">
        <v>0</v>
      </c>
      <c r="F691" s="70">
        <v>1504772</v>
      </c>
      <c r="G691" s="53"/>
    </row>
    <row r="692" spans="1:7" s="51" customFormat="1" ht="15" customHeight="1">
      <c r="A692" s="65" t="s">
        <v>466</v>
      </c>
      <c r="B692" s="74" t="s">
        <v>1118</v>
      </c>
      <c r="C692" s="67">
        <v>112020000</v>
      </c>
      <c r="D692" s="75" t="s">
        <v>1303</v>
      </c>
      <c r="E692" s="69">
        <v>0</v>
      </c>
      <c r="F692" s="70">
        <v>876484</v>
      </c>
      <c r="G692" s="53"/>
    </row>
    <row r="693" spans="1:7" s="51" customFormat="1" ht="15" customHeight="1">
      <c r="A693" s="65" t="s">
        <v>466</v>
      </c>
      <c r="B693" s="74" t="s">
        <v>1118</v>
      </c>
      <c r="C693" s="67">
        <v>112323000</v>
      </c>
      <c r="D693" s="75" t="s">
        <v>1713</v>
      </c>
      <c r="E693" s="69">
        <v>0</v>
      </c>
      <c r="F693" s="70">
        <v>1459789</v>
      </c>
      <c r="G693" s="53"/>
    </row>
    <row r="694" spans="1:7" s="51" customFormat="1" ht="15" customHeight="1">
      <c r="A694" s="65" t="s">
        <v>466</v>
      </c>
      <c r="B694" s="74" t="s">
        <v>1118</v>
      </c>
      <c r="C694" s="67">
        <v>112525000</v>
      </c>
      <c r="D694" s="75" t="s">
        <v>1277</v>
      </c>
      <c r="E694" s="69">
        <v>0</v>
      </c>
      <c r="F694" s="70">
        <v>2118642</v>
      </c>
      <c r="G694" s="53"/>
    </row>
    <row r="695" spans="1:7" s="51" customFormat="1" ht="15" customHeight="1">
      <c r="A695" s="65" t="s">
        <v>466</v>
      </c>
      <c r="B695" s="74" t="s">
        <v>1118</v>
      </c>
      <c r="C695" s="67">
        <v>112727000</v>
      </c>
      <c r="D695" s="75" t="s">
        <v>1297</v>
      </c>
      <c r="E695" s="69">
        <v>0</v>
      </c>
      <c r="F695" s="70">
        <v>108717</v>
      </c>
      <c r="G695" s="53"/>
    </row>
    <row r="696" spans="1:7" s="51" customFormat="1" ht="15" customHeight="1">
      <c r="A696" s="65" t="s">
        <v>466</v>
      </c>
      <c r="B696" s="74" t="s">
        <v>1118</v>
      </c>
      <c r="C696" s="67">
        <v>114141000</v>
      </c>
      <c r="D696" s="75" t="s">
        <v>1168</v>
      </c>
      <c r="E696" s="69">
        <v>0</v>
      </c>
      <c r="F696" s="70">
        <v>997812</v>
      </c>
      <c r="G696" s="53"/>
    </row>
    <row r="697" spans="1:7" s="51" customFormat="1" ht="15" customHeight="1">
      <c r="A697" s="65" t="s">
        <v>466</v>
      </c>
      <c r="B697" s="74" t="s">
        <v>1118</v>
      </c>
      <c r="C697" s="67">
        <v>114444000</v>
      </c>
      <c r="D697" s="75" t="s">
        <v>1302</v>
      </c>
      <c r="E697" s="69">
        <v>0</v>
      </c>
      <c r="F697" s="70">
        <v>567727</v>
      </c>
      <c r="G697" s="53"/>
    </row>
    <row r="698" spans="1:7" s="51" customFormat="1" ht="15" customHeight="1">
      <c r="A698" s="65" t="s">
        <v>466</v>
      </c>
      <c r="B698" s="74" t="s">
        <v>1118</v>
      </c>
      <c r="C698" s="67">
        <v>114747000</v>
      </c>
      <c r="D698" s="75" t="s">
        <v>1169</v>
      </c>
      <c r="E698" s="69">
        <v>0</v>
      </c>
      <c r="F698" s="70">
        <v>800838</v>
      </c>
      <c r="G698" s="53"/>
    </row>
    <row r="699" spans="1:7" s="51" customFormat="1" ht="15" customHeight="1">
      <c r="A699" s="65" t="s">
        <v>466</v>
      </c>
      <c r="B699" s="74" t="s">
        <v>1118</v>
      </c>
      <c r="C699" s="67">
        <v>115050000</v>
      </c>
      <c r="D699" s="75" t="s">
        <v>1239</v>
      </c>
      <c r="E699" s="69">
        <v>0</v>
      </c>
      <c r="F699" s="70">
        <v>384545</v>
      </c>
      <c r="G699" s="53"/>
    </row>
    <row r="700" spans="1:7" s="51" customFormat="1" ht="15" customHeight="1">
      <c r="A700" s="65" t="s">
        <v>466</v>
      </c>
      <c r="B700" s="74" t="s">
        <v>1118</v>
      </c>
      <c r="C700" s="67">
        <v>115252000</v>
      </c>
      <c r="D700" s="75" t="s">
        <v>1170</v>
      </c>
      <c r="E700" s="69">
        <v>0</v>
      </c>
      <c r="F700" s="70">
        <v>1609455</v>
      </c>
      <c r="G700" s="53"/>
    </row>
    <row r="701" spans="1:7" s="51" customFormat="1" ht="15" customHeight="1">
      <c r="A701" s="65" t="s">
        <v>466</v>
      </c>
      <c r="B701" s="74" t="s">
        <v>1118</v>
      </c>
      <c r="C701" s="67">
        <v>115454000</v>
      </c>
      <c r="D701" s="75" t="s">
        <v>1714</v>
      </c>
      <c r="E701" s="69">
        <v>0</v>
      </c>
      <c r="F701" s="70">
        <v>1032154</v>
      </c>
      <c r="G701" s="53"/>
    </row>
    <row r="702" spans="1:7" s="51" customFormat="1" ht="15" customHeight="1">
      <c r="A702" s="65" t="s">
        <v>466</v>
      </c>
      <c r="B702" s="74" t="s">
        <v>1118</v>
      </c>
      <c r="C702" s="67">
        <v>116363000</v>
      </c>
      <c r="D702" s="75" t="s">
        <v>1715</v>
      </c>
      <c r="E702" s="69">
        <v>0</v>
      </c>
      <c r="F702" s="70">
        <v>446246</v>
      </c>
      <c r="G702" s="53"/>
    </row>
    <row r="703" spans="1:7" s="51" customFormat="1" ht="15" customHeight="1">
      <c r="A703" s="65" t="s">
        <v>466</v>
      </c>
      <c r="B703" s="74" t="s">
        <v>1118</v>
      </c>
      <c r="C703" s="67">
        <v>116666000</v>
      </c>
      <c r="D703" s="75" t="s">
        <v>1716</v>
      </c>
      <c r="E703" s="69">
        <v>0</v>
      </c>
      <c r="F703" s="70">
        <v>459649</v>
      </c>
      <c r="G703" s="53"/>
    </row>
    <row r="704" spans="1:7" s="51" customFormat="1" ht="15" customHeight="1">
      <c r="A704" s="65" t="s">
        <v>466</v>
      </c>
      <c r="B704" s="74" t="s">
        <v>1118</v>
      </c>
      <c r="C704" s="67">
        <v>116868000</v>
      </c>
      <c r="D704" s="75" t="s">
        <v>1289</v>
      </c>
      <c r="E704" s="69">
        <v>0</v>
      </c>
      <c r="F704" s="70">
        <v>1462530</v>
      </c>
      <c r="G704" s="53"/>
    </row>
    <row r="705" spans="1:7" s="51" customFormat="1" ht="15" customHeight="1">
      <c r="A705" s="65" t="s">
        <v>466</v>
      </c>
      <c r="B705" s="74" t="s">
        <v>1118</v>
      </c>
      <c r="C705" s="67">
        <v>117070000</v>
      </c>
      <c r="D705" s="75" t="s">
        <v>1253</v>
      </c>
      <c r="E705" s="69">
        <v>0</v>
      </c>
      <c r="F705" s="70">
        <v>1064142</v>
      </c>
      <c r="G705" s="53"/>
    </row>
    <row r="706" spans="1:7" s="51" customFormat="1" ht="15" customHeight="1">
      <c r="A706" s="65" t="s">
        <v>466</v>
      </c>
      <c r="B706" s="74" t="s">
        <v>1118</v>
      </c>
      <c r="C706" s="67">
        <v>117373000</v>
      </c>
      <c r="D706" s="75" t="s">
        <v>1172</v>
      </c>
      <c r="E706" s="69">
        <v>0</v>
      </c>
      <c r="F706" s="70">
        <v>1089453</v>
      </c>
      <c r="G706" s="53"/>
    </row>
    <row r="707" spans="1:7" s="51" customFormat="1" ht="15" customHeight="1">
      <c r="A707" s="65" t="s">
        <v>466</v>
      </c>
      <c r="B707" s="74" t="s">
        <v>1118</v>
      </c>
      <c r="C707" s="67">
        <v>117676000</v>
      </c>
      <c r="D707" s="75" t="s">
        <v>1717</v>
      </c>
      <c r="E707" s="69">
        <v>0</v>
      </c>
      <c r="F707" s="70">
        <v>1438976</v>
      </c>
      <c r="G707" s="53"/>
    </row>
    <row r="708" spans="1:7" s="51" customFormat="1" ht="15" customHeight="1">
      <c r="A708" s="65" t="s">
        <v>466</v>
      </c>
      <c r="B708" s="74" t="s">
        <v>1118</v>
      </c>
      <c r="C708" s="67">
        <v>118181000</v>
      </c>
      <c r="D708" s="75" t="s">
        <v>1718</v>
      </c>
      <c r="E708" s="69">
        <v>0</v>
      </c>
      <c r="F708" s="70">
        <v>465007</v>
      </c>
      <c r="G708" s="53"/>
    </row>
    <row r="709" spans="1:7" s="51" customFormat="1" ht="15" customHeight="1">
      <c r="A709" s="65" t="s">
        <v>466</v>
      </c>
      <c r="B709" s="74" t="s">
        <v>1118</v>
      </c>
      <c r="C709" s="67">
        <v>118585000</v>
      </c>
      <c r="D709" s="75" t="s">
        <v>1719</v>
      </c>
      <c r="E709" s="69">
        <v>0</v>
      </c>
      <c r="F709" s="70">
        <v>881871</v>
      </c>
      <c r="G709" s="53"/>
    </row>
    <row r="710" spans="1:7" s="51" customFormat="1" ht="15" customHeight="1">
      <c r="A710" s="65" t="s">
        <v>466</v>
      </c>
      <c r="B710" s="74" t="s">
        <v>1118</v>
      </c>
      <c r="C710" s="67">
        <v>118686000</v>
      </c>
      <c r="D710" s="75" t="s">
        <v>1133</v>
      </c>
      <c r="E710" s="69">
        <v>0</v>
      </c>
      <c r="F710" s="70">
        <v>662444</v>
      </c>
      <c r="G710" s="53"/>
    </row>
    <row r="711" spans="1:7" s="51" customFormat="1" ht="15" customHeight="1">
      <c r="A711" s="65" t="s">
        <v>466</v>
      </c>
      <c r="B711" s="74" t="s">
        <v>1118</v>
      </c>
      <c r="C711" s="67">
        <v>118888000</v>
      </c>
      <c r="D711" s="75" t="s">
        <v>1720</v>
      </c>
      <c r="E711" s="69">
        <v>0</v>
      </c>
      <c r="F711" s="70">
        <v>160583</v>
      </c>
      <c r="G711" s="53"/>
    </row>
    <row r="712" spans="1:7" s="51" customFormat="1" ht="15" customHeight="1">
      <c r="A712" s="65" t="s">
        <v>466</v>
      </c>
      <c r="B712" s="74" t="s">
        <v>1118</v>
      </c>
      <c r="C712" s="67">
        <v>119191000</v>
      </c>
      <c r="D712" s="75" t="s">
        <v>1721</v>
      </c>
      <c r="E712" s="69">
        <v>0</v>
      </c>
      <c r="F712" s="70">
        <v>132517</v>
      </c>
      <c r="G712" s="53"/>
    </row>
    <row r="713" spans="1:7" s="51" customFormat="1" ht="15" customHeight="1">
      <c r="A713" s="65" t="s">
        <v>466</v>
      </c>
      <c r="B713" s="74" t="s">
        <v>1118</v>
      </c>
      <c r="C713" s="67">
        <v>119494000</v>
      </c>
      <c r="D713" s="75" t="s">
        <v>1722</v>
      </c>
      <c r="E713" s="69">
        <v>0</v>
      </c>
      <c r="F713" s="70">
        <v>57469</v>
      </c>
      <c r="G713" s="53"/>
    </row>
    <row r="714" spans="1:7" s="51" customFormat="1" ht="15" customHeight="1">
      <c r="A714" s="65" t="s">
        <v>466</v>
      </c>
      <c r="B714" s="74" t="s">
        <v>1118</v>
      </c>
      <c r="C714" s="67">
        <v>119595000</v>
      </c>
      <c r="D714" s="75" t="s">
        <v>1723</v>
      </c>
      <c r="E714" s="69">
        <v>0</v>
      </c>
      <c r="F714" s="70">
        <v>216069</v>
      </c>
      <c r="G714" s="53"/>
    </row>
    <row r="715" spans="1:7" s="51" customFormat="1" ht="15" customHeight="1">
      <c r="A715" s="65" t="s">
        <v>466</v>
      </c>
      <c r="B715" s="74" t="s">
        <v>1118</v>
      </c>
      <c r="C715" s="67">
        <v>119797000</v>
      </c>
      <c r="D715" s="75" t="s">
        <v>1724</v>
      </c>
      <c r="E715" s="69">
        <v>0</v>
      </c>
      <c r="F715" s="70">
        <v>52083</v>
      </c>
      <c r="G715" s="53"/>
    </row>
    <row r="716" spans="1:7" s="51" customFormat="1" ht="15" customHeight="1">
      <c r="A716" s="65" t="s">
        <v>466</v>
      </c>
      <c r="B716" s="74" t="s">
        <v>1118</v>
      </c>
      <c r="C716" s="67">
        <v>119999000</v>
      </c>
      <c r="D716" s="75" t="s">
        <v>1725</v>
      </c>
      <c r="E716" s="69">
        <v>0</v>
      </c>
      <c r="F716" s="70">
        <v>103679</v>
      </c>
      <c r="G716" s="53"/>
    </row>
    <row r="717" spans="1:7" s="51" customFormat="1" ht="15" customHeight="1">
      <c r="A717" s="65" t="s">
        <v>466</v>
      </c>
      <c r="B717" s="74" t="s">
        <v>1118</v>
      </c>
      <c r="C717" s="67">
        <v>210005400</v>
      </c>
      <c r="D717" s="75" t="s">
        <v>1726</v>
      </c>
      <c r="E717" s="69">
        <v>0</v>
      </c>
      <c r="F717" s="70">
        <v>3922</v>
      </c>
      <c r="G717" s="53"/>
    </row>
    <row r="718" spans="1:7" s="51" customFormat="1" ht="15" customHeight="1">
      <c r="A718" s="65" t="s">
        <v>466</v>
      </c>
      <c r="B718" s="74" t="s">
        <v>1118</v>
      </c>
      <c r="C718" s="67">
        <v>210013300</v>
      </c>
      <c r="D718" s="75" t="s">
        <v>1727</v>
      </c>
      <c r="E718" s="69">
        <v>0</v>
      </c>
      <c r="F718" s="70">
        <v>589</v>
      </c>
      <c r="G718" s="53"/>
    </row>
    <row r="719" spans="1:7" s="51" customFormat="1" ht="15" customHeight="1">
      <c r="A719" s="65" t="s">
        <v>466</v>
      </c>
      <c r="B719" s="74" t="s">
        <v>1118</v>
      </c>
      <c r="C719" s="67">
        <v>210013600</v>
      </c>
      <c r="D719" s="75" t="s">
        <v>1728</v>
      </c>
      <c r="E719" s="69">
        <v>0</v>
      </c>
      <c r="F719" s="70">
        <v>2103</v>
      </c>
      <c r="G719" s="53"/>
    </row>
    <row r="720" spans="1:7" s="51" customFormat="1" ht="15" customHeight="1">
      <c r="A720" s="65" t="s">
        <v>466</v>
      </c>
      <c r="B720" s="74" t="s">
        <v>1118</v>
      </c>
      <c r="C720" s="67">
        <v>210015500</v>
      </c>
      <c r="D720" s="75" t="s">
        <v>1729</v>
      </c>
      <c r="E720" s="69">
        <v>0</v>
      </c>
      <c r="F720" s="70">
        <v>1443</v>
      </c>
      <c r="G720" s="53"/>
    </row>
    <row r="721" spans="1:7" s="51" customFormat="1" ht="15" customHeight="1">
      <c r="A721" s="65" t="s">
        <v>466</v>
      </c>
      <c r="B721" s="74" t="s">
        <v>1118</v>
      </c>
      <c r="C721" s="67">
        <v>210015600</v>
      </c>
      <c r="D721" s="75" t="s">
        <v>1730</v>
      </c>
      <c r="E721" s="69">
        <v>0</v>
      </c>
      <c r="F721" s="70">
        <v>1777</v>
      </c>
      <c r="G721" s="53"/>
    </row>
    <row r="722" spans="1:7" s="51" customFormat="1" ht="15" customHeight="1">
      <c r="A722" s="65" t="s">
        <v>466</v>
      </c>
      <c r="B722" s="74" t="s">
        <v>1118</v>
      </c>
      <c r="C722" s="67">
        <v>210019100</v>
      </c>
      <c r="D722" s="75" t="s">
        <v>1731</v>
      </c>
      <c r="E722" s="69">
        <v>0</v>
      </c>
      <c r="F722" s="70">
        <v>3080</v>
      </c>
      <c r="G722" s="53"/>
    </row>
    <row r="723" spans="1:7" s="51" customFormat="1" ht="15" customHeight="1">
      <c r="A723" s="65" t="s">
        <v>466</v>
      </c>
      <c r="B723" s="74" t="s">
        <v>1118</v>
      </c>
      <c r="C723" s="67">
        <v>210020400</v>
      </c>
      <c r="D723" s="75" t="s">
        <v>1732</v>
      </c>
      <c r="E723" s="69">
        <v>0</v>
      </c>
      <c r="F723" s="70">
        <v>4498</v>
      </c>
      <c r="G723" s="53"/>
    </row>
    <row r="724" spans="1:7" s="51" customFormat="1" ht="15" customHeight="1">
      <c r="A724" s="65" t="s">
        <v>466</v>
      </c>
      <c r="B724" s="74" t="s">
        <v>1118</v>
      </c>
      <c r="C724" s="67">
        <v>210023300</v>
      </c>
      <c r="D724" s="75" t="s">
        <v>1733</v>
      </c>
      <c r="E724" s="69">
        <v>0</v>
      </c>
      <c r="F724" s="70">
        <v>2630</v>
      </c>
      <c r="G724" s="53"/>
    </row>
    <row r="725" spans="1:7" s="51" customFormat="1" ht="15" customHeight="1">
      <c r="A725" s="65" t="s">
        <v>466</v>
      </c>
      <c r="B725" s="74" t="s">
        <v>1118</v>
      </c>
      <c r="C725" s="67">
        <v>210023500</v>
      </c>
      <c r="D725" s="75" t="s">
        <v>1734</v>
      </c>
      <c r="E725" s="69">
        <v>0</v>
      </c>
      <c r="F725" s="70">
        <v>2195</v>
      </c>
      <c r="G725" s="53"/>
    </row>
    <row r="726" spans="1:7" s="51" customFormat="1" ht="15" customHeight="1">
      <c r="A726" s="65" t="s">
        <v>466</v>
      </c>
      <c r="B726" s="74" t="s">
        <v>1118</v>
      </c>
      <c r="C726" s="67">
        <v>210025200</v>
      </c>
      <c r="D726" s="75" t="s">
        <v>1735</v>
      </c>
      <c r="E726" s="69">
        <v>0</v>
      </c>
      <c r="F726" s="70">
        <v>7249</v>
      </c>
      <c r="G726" s="53"/>
    </row>
    <row r="727" spans="1:7" s="51" customFormat="1" ht="15" customHeight="1">
      <c r="A727" s="65" t="s">
        <v>466</v>
      </c>
      <c r="B727" s="74" t="s">
        <v>1118</v>
      </c>
      <c r="C727" s="67">
        <v>210027600</v>
      </c>
      <c r="D727" s="75" t="s">
        <v>1736</v>
      </c>
      <c r="E727" s="69">
        <v>0</v>
      </c>
      <c r="F727" s="70">
        <v>1522</v>
      </c>
      <c r="G727" s="53"/>
    </row>
    <row r="728" spans="1:7" s="51" customFormat="1" ht="15" customHeight="1">
      <c r="A728" s="65" t="s">
        <v>466</v>
      </c>
      <c r="B728" s="74" t="s">
        <v>1118</v>
      </c>
      <c r="C728" s="67">
        <v>210027800</v>
      </c>
      <c r="D728" s="75" t="s">
        <v>1737</v>
      </c>
      <c r="E728" s="69">
        <v>0</v>
      </c>
      <c r="F728" s="70">
        <v>69</v>
      </c>
      <c r="G728" s="53"/>
    </row>
    <row r="729" spans="1:7" s="51" customFormat="1" ht="15" customHeight="1">
      <c r="A729" s="65" t="s">
        <v>466</v>
      </c>
      <c r="B729" s="74" t="s">
        <v>1118</v>
      </c>
      <c r="C729" s="67">
        <v>210050400</v>
      </c>
      <c r="D729" s="75" t="s">
        <v>1738</v>
      </c>
      <c r="E729" s="69">
        <v>0</v>
      </c>
      <c r="F729" s="70">
        <v>2542</v>
      </c>
      <c r="G729" s="53"/>
    </row>
    <row r="730" spans="1:7" s="51" customFormat="1" ht="15" customHeight="1">
      <c r="A730" s="65" t="s">
        <v>466</v>
      </c>
      <c r="B730" s="74" t="s">
        <v>1118</v>
      </c>
      <c r="C730" s="67">
        <v>210054800</v>
      </c>
      <c r="D730" s="75" t="s">
        <v>1739</v>
      </c>
      <c r="E730" s="69">
        <v>0</v>
      </c>
      <c r="F730" s="70">
        <v>1463</v>
      </c>
      <c r="G730" s="53"/>
    </row>
    <row r="731" spans="1:7" s="51" customFormat="1" ht="15" customHeight="1">
      <c r="A731" s="65" t="s">
        <v>466</v>
      </c>
      <c r="B731" s="74" t="s">
        <v>1118</v>
      </c>
      <c r="C731" s="67">
        <v>210066400</v>
      </c>
      <c r="D731" s="75" t="s">
        <v>1740</v>
      </c>
      <c r="E731" s="69">
        <v>0</v>
      </c>
      <c r="F731" s="70">
        <v>6057</v>
      </c>
      <c r="G731" s="53"/>
    </row>
    <row r="732" spans="1:7" s="51" customFormat="1" ht="15" customHeight="1">
      <c r="A732" s="65" t="s">
        <v>466</v>
      </c>
      <c r="B732" s="74" t="s">
        <v>1118</v>
      </c>
      <c r="C732" s="67">
        <v>210068500</v>
      </c>
      <c r="D732" s="75" t="s">
        <v>1741</v>
      </c>
      <c r="E732" s="69">
        <v>0</v>
      </c>
      <c r="F732" s="70">
        <v>1987</v>
      </c>
      <c r="G732" s="53"/>
    </row>
    <row r="733" spans="1:7" s="51" customFormat="1" ht="15" customHeight="1">
      <c r="A733" s="65" t="s">
        <v>466</v>
      </c>
      <c r="B733" s="74" t="s">
        <v>1118</v>
      </c>
      <c r="C733" s="67">
        <v>210070400</v>
      </c>
      <c r="D733" s="75" t="s">
        <v>1742</v>
      </c>
      <c r="E733" s="69">
        <v>0</v>
      </c>
      <c r="F733" s="70">
        <v>2066</v>
      </c>
      <c r="G733" s="53"/>
    </row>
    <row r="734" spans="1:7" s="51" customFormat="1" ht="15" customHeight="1">
      <c r="A734" s="65" t="s">
        <v>466</v>
      </c>
      <c r="B734" s="74" t="s">
        <v>1118</v>
      </c>
      <c r="C734" s="67">
        <v>210073200</v>
      </c>
      <c r="D734" s="75" t="s">
        <v>1743</v>
      </c>
      <c r="E734" s="69">
        <v>0</v>
      </c>
      <c r="F734" s="70">
        <v>1806</v>
      </c>
      <c r="G734" s="53"/>
    </row>
    <row r="735" spans="1:7" s="51" customFormat="1" ht="15" customHeight="1">
      <c r="A735" s="65" t="s">
        <v>466</v>
      </c>
      <c r="B735" s="74" t="s">
        <v>1118</v>
      </c>
      <c r="C735" s="67">
        <v>210076100</v>
      </c>
      <c r="D735" s="75" t="s">
        <v>1744</v>
      </c>
      <c r="E735" s="69">
        <v>0</v>
      </c>
      <c r="F735" s="70">
        <v>2676</v>
      </c>
      <c r="G735" s="53"/>
    </row>
    <row r="736" spans="1:7" s="51" customFormat="1" ht="15" customHeight="1">
      <c r="A736" s="65" t="s">
        <v>466</v>
      </c>
      <c r="B736" s="74" t="s">
        <v>1118</v>
      </c>
      <c r="C736" s="67">
        <v>210076400</v>
      </c>
      <c r="D736" s="75" t="s">
        <v>1745</v>
      </c>
      <c r="E736" s="69">
        <v>0</v>
      </c>
      <c r="F736" s="70">
        <v>5649</v>
      </c>
      <c r="G736" s="53"/>
    </row>
    <row r="737" spans="1:7" s="51" customFormat="1" ht="15" customHeight="1">
      <c r="A737" s="65" t="s">
        <v>466</v>
      </c>
      <c r="B737" s="74" t="s">
        <v>1118</v>
      </c>
      <c r="C737" s="67">
        <v>210081300</v>
      </c>
      <c r="D737" s="75" t="s">
        <v>1746</v>
      </c>
      <c r="E737" s="69">
        <v>0</v>
      </c>
      <c r="F737" s="70">
        <v>2596</v>
      </c>
      <c r="G737" s="53"/>
    </row>
    <row r="738" spans="1:7" s="51" customFormat="1" ht="15" customHeight="1">
      <c r="A738" s="65" t="s">
        <v>466</v>
      </c>
      <c r="B738" s="74" t="s">
        <v>1118</v>
      </c>
      <c r="C738" s="67">
        <v>210085300</v>
      </c>
      <c r="D738" s="75" t="s">
        <v>1747</v>
      </c>
      <c r="E738" s="69">
        <v>0</v>
      </c>
      <c r="F738" s="70">
        <v>2266</v>
      </c>
      <c r="G738" s="53"/>
    </row>
    <row r="739" spans="1:7" s="51" customFormat="1" ht="15" customHeight="1">
      <c r="A739" s="65" t="s">
        <v>466</v>
      </c>
      <c r="B739" s="74" t="s">
        <v>1118</v>
      </c>
      <c r="C739" s="67">
        <v>210085400</v>
      </c>
      <c r="D739" s="75" t="s">
        <v>1748</v>
      </c>
      <c r="E739" s="69">
        <v>0</v>
      </c>
      <c r="F739" s="70">
        <v>2708</v>
      </c>
      <c r="G739" s="53"/>
    </row>
    <row r="740" spans="1:7" s="51" customFormat="1" ht="15" customHeight="1">
      <c r="A740" s="65" t="s">
        <v>466</v>
      </c>
      <c r="B740" s="74" t="s">
        <v>1118</v>
      </c>
      <c r="C740" s="67">
        <v>210095200</v>
      </c>
      <c r="D740" s="75" t="s">
        <v>1749</v>
      </c>
      <c r="E740" s="69">
        <v>0</v>
      </c>
      <c r="F740" s="70">
        <v>2960</v>
      </c>
      <c r="G740" s="53"/>
    </row>
    <row r="741" spans="1:7" s="51" customFormat="1" ht="15" customHeight="1">
      <c r="A741" s="65" t="s">
        <v>466</v>
      </c>
      <c r="B741" s="74" t="s">
        <v>1118</v>
      </c>
      <c r="C741" s="67">
        <v>210105001</v>
      </c>
      <c r="D741" s="75" t="s">
        <v>1750</v>
      </c>
      <c r="E741" s="69">
        <v>0</v>
      </c>
      <c r="F741" s="70">
        <v>2461293</v>
      </c>
      <c r="G741" s="53"/>
    </row>
    <row r="742" spans="1:7" s="51" customFormat="1" ht="15" customHeight="1">
      <c r="A742" s="65" t="s">
        <v>466</v>
      </c>
      <c r="B742" s="74" t="s">
        <v>1118</v>
      </c>
      <c r="C742" s="67">
        <v>210105101</v>
      </c>
      <c r="D742" s="75" t="s">
        <v>1751</v>
      </c>
      <c r="E742" s="69">
        <v>0</v>
      </c>
      <c r="F742" s="70">
        <v>7391</v>
      </c>
      <c r="G742" s="53"/>
    </row>
    <row r="743" spans="1:7" s="51" customFormat="1" ht="15" customHeight="1">
      <c r="A743" s="65" t="s">
        <v>466</v>
      </c>
      <c r="B743" s="74" t="s">
        <v>1118</v>
      </c>
      <c r="C743" s="67">
        <v>210105501</v>
      </c>
      <c r="D743" s="75" t="s">
        <v>1752</v>
      </c>
      <c r="E743" s="69">
        <v>0</v>
      </c>
      <c r="F743" s="70">
        <v>1252</v>
      </c>
      <c r="G743" s="53"/>
    </row>
    <row r="744" spans="1:7" s="51" customFormat="1" ht="15" customHeight="1">
      <c r="A744" s="65" t="s">
        <v>466</v>
      </c>
      <c r="B744" s="74" t="s">
        <v>1118</v>
      </c>
      <c r="C744" s="67">
        <v>210108001</v>
      </c>
      <c r="D744" s="75" t="s">
        <v>1753</v>
      </c>
      <c r="E744" s="69">
        <v>0</v>
      </c>
      <c r="F744" s="70">
        <v>1400134</v>
      </c>
      <c r="G744" s="53"/>
    </row>
    <row r="745" spans="1:7" s="51" customFormat="1" ht="15" customHeight="1">
      <c r="A745" s="65" t="s">
        <v>466</v>
      </c>
      <c r="B745" s="74" t="s">
        <v>1118</v>
      </c>
      <c r="C745" s="67">
        <v>210111001</v>
      </c>
      <c r="D745" s="75" t="s">
        <v>1754</v>
      </c>
      <c r="E745" s="69">
        <v>0</v>
      </c>
      <c r="F745" s="70">
        <v>7062134</v>
      </c>
      <c r="G745" s="53"/>
    </row>
    <row r="746" spans="1:7" s="51" customFormat="1" ht="15" customHeight="1">
      <c r="A746" s="65" t="s">
        <v>466</v>
      </c>
      <c r="B746" s="74" t="s">
        <v>1118</v>
      </c>
      <c r="C746" s="67">
        <v>210113001</v>
      </c>
      <c r="D746" s="75" t="s">
        <v>1755</v>
      </c>
      <c r="E746" s="69">
        <v>0</v>
      </c>
      <c r="F746" s="70">
        <v>262082</v>
      </c>
      <c r="G746" s="53"/>
    </row>
    <row r="747" spans="1:7" s="51" customFormat="1" ht="15" customHeight="1">
      <c r="A747" s="65" t="s">
        <v>466</v>
      </c>
      <c r="B747" s="74" t="s">
        <v>1118</v>
      </c>
      <c r="C747" s="67">
        <v>210115001</v>
      </c>
      <c r="D747" s="75" t="s">
        <v>1756</v>
      </c>
      <c r="E747" s="69">
        <v>0</v>
      </c>
      <c r="F747" s="70">
        <v>278065</v>
      </c>
      <c r="G747" s="53"/>
    </row>
    <row r="748" spans="1:7" s="51" customFormat="1" ht="15" customHeight="1">
      <c r="A748" s="65" t="s">
        <v>466</v>
      </c>
      <c r="B748" s="74" t="s">
        <v>1118</v>
      </c>
      <c r="C748" s="67">
        <v>210115401</v>
      </c>
      <c r="D748" s="75" t="s">
        <v>1757</v>
      </c>
      <c r="E748" s="69">
        <v>0</v>
      </c>
      <c r="F748" s="70">
        <v>1094</v>
      </c>
      <c r="G748" s="53"/>
    </row>
    <row r="749" spans="1:7" s="51" customFormat="1" ht="15" customHeight="1">
      <c r="A749" s="65" t="s">
        <v>466</v>
      </c>
      <c r="B749" s="74" t="s">
        <v>1118</v>
      </c>
      <c r="C749" s="67">
        <v>210117001</v>
      </c>
      <c r="D749" s="75" t="s">
        <v>1758</v>
      </c>
      <c r="E749" s="69">
        <v>0</v>
      </c>
      <c r="F749" s="70">
        <v>488763</v>
      </c>
      <c r="G749" s="53"/>
    </row>
    <row r="750" spans="1:7" s="51" customFormat="1" ht="15" customHeight="1">
      <c r="A750" s="65" t="s">
        <v>466</v>
      </c>
      <c r="B750" s="74" t="s">
        <v>1118</v>
      </c>
      <c r="C750" s="67">
        <v>210118001</v>
      </c>
      <c r="D750" s="75" t="s">
        <v>1759</v>
      </c>
      <c r="E750" s="69">
        <v>0</v>
      </c>
      <c r="F750" s="70">
        <v>275980</v>
      </c>
      <c r="G750" s="53"/>
    </row>
    <row r="751" spans="1:7" s="51" customFormat="1" ht="15" customHeight="1">
      <c r="A751" s="65" t="s">
        <v>466</v>
      </c>
      <c r="B751" s="74" t="s">
        <v>1118</v>
      </c>
      <c r="C751" s="67">
        <v>210119001</v>
      </c>
      <c r="D751" s="75" t="s">
        <v>1760</v>
      </c>
      <c r="E751" s="69">
        <v>0</v>
      </c>
      <c r="F751" s="70">
        <v>355779</v>
      </c>
      <c r="G751" s="53"/>
    </row>
    <row r="752" spans="1:7" s="51" customFormat="1" ht="15" customHeight="1">
      <c r="A752" s="65" t="s">
        <v>466</v>
      </c>
      <c r="B752" s="74" t="s">
        <v>1118</v>
      </c>
      <c r="C752" s="67">
        <v>210119701</v>
      </c>
      <c r="D752" s="75" t="s">
        <v>1761</v>
      </c>
      <c r="E752" s="69">
        <v>0</v>
      </c>
      <c r="F752" s="70">
        <v>725</v>
      </c>
      <c r="G752" s="53"/>
    </row>
    <row r="753" spans="1:7" s="51" customFormat="1" ht="15" customHeight="1">
      <c r="A753" s="65" t="s">
        <v>466</v>
      </c>
      <c r="B753" s="74" t="s">
        <v>1118</v>
      </c>
      <c r="C753" s="67">
        <v>210120001</v>
      </c>
      <c r="D753" s="75" t="s">
        <v>1762</v>
      </c>
      <c r="E753" s="69">
        <v>0</v>
      </c>
      <c r="F753" s="70">
        <v>479022</v>
      </c>
      <c r="G753" s="53"/>
    </row>
    <row r="754" spans="1:7" s="51" customFormat="1" ht="15" customHeight="1">
      <c r="A754" s="65" t="s">
        <v>466</v>
      </c>
      <c r="B754" s="74" t="s">
        <v>1118</v>
      </c>
      <c r="C754" s="67">
        <v>210123001</v>
      </c>
      <c r="D754" s="75" t="s">
        <v>1763</v>
      </c>
      <c r="E754" s="69">
        <v>0</v>
      </c>
      <c r="F754" s="70">
        <v>550081</v>
      </c>
      <c r="G754" s="53"/>
    </row>
    <row r="755" spans="1:7" s="51" customFormat="1" ht="15" customHeight="1">
      <c r="A755" s="65" t="s">
        <v>466</v>
      </c>
      <c r="B755" s="74" t="s">
        <v>1118</v>
      </c>
      <c r="C755" s="67">
        <v>210125001</v>
      </c>
      <c r="D755" s="75" t="s">
        <v>1764</v>
      </c>
      <c r="E755" s="69">
        <v>0</v>
      </c>
      <c r="F755" s="70">
        <v>2437</v>
      </c>
      <c r="G755" s="53"/>
    </row>
    <row r="756" spans="1:7" s="51" customFormat="1" ht="15" customHeight="1">
      <c r="A756" s="65" t="s">
        <v>466</v>
      </c>
      <c r="B756" s="74" t="s">
        <v>1118</v>
      </c>
      <c r="C756" s="67">
        <v>210127001</v>
      </c>
      <c r="D756" s="75" t="s">
        <v>1765</v>
      </c>
      <c r="E756" s="69">
        <v>0</v>
      </c>
      <c r="F756" s="70">
        <v>331448</v>
      </c>
      <c r="G756" s="53"/>
    </row>
    <row r="757" spans="1:7" s="51" customFormat="1" ht="15" customHeight="1">
      <c r="A757" s="65" t="s">
        <v>466</v>
      </c>
      <c r="B757" s="74" t="s">
        <v>1118</v>
      </c>
      <c r="C757" s="67">
        <v>210141001</v>
      </c>
      <c r="D757" s="75" t="s">
        <v>1766</v>
      </c>
      <c r="E757" s="69">
        <v>0</v>
      </c>
      <c r="F757" s="70">
        <v>627136</v>
      </c>
      <c r="G757" s="53"/>
    </row>
    <row r="758" spans="1:7" s="51" customFormat="1" ht="15" customHeight="1">
      <c r="A758" s="65" t="s">
        <v>466</v>
      </c>
      <c r="B758" s="74" t="s">
        <v>1118</v>
      </c>
      <c r="C758" s="67">
        <v>210141801</v>
      </c>
      <c r="D758" s="75" t="s">
        <v>1767</v>
      </c>
      <c r="E758" s="69">
        <v>0</v>
      </c>
      <c r="F758" s="70">
        <v>1431</v>
      </c>
      <c r="G758" s="53"/>
    </row>
    <row r="759" spans="1:7" s="51" customFormat="1" ht="15" customHeight="1">
      <c r="A759" s="65" t="s">
        <v>466</v>
      </c>
      <c r="B759" s="74" t="s">
        <v>1118</v>
      </c>
      <c r="C759" s="67">
        <v>210144001</v>
      </c>
      <c r="D759" s="75" t="s">
        <v>1768</v>
      </c>
      <c r="E759" s="69">
        <v>0</v>
      </c>
      <c r="F759" s="70">
        <v>7925</v>
      </c>
      <c r="G759" s="53"/>
    </row>
    <row r="760" spans="1:7" s="51" customFormat="1" ht="15" customHeight="1">
      <c r="A760" s="65" t="s">
        <v>466</v>
      </c>
      <c r="B760" s="74" t="s">
        <v>1118</v>
      </c>
      <c r="C760" s="67">
        <v>210147001</v>
      </c>
      <c r="D760" s="75" t="s">
        <v>1769</v>
      </c>
      <c r="E760" s="69">
        <v>0</v>
      </c>
      <c r="F760" s="70">
        <v>403765</v>
      </c>
      <c r="G760" s="53"/>
    </row>
    <row r="761" spans="1:7" s="51" customFormat="1" ht="15" customHeight="1">
      <c r="A761" s="65" t="s">
        <v>466</v>
      </c>
      <c r="B761" s="74" t="s">
        <v>1118</v>
      </c>
      <c r="C761" s="67">
        <v>210150001</v>
      </c>
      <c r="D761" s="75" t="s">
        <v>1770</v>
      </c>
      <c r="E761" s="69">
        <v>0</v>
      </c>
      <c r="F761" s="70">
        <v>496621</v>
      </c>
      <c r="G761" s="53"/>
    </row>
    <row r="762" spans="1:7" s="51" customFormat="1" ht="15" customHeight="1">
      <c r="A762" s="65" t="s">
        <v>466</v>
      </c>
      <c r="B762" s="74" t="s">
        <v>1118</v>
      </c>
      <c r="C762" s="67">
        <v>210152001</v>
      </c>
      <c r="D762" s="75" t="s">
        <v>1771</v>
      </c>
      <c r="E762" s="69">
        <v>0</v>
      </c>
      <c r="F762" s="70">
        <v>569915</v>
      </c>
      <c r="G762" s="53"/>
    </row>
    <row r="763" spans="1:7" s="51" customFormat="1" ht="15" customHeight="1">
      <c r="A763" s="65" t="s">
        <v>466</v>
      </c>
      <c r="B763" s="74" t="s">
        <v>1118</v>
      </c>
      <c r="C763" s="67">
        <v>210154001</v>
      </c>
      <c r="D763" s="75" t="s">
        <v>1772</v>
      </c>
      <c r="E763" s="69">
        <v>0</v>
      </c>
      <c r="F763" s="70">
        <v>643175</v>
      </c>
      <c r="G763" s="53"/>
    </row>
    <row r="764" spans="1:7" s="51" customFormat="1" ht="15" customHeight="1">
      <c r="A764" s="65" t="s">
        <v>466</v>
      </c>
      <c r="B764" s="74" t="s">
        <v>1118</v>
      </c>
      <c r="C764" s="67">
        <v>210163001</v>
      </c>
      <c r="D764" s="75" t="s">
        <v>1773</v>
      </c>
      <c r="E764" s="69">
        <v>0</v>
      </c>
      <c r="F764" s="70">
        <v>348493</v>
      </c>
      <c r="G764" s="53"/>
    </row>
    <row r="765" spans="1:7" s="51" customFormat="1" ht="15" customHeight="1">
      <c r="A765" s="65" t="s">
        <v>466</v>
      </c>
      <c r="B765" s="74" t="s">
        <v>1118</v>
      </c>
      <c r="C765" s="67">
        <v>210163401</v>
      </c>
      <c r="D765" s="75" t="s">
        <v>1774</v>
      </c>
      <c r="E765" s="69">
        <v>0</v>
      </c>
      <c r="F765" s="70">
        <v>4533</v>
      </c>
      <c r="G765" s="53"/>
    </row>
    <row r="766" spans="1:7" s="51" customFormat="1" ht="15" customHeight="1">
      <c r="A766" s="65" t="s">
        <v>466</v>
      </c>
      <c r="B766" s="74" t="s">
        <v>1118</v>
      </c>
      <c r="C766" s="67">
        <v>210166001</v>
      </c>
      <c r="D766" s="75" t="s">
        <v>1775</v>
      </c>
      <c r="E766" s="69">
        <v>0</v>
      </c>
      <c r="F766" s="70">
        <v>650233</v>
      </c>
      <c r="G766" s="53"/>
    </row>
    <row r="767" spans="1:7" s="51" customFormat="1" ht="15" customHeight="1">
      <c r="A767" s="65" t="s">
        <v>466</v>
      </c>
      <c r="B767" s="74" t="s">
        <v>1118</v>
      </c>
      <c r="C767" s="67">
        <v>210168001</v>
      </c>
      <c r="D767" s="75" t="s">
        <v>1776</v>
      </c>
      <c r="E767" s="69">
        <v>0</v>
      </c>
      <c r="F767" s="70">
        <v>749063</v>
      </c>
      <c r="G767" s="53"/>
    </row>
    <row r="768" spans="1:7" s="51" customFormat="1" ht="15" customHeight="1">
      <c r="A768" s="65" t="s">
        <v>466</v>
      </c>
      <c r="B768" s="74" t="s">
        <v>1118</v>
      </c>
      <c r="C768" s="67">
        <v>210168101</v>
      </c>
      <c r="D768" s="75" t="s">
        <v>1777</v>
      </c>
      <c r="E768" s="69">
        <v>0</v>
      </c>
      <c r="F768" s="70">
        <v>2179</v>
      </c>
      <c r="G768" s="53"/>
    </row>
    <row r="769" spans="1:7" s="51" customFormat="1" ht="15" customHeight="1">
      <c r="A769" s="65" t="s">
        <v>466</v>
      </c>
      <c r="B769" s="74" t="s">
        <v>1118</v>
      </c>
      <c r="C769" s="67">
        <v>210170001</v>
      </c>
      <c r="D769" s="75" t="s">
        <v>1778</v>
      </c>
      <c r="E769" s="69">
        <v>0</v>
      </c>
      <c r="F769" s="70">
        <v>471735</v>
      </c>
      <c r="G769" s="53"/>
    </row>
    <row r="770" spans="1:7" s="51" customFormat="1" ht="15" customHeight="1">
      <c r="A770" s="65" t="s">
        <v>466</v>
      </c>
      <c r="B770" s="74" t="s">
        <v>1118</v>
      </c>
      <c r="C770" s="67">
        <v>210173001</v>
      </c>
      <c r="D770" s="75" t="s">
        <v>1779</v>
      </c>
      <c r="E770" s="69">
        <v>0</v>
      </c>
      <c r="F770" s="70">
        <v>515201</v>
      </c>
      <c r="G770" s="53"/>
    </row>
    <row r="771" spans="1:7" s="51" customFormat="1" ht="15" customHeight="1">
      <c r="A771" s="65" t="s">
        <v>466</v>
      </c>
      <c r="B771" s="74" t="s">
        <v>1118</v>
      </c>
      <c r="C771" s="67">
        <v>210176001</v>
      </c>
      <c r="D771" s="75" t="s">
        <v>1780</v>
      </c>
      <c r="E771" s="69">
        <v>0</v>
      </c>
      <c r="F771" s="70">
        <v>2334898</v>
      </c>
      <c r="G771" s="53"/>
    </row>
    <row r="772" spans="1:7" s="51" customFormat="1" ht="15" customHeight="1">
      <c r="A772" s="65" t="s">
        <v>466</v>
      </c>
      <c r="B772" s="74" t="s">
        <v>1118</v>
      </c>
      <c r="C772" s="67">
        <v>210181001</v>
      </c>
      <c r="D772" s="75" t="s">
        <v>1781</v>
      </c>
      <c r="E772" s="69">
        <v>0</v>
      </c>
      <c r="F772" s="70">
        <v>23789</v>
      </c>
      <c r="G772" s="53"/>
    </row>
    <row r="773" spans="1:7" s="51" customFormat="1" ht="15" customHeight="1">
      <c r="A773" s="65" t="s">
        <v>466</v>
      </c>
      <c r="B773" s="74" t="s">
        <v>1118</v>
      </c>
      <c r="C773" s="67">
        <v>210185001</v>
      </c>
      <c r="D773" s="75" t="s">
        <v>1782</v>
      </c>
      <c r="E773" s="69">
        <v>0</v>
      </c>
      <c r="F773" s="70">
        <v>33611</v>
      </c>
      <c r="G773" s="53"/>
    </row>
    <row r="774" spans="1:7" s="51" customFormat="1" ht="15" customHeight="1">
      <c r="A774" s="65" t="s">
        <v>466</v>
      </c>
      <c r="B774" s="74" t="s">
        <v>1118</v>
      </c>
      <c r="C774" s="67">
        <v>210186001</v>
      </c>
      <c r="D774" s="75" t="s">
        <v>1783</v>
      </c>
      <c r="E774" s="69">
        <v>0</v>
      </c>
      <c r="F774" s="70">
        <v>7167</v>
      </c>
      <c r="G774" s="53"/>
    </row>
    <row r="775" spans="1:7" s="51" customFormat="1" ht="15" customHeight="1">
      <c r="A775" s="65" t="s">
        <v>466</v>
      </c>
      <c r="B775" s="74" t="s">
        <v>1118</v>
      </c>
      <c r="C775" s="67">
        <v>210191001</v>
      </c>
      <c r="D775" s="75" t="s">
        <v>1784</v>
      </c>
      <c r="E775" s="69">
        <v>0</v>
      </c>
      <c r="F775" s="70">
        <v>11919</v>
      </c>
      <c r="G775" s="53"/>
    </row>
    <row r="776" spans="1:7" s="51" customFormat="1" ht="15" customHeight="1">
      <c r="A776" s="65" t="s">
        <v>466</v>
      </c>
      <c r="B776" s="74" t="s">
        <v>1118</v>
      </c>
      <c r="C776" s="67">
        <v>210194001</v>
      </c>
      <c r="D776" s="75" t="s">
        <v>1785</v>
      </c>
      <c r="E776" s="69">
        <v>0</v>
      </c>
      <c r="F776" s="70">
        <v>5493</v>
      </c>
      <c r="G776" s="53"/>
    </row>
    <row r="777" spans="1:7" s="51" customFormat="1" ht="15" customHeight="1">
      <c r="A777" s="65" t="s">
        <v>466</v>
      </c>
      <c r="B777" s="74" t="s">
        <v>1118</v>
      </c>
      <c r="C777" s="67">
        <v>210195001</v>
      </c>
      <c r="D777" s="75" t="s">
        <v>1786</v>
      </c>
      <c r="E777" s="69">
        <v>0</v>
      </c>
      <c r="F777" s="70">
        <v>12928</v>
      </c>
      <c r="G777" s="53"/>
    </row>
    <row r="778" spans="1:7" s="51" customFormat="1" ht="15" customHeight="1">
      <c r="A778" s="65" t="s">
        <v>466</v>
      </c>
      <c r="B778" s="74" t="s">
        <v>1118</v>
      </c>
      <c r="C778" s="67">
        <v>210197001</v>
      </c>
      <c r="D778" s="75" t="s">
        <v>1787</v>
      </c>
      <c r="E778" s="69">
        <v>0</v>
      </c>
      <c r="F778" s="70">
        <v>5686</v>
      </c>
      <c r="G778" s="53"/>
    </row>
    <row r="779" spans="1:7" s="51" customFormat="1" ht="15" customHeight="1">
      <c r="A779" s="65" t="s">
        <v>466</v>
      </c>
      <c r="B779" s="74" t="s">
        <v>1118</v>
      </c>
      <c r="C779" s="67">
        <v>210199001</v>
      </c>
      <c r="D779" s="75" t="s">
        <v>1788</v>
      </c>
      <c r="E779" s="69">
        <v>0</v>
      </c>
      <c r="F779" s="70">
        <v>2446</v>
      </c>
      <c r="G779" s="53"/>
    </row>
    <row r="780" spans="1:7" s="51" customFormat="1" ht="15" customHeight="1">
      <c r="A780" s="65" t="s">
        <v>466</v>
      </c>
      <c r="B780" s="74" t="s">
        <v>1118</v>
      </c>
      <c r="C780" s="67">
        <v>210205002</v>
      </c>
      <c r="D780" s="75" t="s">
        <v>1789</v>
      </c>
      <c r="E780" s="69">
        <v>0</v>
      </c>
      <c r="F780" s="70">
        <v>2745</v>
      </c>
      <c r="G780" s="53"/>
    </row>
    <row r="781" spans="1:7" s="51" customFormat="1" ht="15" customHeight="1">
      <c r="A781" s="65" t="s">
        <v>466</v>
      </c>
      <c r="B781" s="74" t="s">
        <v>1118</v>
      </c>
      <c r="C781" s="67">
        <v>210225402</v>
      </c>
      <c r="D781" s="75" t="s">
        <v>1790</v>
      </c>
      <c r="E781" s="69">
        <v>0</v>
      </c>
      <c r="F781" s="70">
        <v>4747</v>
      </c>
      <c r="G781" s="53"/>
    </row>
    <row r="782" spans="1:7" s="51" customFormat="1" ht="15" customHeight="1">
      <c r="A782" s="65" t="s">
        <v>466</v>
      </c>
      <c r="B782" s="74" t="s">
        <v>1118</v>
      </c>
      <c r="C782" s="67">
        <v>210263302</v>
      </c>
      <c r="D782" s="75" t="s">
        <v>1791</v>
      </c>
      <c r="E782" s="69">
        <v>0</v>
      </c>
      <c r="F782" s="70">
        <v>1364</v>
      </c>
      <c r="G782" s="53"/>
    </row>
    <row r="783" spans="1:7" s="51" customFormat="1" ht="15" customHeight="1">
      <c r="A783" s="65" t="s">
        <v>466</v>
      </c>
      <c r="B783" s="74" t="s">
        <v>1118</v>
      </c>
      <c r="C783" s="67">
        <v>210268502</v>
      </c>
      <c r="D783" s="75" t="s">
        <v>1792</v>
      </c>
      <c r="E783" s="69">
        <v>0</v>
      </c>
      <c r="F783" s="70">
        <v>1211</v>
      </c>
      <c r="G783" s="53"/>
    </row>
    <row r="784" spans="1:7" s="51" customFormat="1" ht="15" customHeight="1">
      <c r="A784" s="65" t="s">
        <v>466</v>
      </c>
      <c r="B784" s="74" t="s">
        <v>1118</v>
      </c>
      <c r="C784" s="67">
        <v>210270702</v>
      </c>
      <c r="D784" s="75" t="s">
        <v>1793</v>
      </c>
      <c r="E784" s="69">
        <v>0</v>
      </c>
      <c r="F784" s="70">
        <v>2352</v>
      </c>
      <c r="G784" s="53"/>
    </row>
    <row r="785" spans="1:7" s="51" customFormat="1" ht="15" customHeight="1">
      <c r="A785" s="65" t="s">
        <v>466</v>
      </c>
      <c r="B785" s="74" t="s">
        <v>1118</v>
      </c>
      <c r="C785" s="67">
        <v>210315403</v>
      </c>
      <c r="D785" s="75" t="s">
        <v>1794</v>
      </c>
      <c r="E785" s="69">
        <v>0</v>
      </c>
      <c r="F785" s="70">
        <v>1286</v>
      </c>
      <c r="G785" s="53"/>
    </row>
    <row r="786" spans="1:7" s="51" customFormat="1" ht="15" customHeight="1">
      <c r="A786" s="65" t="s">
        <v>466</v>
      </c>
      <c r="B786" s="74" t="s">
        <v>1118</v>
      </c>
      <c r="C786" s="67">
        <v>210352203</v>
      </c>
      <c r="D786" s="75" t="s">
        <v>1795</v>
      </c>
      <c r="E786" s="69">
        <v>0</v>
      </c>
      <c r="F786" s="70">
        <v>1629</v>
      </c>
      <c r="G786" s="53"/>
    </row>
    <row r="787" spans="1:7" s="51" customFormat="1" ht="15" customHeight="1">
      <c r="A787" s="65" t="s">
        <v>466</v>
      </c>
      <c r="B787" s="74" t="s">
        <v>1118</v>
      </c>
      <c r="C787" s="67">
        <v>210354003</v>
      </c>
      <c r="D787" s="75" t="s">
        <v>1796</v>
      </c>
      <c r="E787" s="69">
        <v>0</v>
      </c>
      <c r="F787" s="70">
        <v>1811</v>
      </c>
      <c r="G787" s="53"/>
    </row>
    <row r="788" spans="1:7" s="51" customFormat="1" ht="15" customHeight="1">
      <c r="A788" s="65" t="s">
        <v>466</v>
      </c>
      <c r="B788" s="74" t="s">
        <v>1118</v>
      </c>
      <c r="C788" s="67">
        <v>210376403</v>
      </c>
      <c r="D788" s="75" t="s">
        <v>1797</v>
      </c>
      <c r="E788" s="69">
        <v>0</v>
      </c>
      <c r="F788" s="70">
        <v>2595</v>
      </c>
      <c r="G788" s="53"/>
    </row>
    <row r="789" spans="1:7" s="51" customFormat="1" ht="15" customHeight="1">
      <c r="A789" s="65" t="s">
        <v>466</v>
      </c>
      <c r="B789" s="74" t="s">
        <v>1118</v>
      </c>
      <c r="C789" s="67">
        <v>210405004</v>
      </c>
      <c r="D789" s="75" t="s">
        <v>1798</v>
      </c>
      <c r="E789" s="69">
        <v>0</v>
      </c>
      <c r="F789" s="70">
        <v>1400</v>
      </c>
      <c r="G789" s="53"/>
    </row>
    <row r="790" spans="1:7" s="51" customFormat="1" ht="15" customHeight="1">
      <c r="A790" s="65" t="s">
        <v>466</v>
      </c>
      <c r="B790" s="74" t="s">
        <v>1118</v>
      </c>
      <c r="C790" s="67">
        <v>210405604</v>
      </c>
      <c r="D790" s="75" t="s">
        <v>1799</v>
      </c>
      <c r="E790" s="69">
        <v>0</v>
      </c>
      <c r="F790" s="70">
        <v>4834</v>
      </c>
      <c r="G790" s="53"/>
    </row>
    <row r="791" spans="1:7" s="51" customFormat="1" ht="15" customHeight="1">
      <c r="A791" s="65" t="s">
        <v>466</v>
      </c>
      <c r="B791" s="74" t="s">
        <v>1118</v>
      </c>
      <c r="C791" s="67">
        <v>210415104</v>
      </c>
      <c r="D791" s="75" t="s">
        <v>1800</v>
      </c>
      <c r="E791" s="69">
        <v>0</v>
      </c>
      <c r="F791" s="70">
        <v>1878</v>
      </c>
      <c r="G791" s="53"/>
    </row>
    <row r="792" spans="1:7" s="51" customFormat="1" ht="15" customHeight="1">
      <c r="A792" s="65" t="s">
        <v>466</v>
      </c>
      <c r="B792" s="74" t="s">
        <v>1118</v>
      </c>
      <c r="C792" s="67">
        <v>210415204</v>
      </c>
      <c r="D792" s="75" t="s">
        <v>1801</v>
      </c>
      <c r="E792" s="69">
        <v>0</v>
      </c>
      <c r="F792" s="70">
        <v>1797</v>
      </c>
      <c r="G792" s="53"/>
    </row>
    <row r="793" spans="1:7" s="51" customFormat="1" ht="15" customHeight="1">
      <c r="A793" s="65" t="s">
        <v>466</v>
      </c>
      <c r="B793" s="74" t="s">
        <v>1118</v>
      </c>
      <c r="C793" s="67">
        <v>210415804</v>
      </c>
      <c r="D793" s="75" t="s">
        <v>1802</v>
      </c>
      <c r="E793" s="69">
        <v>0</v>
      </c>
      <c r="F793" s="70">
        <v>2637</v>
      </c>
      <c r="G793" s="53"/>
    </row>
    <row r="794" spans="1:7" s="51" customFormat="1" ht="15" customHeight="1">
      <c r="A794" s="65" t="s">
        <v>466</v>
      </c>
      <c r="B794" s="74" t="s">
        <v>1118</v>
      </c>
      <c r="C794" s="67">
        <v>210470204</v>
      </c>
      <c r="D794" s="75" t="s">
        <v>1803</v>
      </c>
      <c r="E794" s="69">
        <v>0</v>
      </c>
      <c r="F794" s="70">
        <v>2797</v>
      </c>
      <c r="G794" s="53"/>
    </row>
    <row r="795" spans="1:7" s="51" customFormat="1" ht="15" customHeight="1">
      <c r="A795" s="65" t="s">
        <v>466</v>
      </c>
      <c r="B795" s="74" t="s">
        <v>1118</v>
      </c>
      <c r="C795" s="67">
        <v>210473504</v>
      </c>
      <c r="D795" s="75" t="s">
        <v>1804</v>
      </c>
      <c r="E795" s="69">
        <v>0</v>
      </c>
      <c r="F795" s="70">
        <v>3316</v>
      </c>
      <c r="G795" s="53"/>
    </row>
    <row r="796" spans="1:7" s="51" customFormat="1" ht="15" customHeight="1">
      <c r="A796" s="65" t="s">
        <v>466</v>
      </c>
      <c r="B796" s="74" t="s">
        <v>1118</v>
      </c>
      <c r="C796" s="67">
        <v>210518205</v>
      </c>
      <c r="D796" s="75" t="s">
        <v>1805</v>
      </c>
      <c r="E796" s="69">
        <v>0</v>
      </c>
      <c r="F796" s="70">
        <v>2525</v>
      </c>
      <c r="G796" s="53"/>
    </row>
    <row r="797" spans="1:7" s="51" customFormat="1" ht="15" customHeight="1">
      <c r="A797" s="65" t="s">
        <v>466</v>
      </c>
      <c r="B797" s="74" t="s">
        <v>1118</v>
      </c>
      <c r="C797" s="67">
        <v>210525805</v>
      </c>
      <c r="D797" s="75" t="s">
        <v>1806</v>
      </c>
      <c r="E797" s="69">
        <v>0</v>
      </c>
      <c r="F797" s="70">
        <v>2089</v>
      </c>
      <c r="G797" s="53"/>
    </row>
    <row r="798" spans="1:7" s="51" customFormat="1" ht="15" customHeight="1">
      <c r="A798" s="65" t="s">
        <v>466</v>
      </c>
      <c r="B798" s="74" t="s">
        <v>1118</v>
      </c>
      <c r="C798" s="67">
        <v>210527205</v>
      </c>
      <c r="D798" s="75" t="s">
        <v>1807</v>
      </c>
      <c r="E798" s="69">
        <v>0</v>
      </c>
      <c r="F798" s="70">
        <v>1304</v>
      </c>
      <c r="G798" s="53"/>
    </row>
    <row r="799" spans="1:7" s="51" customFormat="1" ht="15" customHeight="1">
      <c r="A799" s="65" t="s">
        <v>466</v>
      </c>
      <c r="B799" s="74" t="s">
        <v>1118</v>
      </c>
      <c r="C799" s="67">
        <v>210547205</v>
      </c>
      <c r="D799" s="75" t="s">
        <v>1808</v>
      </c>
      <c r="E799" s="69">
        <v>0</v>
      </c>
      <c r="F799" s="70">
        <v>1133</v>
      </c>
      <c r="G799" s="53"/>
    </row>
    <row r="800" spans="1:7" s="51" customFormat="1" ht="15" customHeight="1">
      <c r="A800" s="65" t="s">
        <v>466</v>
      </c>
      <c r="B800" s="74" t="s">
        <v>1118</v>
      </c>
      <c r="C800" s="67">
        <v>210547605</v>
      </c>
      <c r="D800" s="75" t="s">
        <v>1809</v>
      </c>
      <c r="E800" s="69">
        <v>0</v>
      </c>
      <c r="F800" s="70">
        <v>843</v>
      </c>
      <c r="G800" s="53"/>
    </row>
    <row r="801" spans="1:7" s="51" customFormat="1" ht="15" customHeight="1">
      <c r="A801" s="65" t="s">
        <v>466</v>
      </c>
      <c r="B801" s="74" t="s">
        <v>1118</v>
      </c>
      <c r="C801" s="67">
        <v>210552405</v>
      </c>
      <c r="D801" s="75" t="s">
        <v>1810</v>
      </c>
      <c r="E801" s="69">
        <v>0</v>
      </c>
      <c r="F801" s="70">
        <v>1268</v>
      </c>
      <c r="G801" s="53"/>
    </row>
    <row r="802" spans="1:7" s="51" customFormat="1" ht="15" customHeight="1">
      <c r="A802" s="65" t="s">
        <v>466</v>
      </c>
      <c r="B802" s="74" t="s">
        <v>1118</v>
      </c>
      <c r="C802" s="67">
        <v>210554405</v>
      </c>
      <c r="D802" s="75" t="s">
        <v>1811</v>
      </c>
      <c r="E802" s="69">
        <v>0</v>
      </c>
      <c r="F802" s="70">
        <v>6475</v>
      </c>
      <c r="G802" s="53"/>
    </row>
    <row r="803" spans="1:7" s="51" customFormat="1" ht="15" customHeight="1">
      <c r="A803" s="65" t="s">
        <v>466</v>
      </c>
      <c r="B803" s="74" t="s">
        <v>1118</v>
      </c>
      <c r="C803" s="67">
        <v>210568705</v>
      </c>
      <c r="D803" s="75" t="s">
        <v>1812</v>
      </c>
      <c r="E803" s="69">
        <v>0</v>
      </c>
      <c r="F803" s="70">
        <v>1233</v>
      </c>
      <c r="G803" s="53"/>
    </row>
    <row r="804" spans="1:7" s="51" customFormat="1" ht="15" customHeight="1">
      <c r="A804" s="65" t="s">
        <v>466</v>
      </c>
      <c r="B804" s="74" t="s">
        <v>1118</v>
      </c>
      <c r="C804" s="67">
        <v>210605206</v>
      </c>
      <c r="D804" s="75" t="s">
        <v>1813</v>
      </c>
      <c r="E804" s="69">
        <v>0</v>
      </c>
      <c r="F804" s="70">
        <v>1610</v>
      </c>
      <c r="G804" s="53"/>
    </row>
    <row r="805" spans="1:7" s="51" customFormat="1" ht="15" customHeight="1">
      <c r="A805" s="65" t="s">
        <v>466</v>
      </c>
      <c r="B805" s="74" t="s">
        <v>1118</v>
      </c>
      <c r="C805" s="67">
        <v>210605306</v>
      </c>
      <c r="D805" s="75" t="s">
        <v>1814</v>
      </c>
      <c r="E805" s="69">
        <v>0</v>
      </c>
      <c r="F805" s="70">
        <v>1879</v>
      </c>
      <c r="G805" s="53"/>
    </row>
    <row r="806" spans="1:7" s="51" customFormat="1" ht="15" customHeight="1">
      <c r="A806" s="65" t="s">
        <v>466</v>
      </c>
      <c r="B806" s="74" t="s">
        <v>1118</v>
      </c>
      <c r="C806" s="67">
        <v>210608606</v>
      </c>
      <c r="D806" s="75" t="s">
        <v>1815</v>
      </c>
      <c r="E806" s="69">
        <v>0</v>
      </c>
      <c r="F806" s="70">
        <v>2919</v>
      </c>
      <c r="G806" s="53"/>
    </row>
    <row r="807" spans="1:7" s="51" customFormat="1" ht="15" customHeight="1">
      <c r="A807" s="65" t="s">
        <v>466</v>
      </c>
      <c r="B807" s="74" t="s">
        <v>1118</v>
      </c>
      <c r="C807" s="67">
        <v>210613006</v>
      </c>
      <c r="D807" s="75" t="s">
        <v>1816</v>
      </c>
      <c r="E807" s="69">
        <v>0</v>
      </c>
      <c r="F807" s="70">
        <v>971</v>
      </c>
      <c r="G807" s="53"/>
    </row>
    <row r="808" spans="1:7" s="51" customFormat="1" ht="15" customHeight="1">
      <c r="A808" s="65" t="s">
        <v>466</v>
      </c>
      <c r="B808" s="74" t="s">
        <v>1118</v>
      </c>
      <c r="C808" s="67">
        <v>210615106</v>
      </c>
      <c r="D808" s="75" t="s">
        <v>1817</v>
      </c>
      <c r="E808" s="69">
        <v>0</v>
      </c>
      <c r="F808" s="70">
        <v>1248</v>
      </c>
      <c r="G808" s="53"/>
    </row>
    <row r="809" spans="1:7" s="51" customFormat="1" ht="15" customHeight="1">
      <c r="A809" s="65" t="s">
        <v>466</v>
      </c>
      <c r="B809" s="74" t="s">
        <v>1118</v>
      </c>
      <c r="C809" s="67">
        <v>210615806</v>
      </c>
      <c r="D809" s="75" t="s">
        <v>1818</v>
      </c>
      <c r="E809" s="69">
        <v>0</v>
      </c>
      <c r="F809" s="70">
        <v>4137</v>
      </c>
      <c r="G809" s="53"/>
    </row>
    <row r="810" spans="1:7" s="51" customFormat="1" ht="15" customHeight="1">
      <c r="A810" s="65" t="s">
        <v>466</v>
      </c>
      <c r="B810" s="74" t="s">
        <v>1118</v>
      </c>
      <c r="C810" s="67">
        <v>210625506</v>
      </c>
      <c r="D810" s="75" t="s">
        <v>1819</v>
      </c>
      <c r="E810" s="69">
        <v>0</v>
      </c>
      <c r="F810" s="70">
        <v>1545</v>
      </c>
      <c r="G810" s="53"/>
    </row>
    <row r="811" spans="1:7" s="51" customFormat="1" ht="15" customHeight="1">
      <c r="A811" s="65" t="s">
        <v>466</v>
      </c>
      <c r="B811" s="74" t="s">
        <v>1118</v>
      </c>
      <c r="C811" s="67">
        <v>210627006</v>
      </c>
      <c r="D811" s="75" t="s">
        <v>1820</v>
      </c>
      <c r="E811" s="69">
        <v>0</v>
      </c>
      <c r="F811" s="70">
        <v>1664</v>
      </c>
      <c r="G811" s="53"/>
    </row>
    <row r="812" spans="1:7" s="51" customFormat="1" ht="15" customHeight="1">
      <c r="A812" s="65" t="s">
        <v>466</v>
      </c>
      <c r="B812" s="74" t="s">
        <v>1118</v>
      </c>
      <c r="C812" s="67">
        <v>210641006</v>
      </c>
      <c r="D812" s="75" t="s">
        <v>1821</v>
      </c>
      <c r="E812" s="69">
        <v>0</v>
      </c>
      <c r="F812" s="70">
        <v>2119</v>
      </c>
      <c r="G812" s="53"/>
    </row>
    <row r="813" spans="1:7" s="51" customFormat="1" ht="15" customHeight="1">
      <c r="A813" s="65" t="s">
        <v>466</v>
      </c>
      <c r="B813" s="74" t="s">
        <v>1118</v>
      </c>
      <c r="C813" s="67">
        <v>210641206</v>
      </c>
      <c r="D813" s="75" t="s">
        <v>1822</v>
      </c>
      <c r="E813" s="69">
        <v>0</v>
      </c>
      <c r="F813" s="70">
        <v>1228</v>
      </c>
      <c r="G813" s="53"/>
    </row>
    <row r="814" spans="1:7" s="51" customFormat="1" ht="15" customHeight="1">
      <c r="A814" s="65" t="s">
        <v>466</v>
      </c>
      <c r="B814" s="74" t="s">
        <v>1118</v>
      </c>
      <c r="C814" s="67">
        <v>210641306</v>
      </c>
      <c r="D814" s="75" t="s">
        <v>1823</v>
      </c>
      <c r="E814" s="69">
        <v>0</v>
      </c>
      <c r="F814" s="70">
        <v>2702</v>
      </c>
      <c r="G814" s="53"/>
    </row>
    <row r="815" spans="1:7" s="51" customFormat="1" ht="15" customHeight="1">
      <c r="A815" s="65" t="s">
        <v>466</v>
      </c>
      <c r="B815" s="74" t="s">
        <v>1118</v>
      </c>
      <c r="C815" s="67">
        <v>210650006</v>
      </c>
      <c r="D815" s="75" t="s">
        <v>1824</v>
      </c>
      <c r="E815" s="69">
        <v>0</v>
      </c>
      <c r="F815" s="70">
        <v>11127</v>
      </c>
      <c r="G815" s="53"/>
    </row>
    <row r="816" spans="1:7" s="51" customFormat="1" ht="15" customHeight="1">
      <c r="A816" s="65" t="s">
        <v>466</v>
      </c>
      <c r="B816" s="74" t="s">
        <v>1118</v>
      </c>
      <c r="C816" s="67">
        <v>210650606</v>
      </c>
      <c r="D816" s="75" t="s">
        <v>1150</v>
      </c>
      <c r="E816" s="69">
        <v>0</v>
      </c>
      <c r="F816" s="70">
        <v>5243</v>
      </c>
      <c r="G816" s="53"/>
    </row>
    <row r="817" spans="1:7" s="51" customFormat="1" ht="15" customHeight="1">
      <c r="A817" s="65" t="s">
        <v>466</v>
      </c>
      <c r="B817" s="74" t="s">
        <v>1118</v>
      </c>
      <c r="C817" s="67">
        <v>210652506</v>
      </c>
      <c r="D817" s="75" t="s">
        <v>1825</v>
      </c>
      <c r="E817" s="69">
        <v>0</v>
      </c>
      <c r="F817" s="70">
        <v>893</v>
      </c>
      <c r="G817" s="53"/>
    </row>
    <row r="818" spans="1:7" s="51" customFormat="1" ht="15" customHeight="1">
      <c r="A818" s="65" t="s">
        <v>466</v>
      </c>
      <c r="B818" s="74" t="s">
        <v>1118</v>
      </c>
      <c r="C818" s="67">
        <v>210654206</v>
      </c>
      <c r="D818" s="75" t="s">
        <v>1826</v>
      </c>
      <c r="E818" s="69">
        <v>0</v>
      </c>
      <c r="F818" s="70">
        <v>1666</v>
      </c>
      <c r="G818" s="53"/>
    </row>
    <row r="819" spans="1:7" s="51" customFormat="1" ht="15" customHeight="1">
      <c r="A819" s="65" t="s">
        <v>466</v>
      </c>
      <c r="B819" s="74" t="s">
        <v>1118</v>
      </c>
      <c r="C819" s="67">
        <v>210668406</v>
      </c>
      <c r="D819" s="75" t="s">
        <v>1827</v>
      </c>
      <c r="E819" s="69">
        <v>0</v>
      </c>
      <c r="F819" s="70">
        <v>3053</v>
      </c>
      <c r="G819" s="53"/>
    </row>
    <row r="820" spans="1:7" s="51" customFormat="1" ht="15" customHeight="1">
      <c r="A820" s="65" t="s">
        <v>466</v>
      </c>
      <c r="B820" s="74" t="s">
        <v>1118</v>
      </c>
      <c r="C820" s="67">
        <v>210676306</v>
      </c>
      <c r="D820" s="75" t="s">
        <v>1828</v>
      </c>
      <c r="E820" s="69">
        <v>0</v>
      </c>
      <c r="F820" s="70">
        <v>4637</v>
      </c>
      <c r="G820" s="53"/>
    </row>
    <row r="821" spans="1:7" s="51" customFormat="1" ht="15" customHeight="1">
      <c r="A821" s="65" t="s">
        <v>466</v>
      </c>
      <c r="B821" s="74" t="s">
        <v>1118</v>
      </c>
      <c r="C821" s="67">
        <v>210676606</v>
      </c>
      <c r="D821" s="75" t="s">
        <v>1829</v>
      </c>
      <c r="E821" s="69">
        <v>0</v>
      </c>
      <c r="F821" s="70">
        <v>3142</v>
      </c>
      <c r="G821" s="53"/>
    </row>
    <row r="822" spans="1:7" s="51" customFormat="1" ht="15" customHeight="1">
      <c r="A822" s="65" t="s">
        <v>466</v>
      </c>
      <c r="B822" s="74" t="s">
        <v>1118</v>
      </c>
      <c r="C822" s="67">
        <v>210705107</v>
      </c>
      <c r="D822" s="75" t="s">
        <v>1830</v>
      </c>
      <c r="E822" s="69">
        <v>0</v>
      </c>
      <c r="F822" s="70">
        <v>2015</v>
      </c>
      <c r="G822" s="53"/>
    </row>
    <row r="823" spans="1:7" s="51" customFormat="1" ht="15" customHeight="1">
      <c r="A823" s="65" t="s">
        <v>466</v>
      </c>
      <c r="B823" s="74" t="s">
        <v>1118</v>
      </c>
      <c r="C823" s="67">
        <v>210705607</v>
      </c>
      <c r="D823" s="75" t="s">
        <v>1831</v>
      </c>
      <c r="E823" s="69">
        <v>0</v>
      </c>
      <c r="F823" s="70">
        <v>6564</v>
      </c>
      <c r="G823" s="53"/>
    </row>
    <row r="824" spans="1:7" s="51" customFormat="1" ht="15" customHeight="1">
      <c r="A824" s="65" t="s">
        <v>466</v>
      </c>
      <c r="B824" s="74" t="s">
        <v>1118</v>
      </c>
      <c r="C824" s="67">
        <v>210715407</v>
      </c>
      <c r="D824" s="75" t="s">
        <v>1832</v>
      </c>
      <c r="E824" s="69">
        <v>0</v>
      </c>
      <c r="F824" s="70">
        <v>3793</v>
      </c>
      <c r="G824" s="53"/>
    </row>
    <row r="825" spans="1:7" s="51" customFormat="1" ht="15" customHeight="1">
      <c r="A825" s="65" t="s">
        <v>466</v>
      </c>
      <c r="B825" s="74" t="s">
        <v>1118</v>
      </c>
      <c r="C825" s="67">
        <v>210715507</v>
      </c>
      <c r="D825" s="75" t="s">
        <v>1833</v>
      </c>
      <c r="E825" s="69">
        <v>0</v>
      </c>
      <c r="F825" s="70">
        <v>2284</v>
      </c>
      <c r="G825" s="53"/>
    </row>
    <row r="826" spans="1:7" s="51" customFormat="1" ht="15" customHeight="1">
      <c r="A826" s="65" t="s">
        <v>466</v>
      </c>
      <c r="B826" s="74" t="s">
        <v>1118</v>
      </c>
      <c r="C826" s="67">
        <v>210719807</v>
      </c>
      <c r="D826" s="75" t="s">
        <v>1834</v>
      </c>
      <c r="E826" s="69">
        <v>0</v>
      </c>
      <c r="F826" s="70">
        <v>3752</v>
      </c>
      <c r="G826" s="53"/>
    </row>
    <row r="827" spans="1:7" s="51" customFormat="1" ht="15" customHeight="1">
      <c r="A827" s="65" t="s">
        <v>466</v>
      </c>
      <c r="B827" s="74" t="s">
        <v>1118</v>
      </c>
      <c r="C827" s="67">
        <v>210723807</v>
      </c>
      <c r="D827" s="75" t="s">
        <v>1835</v>
      </c>
      <c r="E827" s="69">
        <v>0</v>
      </c>
      <c r="F827" s="70">
        <v>7060</v>
      </c>
      <c r="G827" s="53"/>
    </row>
    <row r="828" spans="1:7" s="51" customFormat="1" ht="15" customHeight="1">
      <c r="A828" s="65" t="s">
        <v>466</v>
      </c>
      <c r="B828" s="74" t="s">
        <v>1118</v>
      </c>
      <c r="C828" s="67">
        <v>210725307</v>
      </c>
      <c r="D828" s="75" t="s">
        <v>1836</v>
      </c>
      <c r="E828" s="69">
        <v>0</v>
      </c>
      <c r="F828" s="70">
        <v>102265</v>
      </c>
      <c r="G828" s="53"/>
    </row>
    <row r="829" spans="1:7" s="51" customFormat="1" ht="15" customHeight="1">
      <c r="A829" s="65" t="s">
        <v>466</v>
      </c>
      <c r="B829" s="74" t="s">
        <v>1118</v>
      </c>
      <c r="C829" s="67">
        <v>210725407</v>
      </c>
      <c r="D829" s="75" t="s">
        <v>1837</v>
      </c>
      <c r="E829" s="69">
        <v>0</v>
      </c>
      <c r="F829" s="70">
        <v>1474</v>
      </c>
      <c r="G829" s="53"/>
    </row>
    <row r="830" spans="1:7" s="51" customFormat="1" ht="15" customHeight="1">
      <c r="A830" s="65" t="s">
        <v>466</v>
      </c>
      <c r="B830" s="74" t="s">
        <v>1118</v>
      </c>
      <c r="C830" s="67">
        <v>210725807</v>
      </c>
      <c r="D830" s="75" t="s">
        <v>1838</v>
      </c>
      <c r="E830" s="69">
        <v>0</v>
      </c>
      <c r="F830" s="70">
        <v>1344</v>
      </c>
      <c r="G830" s="53"/>
    </row>
    <row r="831" spans="1:7" s="51" customFormat="1" ht="15" customHeight="1">
      <c r="A831" s="65" t="s">
        <v>466</v>
      </c>
      <c r="B831" s="74" t="s">
        <v>1118</v>
      </c>
      <c r="C831" s="67">
        <v>210741807</v>
      </c>
      <c r="D831" s="75" t="s">
        <v>1839</v>
      </c>
      <c r="E831" s="69">
        <v>0</v>
      </c>
      <c r="F831" s="70">
        <v>2237</v>
      </c>
      <c r="G831" s="53"/>
    </row>
    <row r="832" spans="1:7" s="51" customFormat="1" ht="15" customHeight="1">
      <c r="A832" s="65" t="s">
        <v>466</v>
      </c>
      <c r="B832" s="74" t="s">
        <v>1118</v>
      </c>
      <c r="C832" s="67">
        <v>210747707</v>
      </c>
      <c r="D832" s="75" t="s">
        <v>1840</v>
      </c>
      <c r="E832" s="69">
        <v>0</v>
      </c>
      <c r="F832" s="70">
        <v>1555</v>
      </c>
      <c r="G832" s="53"/>
    </row>
    <row r="833" spans="1:7" s="51" customFormat="1" ht="15" customHeight="1">
      <c r="A833" s="65" t="s">
        <v>466</v>
      </c>
      <c r="B833" s="74" t="s">
        <v>1118</v>
      </c>
      <c r="C833" s="67">
        <v>210752207</v>
      </c>
      <c r="D833" s="75" t="s">
        <v>1841</v>
      </c>
      <c r="E833" s="69">
        <v>0</v>
      </c>
      <c r="F833" s="70">
        <v>1640</v>
      </c>
      <c r="G833" s="53"/>
    </row>
    <row r="834" spans="1:7" s="51" customFormat="1" ht="15" customHeight="1">
      <c r="A834" s="65" t="s">
        <v>466</v>
      </c>
      <c r="B834" s="74" t="s">
        <v>1118</v>
      </c>
      <c r="C834" s="67">
        <v>210768207</v>
      </c>
      <c r="D834" s="75" t="s">
        <v>1842</v>
      </c>
      <c r="E834" s="69">
        <v>0</v>
      </c>
      <c r="F834" s="70">
        <v>1414</v>
      </c>
      <c r="G834" s="53"/>
    </row>
    <row r="835" spans="1:7" s="51" customFormat="1" ht="15" customHeight="1">
      <c r="A835" s="65" t="s">
        <v>466</v>
      </c>
      <c r="B835" s="74" t="s">
        <v>1118</v>
      </c>
      <c r="C835" s="67">
        <v>210768307</v>
      </c>
      <c r="D835" s="75" t="s">
        <v>1843</v>
      </c>
      <c r="E835" s="69">
        <v>0</v>
      </c>
      <c r="F835" s="70">
        <v>24261</v>
      </c>
      <c r="G835" s="53"/>
    </row>
    <row r="836" spans="1:7" s="51" customFormat="1" ht="15" customHeight="1">
      <c r="A836" s="65" t="s">
        <v>466</v>
      </c>
      <c r="B836" s="74" t="s">
        <v>1118</v>
      </c>
      <c r="C836" s="67">
        <v>210805308</v>
      </c>
      <c r="D836" s="75" t="s">
        <v>1844</v>
      </c>
      <c r="E836" s="69">
        <v>0</v>
      </c>
      <c r="F836" s="70">
        <v>12530</v>
      </c>
      <c r="G836" s="53"/>
    </row>
    <row r="837" spans="1:7" s="51" customFormat="1" ht="15" customHeight="1">
      <c r="A837" s="65" t="s">
        <v>466</v>
      </c>
      <c r="B837" s="74" t="s">
        <v>1118</v>
      </c>
      <c r="C837" s="67">
        <v>210815808</v>
      </c>
      <c r="D837" s="75" t="s">
        <v>1845</v>
      </c>
      <c r="E837" s="69">
        <v>0</v>
      </c>
      <c r="F837" s="70">
        <v>767</v>
      </c>
      <c r="G837" s="53"/>
    </row>
    <row r="838" spans="1:7" s="51" customFormat="1" ht="15" customHeight="1">
      <c r="A838" s="65" t="s">
        <v>466</v>
      </c>
      <c r="B838" s="74" t="s">
        <v>1118</v>
      </c>
      <c r="C838" s="67">
        <v>210870508</v>
      </c>
      <c r="D838" s="75" t="s">
        <v>1846</v>
      </c>
      <c r="E838" s="69">
        <v>0</v>
      </c>
      <c r="F838" s="70">
        <v>2826</v>
      </c>
      <c r="G838" s="53"/>
    </row>
    <row r="839" spans="1:7" s="51" customFormat="1" ht="15" customHeight="1">
      <c r="A839" s="65" t="s">
        <v>466</v>
      </c>
      <c r="B839" s="74" t="s">
        <v>1118</v>
      </c>
      <c r="C839" s="67">
        <v>210870708</v>
      </c>
      <c r="D839" s="75" t="s">
        <v>1847</v>
      </c>
      <c r="E839" s="69">
        <v>0</v>
      </c>
      <c r="F839" s="70">
        <v>53</v>
      </c>
      <c r="G839" s="53"/>
    </row>
    <row r="840" spans="1:7" s="51" customFormat="1" ht="15" customHeight="1">
      <c r="A840" s="65" t="s">
        <v>466</v>
      </c>
      <c r="B840" s="74" t="s">
        <v>1118</v>
      </c>
      <c r="C840" s="67">
        <v>210873408</v>
      </c>
      <c r="D840" s="75" t="s">
        <v>1848</v>
      </c>
      <c r="E840" s="69">
        <v>0</v>
      </c>
      <c r="F840" s="70">
        <v>3067</v>
      </c>
      <c r="G840" s="53"/>
    </row>
    <row r="841" spans="1:7" s="51" customFormat="1" ht="15" customHeight="1">
      <c r="A841" s="65" t="s">
        <v>466</v>
      </c>
      <c r="B841" s="74" t="s">
        <v>1118</v>
      </c>
      <c r="C841" s="67">
        <v>210905209</v>
      </c>
      <c r="D841" s="75" t="s">
        <v>1849</v>
      </c>
      <c r="E841" s="69">
        <v>0</v>
      </c>
      <c r="F841" s="70">
        <v>2703</v>
      </c>
      <c r="G841" s="53"/>
    </row>
    <row r="842" spans="1:7" s="51" customFormat="1" ht="15" customHeight="1">
      <c r="A842" s="65" t="s">
        <v>466</v>
      </c>
      <c r="B842" s="74" t="s">
        <v>1118</v>
      </c>
      <c r="C842" s="67">
        <v>210905809</v>
      </c>
      <c r="D842" s="75" t="s">
        <v>1850</v>
      </c>
      <c r="E842" s="69">
        <v>0</v>
      </c>
      <c r="F842" s="70">
        <v>2860</v>
      </c>
      <c r="G842" s="53"/>
    </row>
    <row r="843" spans="1:7" s="51" customFormat="1" ht="15" customHeight="1">
      <c r="A843" s="65" t="s">
        <v>466</v>
      </c>
      <c r="B843" s="74" t="s">
        <v>1118</v>
      </c>
      <c r="C843" s="67">
        <v>210915109</v>
      </c>
      <c r="D843" s="75" t="s">
        <v>1851</v>
      </c>
      <c r="E843" s="69">
        <v>0</v>
      </c>
      <c r="F843" s="70">
        <v>2109</v>
      </c>
      <c r="G843" s="53"/>
    </row>
    <row r="844" spans="1:7" s="51" customFormat="1" ht="15" customHeight="1">
      <c r="A844" s="65" t="s">
        <v>466</v>
      </c>
      <c r="B844" s="74" t="s">
        <v>1118</v>
      </c>
      <c r="C844" s="67">
        <v>210919809</v>
      </c>
      <c r="D844" s="75" t="s">
        <v>1852</v>
      </c>
      <c r="E844" s="69">
        <v>0</v>
      </c>
      <c r="F844" s="70">
        <v>3040</v>
      </c>
      <c r="G844" s="53"/>
    </row>
    <row r="845" spans="1:7" s="51" customFormat="1" ht="15" customHeight="1">
      <c r="A845" s="65" t="s">
        <v>466</v>
      </c>
      <c r="B845" s="74" t="s">
        <v>1118</v>
      </c>
      <c r="C845" s="67">
        <v>210954109</v>
      </c>
      <c r="D845" s="75" t="s">
        <v>1853</v>
      </c>
      <c r="E845" s="69">
        <v>0</v>
      </c>
      <c r="F845" s="70">
        <v>1197</v>
      </c>
      <c r="G845" s="53"/>
    </row>
    <row r="846" spans="1:7" s="51" customFormat="1" ht="15" customHeight="1">
      <c r="A846" s="65" t="s">
        <v>466</v>
      </c>
      <c r="B846" s="74" t="s">
        <v>1118</v>
      </c>
      <c r="C846" s="67">
        <v>210968209</v>
      </c>
      <c r="D846" s="75" t="s">
        <v>1854</v>
      </c>
      <c r="E846" s="69">
        <v>0</v>
      </c>
      <c r="F846" s="70">
        <v>1384</v>
      </c>
      <c r="G846" s="53"/>
    </row>
    <row r="847" spans="1:7" s="51" customFormat="1" ht="15" customHeight="1">
      <c r="A847" s="65" t="s">
        <v>466</v>
      </c>
      <c r="B847" s="74" t="s">
        <v>1118</v>
      </c>
      <c r="C847" s="67">
        <v>210976109</v>
      </c>
      <c r="D847" s="75" t="s">
        <v>1855</v>
      </c>
      <c r="E847" s="69">
        <v>0</v>
      </c>
      <c r="F847" s="70">
        <v>429724</v>
      </c>
      <c r="G847" s="53"/>
    </row>
    <row r="848" spans="1:7" s="51" customFormat="1" ht="15" customHeight="1">
      <c r="A848" s="65" t="s">
        <v>466</v>
      </c>
      <c r="B848" s="74" t="s">
        <v>1118</v>
      </c>
      <c r="C848" s="67">
        <v>211005310</v>
      </c>
      <c r="D848" s="75" t="s">
        <v>1856</v>
      </c>
      <c r="E848" s="69">
        <v>0</v>
      </c>
      <c r="F848" s="70">
        <v>3555</v>
      </c>
      <c r="G848" s="53"/>
    </row>
    <row r="849" spans="1:7" s="51" customFormat="1" ht="15" customHeight="1">
      <c r="A849" s="65" t="s">
        <v>466</v>
      </c>
      <c r="B849" s="74" t="s">
        <v>1118</v>
      </c>
      <c r="C849" s="67">
        <v>211013810</v>
      </c>
      <c r="D849" s="75" t="s">
        <v>1857</v>
      </c>
      <c r="E849" s="69">
        <v>0</v>
      </c>
      <c r="F849" s="70">
        <v>1690</v>
      </c>
      <c r="G849" s="53"/>
    </row>
    <row r="850" spans="1:7" s="51" customFormat="1" ht="15" customHeight="1">
      <c r="A850" s="65" t="s">
        <v>466</v>
      </c>
      <c r="B850" s="74" t="s">
        <v>1118</v>
      </c>
      <c r="C850" s="67">
        <v>211015810</v>
      </c>
      <c r="D850" s="75" t="s">
        <v>1858</v>
      </c>
      <c r="E850" s="69">
        <v>0</v>
      </c>
      <c r="F850" s="70">
        <v>1573</v>
      </c>
      <c r="G850" s="53"/>
    </row>
    <row r="851" spans="1:7" s="51" customFormat="1" ht="15" customHeight="1">
      <c r="A851" s="65" t="s">
        <v>466</v>
      </c>
      <c r="B851" s="74" t="s">
        <v>1118</v>
      </c>
      <c r="C851" s="67">
        <v>211018410</v>
      </c>
      <c r="D851" s="75" t="s">
        <v>1859</v>
      </c>
      <c r="E851" s="69">
        <v>0</v>
      </c>
      <c r="F851" s="70">
        <v>2397</v>
      </c>
      <c r="G851" s="53"/>
    </row>
    <row r="852" spans="1:7" s="51" customFormat="1" ht="15" customHeight="1">
      <c r="A852" s="65" t="s">
        <v>466</v>
      </c>
      <c r="B852" s="74" t="s">
        <v>1118</v>
      </c>
      <c r="C852" s="67">
        <v>211018610</v>
      </c>
      <c r="D852" s="75" t="s">
        <v>1860</v>
      </c>
      <c r="E852" s="69">
        <v>0</v>
      </c>
      <c r="F852" s="70">
        <v>1687</v>
      </c>
      <c r="G852" s="53"/>
    </row>
    <row r="853" spans="1:7" s="51" customFormat="1" ht="15" customHeight="1">
      <c r="A853" s="65" t="s">
        <v>466</v>
      </c>
      <c r="B853" s="74" t="s">
        <v>1118</v>
      </c>
      <c r="C853" s="67">
        <v>211019110</v>
      </c>
      <c r="D853" s="75" t="s">
        <v>1861</v>
      </c>
      <c r="E853" s="69">
        <v>0</v>
      </c>
      <c r="F853" s="70">
        <v>2191</v>
      </c>
      <c r="G853" s="53"/>
    </row>
    <row r="854" spans="1:7" s="51" customFormat="1" ht="15" customHeight="1">
      <c r="A854" s="65" t="s">
        <v>466</v>
      </c>
      <c r="B854" s="74" t="s">
        <v>1118</v>
      </c>
      <c r="C854" s="67">
        <v>211020310</v>
      </c>
      <c r="D854" s="75" t="s">
        <v>1862</v>
      </c>
      <c r="E854" s="69">
        <v>0</v>
      </c>
      <c r="F854" s="70">
        <v>281</v>
      </c>
      <c r="G854" s="53"/>
    </row>
    <row r="855" spans="1:7" s="51" customFormat="1" ht="15" customHeight="1">
      <c r="A855" s="65" t="s">
        <v>466</v>
      </c>
      <c r="B855" s="74" t="s">
        <v>1118</v>
      </c>
      <c r="C855" s="67">
        <v>211020710</v>
      </c>
      <c r="D855" s="75" t="s">
        <v>1863</v>
      </c>
      <c r="E855" s="69">
        <v>0</v>
      </c>
      <c r="F855" s="70">
        <v>2282</v>
      </c>
      <c r="G855" s="53"/>
    </row>
    <row r="856" spans="1:7" s="51" customFormat="1" ht="15" customHeight="1">
      <c r="A856" s="65" t="s">
        <v>466</v>
      </c>
      <c r="B856" s="74" t="s">
        <v>1118</v>
      </c>
      <c r="C856" s="67">
        <v>211027810</v>
      </c>
      <c r="D856" s="75" t="s">
        <v>1864</v>
      </c>
      <c r="E856" s="69">
        <v>0</v>
      </c>
      <c r="F856" s="70">
        <v>1783</v>
      </c>
      <c r="G856" s="53"/>
    </row>
    <row r="857" spans="1:7" s="51" customFormat="1" ht="15" customHeight="1">
      <c r="A857" s="65" t="s">
        <v>466</v>
      </c>
      <c r="B857" s="74" t="s">
        <v>1118</v>
      </c>
      <c r="C857" s="67">
        <v>211044110</v>
      </c>
      <c r="D857" s="75" t="s">
        <v>1865</v>
      </c>
      <c r="E857" s="69">
        <v>0</v>
      </c>
      <c r="F857" s="70">
        <v>1346</v>
      </c>
      <c r="G857" s="53"/>
    </row>
    <row r="858" spans="1:7" s="51" customFormat="1" ht="15" customHeight="1">
      <c r="A858" s="65" t="s">
        <v>466</v>
      </c>
      <c r="B858" s="74" t="s">
        <v>1118</v>
      </c>
      <c r="C858" s="67">
        <v>211050110</v>
      </c>
      <c r="D858" s="75" t="s">
        <v>1866</v>
      </c>
      <c r="E858" s="69">
        <v>0</v>
      </c>
      <c r="F858" s="70">
        <v>1843</v>
      </c>
      <c r="G858" s="53"/>
    </row>
    <row r="859" spans="1:7" s="51" customFormat="1" ht="15" customHeight="1">
      <c r="A859" s="65" t="s">
        <v>466</v>
      </c>
      <c r="B859" s="74" t="s">
        <v>1118</v>
      </c>
      <c r="C859" s="67">
        <v>211052110</v>
      </c>
      <c r="D859" s="75" t="s">
        <v>1867</v>
      </c>
      <c r="E859" s="69">
        <v>0</v>
      </c>
      <c r="F859" s="70">
        <v>2102</v>
      </c>
      <c r="G859" s="53"/>
    </row>
    <row r="860" spans="1:7" s="51" customFormat="1" ht="15" customHeight="1">
      <c r="A860" s="65" t="s">
        <v>466</v>
      </c>
      <c r="B860" s="74" t="s">
        <v>1118</v>
      </c>
      <c r="C860" s="67">
        <v>211052210</v>
      </c>
      <c r="D860" s="75" t="s">
        <v>1868</v>
      </c>
      <c r="E860" s="69">
        <v>0</v>
      </c>
      <c r="F860" s="70">
        <v>1643</v>
      </c>
      <c r="G860" s="53"/>
    </row>
    <row r="861" spans="1:7" s="51" customFormat="1" ht="15" customHeight="1">
      <c r="A861" s="65" t="s">
        <v>466</v>
      </c>
      <c r="B861" s="74" t="s">
        <v>1118</v>
      </c>
      <c r="C861" s="67">
        <v>211054810</v>
      </c>
      <c r="D861" s="75" t="s">
        <v>1869</v>
      </c>
      <c r="E861" s="69">
        <v>0</v>
      </c>
      <c r="F861" s="70">
        <v>4108</v>
      </c>
      <c r="G861" s="53"/>
    </row>
    <row r="862" spans="1:7" s="51" customFormat="1" ht="15" customHeight="1">
      <c r="A862" s="65" t="s">
        <v>466</v>
      </c>
      <c r="B862" s="74" t="s">
        <v>1118</v>
      </c>
      <c r="C862" s="67">
        <v>211070110</v>
      </c>
      <c r="D862" s="75" t="s">
        <v>1870</v>
      </c>
      <c r="E862" s="69">
        <v>0</v>
      </c>
      <c r="F862" s="70">
        <v>278</v>
      </c>
      <c r="G862" s="53"/>
    </row>
    <row r="863" spans="1:7" s="51" customFormat="1" ht="15" customHeight="1">
      <c r="A863" s="65" t="s">
        <v>466</v>
      </c>
      <c r="B863" s="74" t="s">
        <v>1118</v>
      </c>
      <c r="C863" s="67">
        <v>211085010</v>
      </c>
      <c r="D863" s="75" t="s">
        <v>1871</v>
      </c>
      <c r="E863" s="69">
        <v>0</v>
      </c>
      <c r="F863" s="70">
        <v>7981</v>
      </c>
      <c r="G863" s="53"/>
    </row>
    <row r="864" spans="1:7" s="51" customFormat="1" ht="15" customHeight="1">
      <c r="A864" s="65" t="s">
        <v>466</v>
      </c>
      <c r="B864" s="74" t="s">
        <v>1118</v>
      </c>
      <c r="C864" s="67">
        <v>211085410</v>
      </c>
      <c r="D864" s="75" t="s">
        <v>1872</v>
      </c>
      <c r="E864" s="69">
        <v>0</v>
      </c>
      <c r="F864" s="70">
        <v>11899</v>
      </c>
      <c r="G864" s="53"/>
    </row>
    <row r="865" spans="1:7" s="51" customFormat="1" ht="15" customHeight="1">
      <c r="A865" s="65" t="s">
        <v>466</v>
      </c>
      <c r="B865" s="74" t="s">
        <v>1118</v>
      </c>
      <c r="C865" s="67">
        <v>211105411</v>
      </c>
      <c r="D865" s="75" t="s">
        <v>1873</v>
      </c>
      <c r="E865" s="69">
        <v>0</v>
      </c>
      <c r="F865" s="70">
        <v>2202</v>
      </c>
      <c r="G865" s="53"/>
    </row>
    <row r="866" spans="1:7" s="51" customFormat="1" ht="15" customHeight="1">
      <c r="A866" s="65" t="s">
        <v>466</v>
      </c>
      <c r="B866" s="74" t="s">
        <v>1118</v>
      </c>
      <c r="C866" s="67">
        <v>211115511</v>
      </c>
      <c r="D866" s="75" t="s">
        <v>1874</v>
      </c>
      <c r="E866" s="69">
        <v>0</v>
      </c>
      <c r="F866" s="70">
        <v>1402</v>
      </c>
      <c r="G866" s="53"/>
    </row>
    <row r="867" spans="1:7" s="51" customFormat="1" ht="15" customHeight="1">
      <c r="A867" s="65" t="s">
        <v>466</v>
      </c>
      <c r="B867" s="74" t="s">
        <v>1118</v>
      </c>
      <c r="C867" s="67">
        <v>211120011</v>
      </c>
      <c r="D867" s="75" t="s">
        <v>1875</v>
      </c>
      <c r="E867" s="69">
        <v>0</v>
      </c>
      <c r="F867" s="70">
        <v>10026</v>
      </c>
      <c r="G867" s="53"/>
    </row>
    <row r="868" spans="1:7" s="51" customFormat="1" ht="15" customHeight="1">
      <c r="A868" s="65" t="s">
        <v>466</v>
      </c>
      <c r="B868" s="74" t="s">
        <v>1118</v>
      </c>
      <c r="C868" s="67">
        <v>211150711</v>
      </c>
      <c r="D868" s="75" t="s">
        <v>1876</v>
      </c>
      <c r="E868" s="69">
        <v>0</v>
      </c>
      <c r="F868" s="70">
        <v>3105</v>
      </c>
      <c r="G868" s="53"/>
    </row>
    <row r="869" spans="1:7" s="51" customFormat="1" ht="15" customHeight="1">
      <c r="A869" s="65" t="s">
        <v>466</v>
      </c>
      <c r="B869" s="74" t="s">
        <v>1118</v>
      </c>
      <c r="C869" s="67">
        <v>211152411</v>
      </c>
      <c r="D869" s="75" t="s">
        <v>1877</v>
      </c>
      <c r="E869" s="69">
        <v>0</v>
      </c>
      <c r="F869" s="70">
        <v>1866</v>
      </c>
      <c r="G869" s="53"/>
    </row>
    <row r="870" spans="1:7" s="51" customFormat="1" ht="15" customHeight="1">
      <c r="A870" s="65" t="s">
        <v>466</v>
      </c>
      <c r="B870" s="74" t="s">
        <v>1118</v>
      </c>
      <c r="C870" s="67">
        <v>211163111</v>
      </c>
      <c r="D870" s="75" t="s">
        <v>1878</v>
      </c>
      <c r="E870" s="69">
        <v>0</v>
      </c>
      <c r="F870" s="70">
        <v>1262</v>
      </c>
      <c r="G870" s="53"/>
    </row>
    <row r="871" spans="1:7" s="51" customFormat="1" ht="15" customHeight="1">
      <c r="A871" s="65" t="s">
        <v>466</v>
      </c>
      <c r="B871" s="74" t="s">
        <v>1118</v>
      </c>
      <c r="C871" s="67">
        <v>211168211</v>
      </c>
      <c r="D871" s="75" t="s">
        <v>1879</v>
      </c>
      <c r="E871" s="69">
        <v>0</v>
      </c>
      <c r="F871" s="70">
        <v>1510</v>
      </c>
      <c r="G871" s="53"/>
    </row>
    <row r="872" spans="1:7" s="51" customFormat="1" ht="15" customHeight="1">
      <c r="A872" s="65" t="s">
        <v>466</v>
      </c>
      <c r="B872" s="74" t="s">
        <v>1118</v>
      </c>
      <c r="C872" s="67">
        <v>211173411</v>
      </c>
      <c r="D872" s="75" t="s">
        <v>1880</v>
      </c>
      <c r="E872" s="69">
        <v>0</v>
      </c>
      <c r="F872" s="70">
        <v>3664</v>
      </c>
      <c r="G872" s="53"/>
    </row>
    <row r="873" spans="1:7" s="51" customFormat="1" ht="15" customHeight="1">
      <c r="A873" s="65" t="s">
        <v>466</v>
      </c>
      <c r="B873" s="74" t="s">
        <v>1118</v>
      </c>
      <c r="C873" s="67">
        <v>211176111</v>
      </c>
      <c r="D873" s="75" t="s">
        <v>1881</v>
      </c>
      <c r="E873" s="69">
        <v>0</v>
      </c>
      <c r="F873" s="70">
        <v>165629</v>
      </c>
      <c r="G873" s="53"/>
    </row>
    <row r="874" spans="1:7" s="51" customFormat="1" ht="15" customHeight="1">
      <c r="A874" s="65" t="s">
        <v>466</v>
      </c>
      <c r="B874" s="74" t="s">
        <v>1118</v>
      </c>
      <c r="C874" s="67">
        <v>211205212</v>
      </c>
      <c r="D874" s="75" t="s">
        <v>1882</v>
      </c>
      <c r="E874" s="69">
        <v>0</v>
      </c>
      <c r="F874" s="70">
        <v>19800</v>
      </c>
      <c r="G874" s="53"/>
    </row>
    <row r="875" spans="1:7" s="51" customFormat="1" ht="15" customHeight="1">
      <c r="A875" s="65" t="s">
        <v>466</v>
      </c>
      <c r="B875" s="74" t="s">
        <v>1118</v>
      </c>
      <c r="C875" s="67">
        <v>211215212</v>
      </c>
      <c r="D875" s="75" t="s">
        <v>1883</v>
      </c>
      <c r="E875" s="69">
        <v>0</v>
      </c>
      <c r="F875" s="70">
        <v>1769</v>
      </c>
      <c r="G875" s="53"/>
    </row>
    <row r="876" spans="1:7" s="51" customFormat="1" ht="15" customHeight="1">
      <c r="A876" s="65" t="s">
        <v>466</v>
      </c>
      <c r="B876" s="74" t="s">
        <v>1118</v>
      </c>
      <c r="C876" s="67">
        <v>211219212</v>
      </c>
      <c r="D876" s="75" t="s">
        <v>1884</v>
      </c>
      <c r="E876" s="69">
        <v>0</v>
      </c>
      <c r="F876" s="70">
        <v>4138</v>
      </c>
      <c r="G876" s="53"/>
    </row>
    <row r="877" spans="1:7" s="51" customFormat="1" ht="15" customHeight="1">
      <c r="A877" s="65" t="s">
        <v>466</v>
      </c>
      <c r="B877" s="74" t="s">
        <v>1118</v>
      </c>
      <c r="C877" s="67">
        <v>211225312</v>
      </c>
      <c r="D877" s="75" t="s">
        <v>1885</v>
      </c>
      <c r="E877" s="69">
        <v>0</v>
      </c>
      <c r="F877" s="70">
        <v>2106</v>
      </c>
      <c r="G877" s="53"/>
    </row>
    <row r="878" spans="1:7" s="51" customFormat="1" ht="15" customHeight="1">
      <c r="A878" s="65" t="s">
        <v>466</v>
      </c>
      <c r="B878" s="74" t="s">
        <v>1118</v>
      </c>
      <c r="C878" s="67">
        <v>211225612</v>
      </c>
      <c r="D878" s="75" t="s">
        <v>1886</v>
      </c>
      <c r="E878" s="69">
        <v>0</v>
      </c>
      <c r="F878" s="70">
        <v>6459</v>
      </c>
      <c r="G878" s="53"/>
    </row>
    <row r="879" spans="1:7" s="51" customFormat="1" ht="15" customHeight="1">
      <c r="A879" s="65" t="s">
        <v>466</v>
      </c>
      <c r="B879" s="74" t="s">
        <v>1118</v>
      </c>
      <c r="C879" s="67">
        <v>211252612</v>
      </c>
      <c r="D879" s="75" t="s">
        <v>1887</v>
      </c>
      <c r="E879" s="69">
        <v>0</v>
      </c>
      <c r="F879" s="70">
        <v>2651</v>
      </c>
      <c r="G879" s="53"/>
    </row>
    <row r="880" spans="1:7" s="51" customFormat="1" ht="15" customHeight="1">
      <c r="A880" s="65" t="s">
        <v>466</v>
      </c>
      <c r="B880" s="74" t="s">
        <v>1118</v>
      </c>
      <c r="C880" s="67">
        <v>211263212</v>
      </c>
      <c r="D880" s="75" t="s">
        <v>1888</v>
      </c>
      <c r="E880" s="69">
        <v>0</v>
      </c>
      <c r="F880" s="70">
        <v>1267</v>
      </c>
      <c r="G880" s="53"/>
    </row>
    <row r="881" spans="1:7" s="51" customFormat="1" ht="15" customHeight="1">
      <c r="A881" s="65" t="s">
        <v>466</v>
      </c>
      <c r="B881" s="74" t="s">
        <v>1118</v>
      </c>
      <c r="C881" s="67">
        <v>211305113</v>
      </c>
      <c r="D881" s="75" t="s">
        <v>1889</v>
      </c>
      <c r="E881" s="69">
        <v>0</v>
      </c>
      <c r="F881" s="70">
        <v>1774</v>
      </c>
      <c r="G881" s="53"/>
    </row>
    <row r="882" spans="1:7" s="51" customFormat="1" ht="15" customHeight="1">
      <c r="A882" s="65" t="s">
        <v>466</v>
      </c>
      <c r="B882" s="74" t="s">
        <v>1118</v>
      </c>
      <c r="C882" s="67">
        <v>211305313</v>
      </c>
      <c r="D882" s="75" t="s">
        <v>1890</v>
      </c>
      <c r="E882" s="69">
        <v>0</v>
      </c>
      <c r="F882" s="70">
        <v>1985</v>
      </c>
      <c r="G882" s="53"/>
    </row>
    <row r="883" spans="1:7" s="51" customFormat="1" ht="15" customHeight="1">
      <c r="A883" s="65" t="s">
        <v>466</v>
      </c>
      <c r="B883" s="74" t="s">
        <v>1118</v>
      </c>
      <c r="C883" s="67">
        <v>211317013</v>
      </c>
      <c r="D883" s="75" t="s">
        <v>1891</v>
      </c>
      <c r="E883" s="69">
        <v>0</v>
      </c>
      <c r="F883" s="70">
        <v>2690</v>
      </c>
      <c r="G883" s="53"/>
    </row>
    <row r="884" spans="1:7" s="51" customFormat="1" ht="15" customHeight="1">
      <c r="A884" s="65" t="s">
        <v>466</v>
      </c>
      <c r="B884" s="74" t="s">
        <v>1118</v>
      </c>
      <c r="C884" s="67">
        <v>211317513</v>
      </c>
      <c r="D884" s="75" t="s">
        <v>1892</v>
      </c>
      <c r="E884" s="69">
        <v>0</v>
      </c>
      <c r="F884" s="70">
        <v>2003</v>
      </c>
      <c r="G884" s="53"/>
    </row>
    <row r="885" spans="1:7" s="51" customFormat="1" ht="15" customHeight="1">
      <c r="A885" s="65" t="s">
        <v>466</v>
      </c>
      <c r="B885" s="74" t="s">
        <v>1118</v>
      </c>
      <c r="C885" s="67">
        <v>211319513</v>
      </c>
      <c r="D885" s="75" t="s">
        <v>1893</v>
      </c>
      <c r="E885" s="69">
        <v>0</v>
      </c>
      <c r="F885" s="70">
        <v>1640</v>
      </c>
      <c r="G885" s="53"/>
    </row>
    <row r="886" spans="1:7" s="51" customFormat="1" ht="15" customHeight="1">
      <c r="A886" s="65" t="s">
        <v>466</v>
      </c>
      <c r="B886" s="74" t="s">
        <v>1118</v>
      </c>
      <c r="C886" s="67">
        <v>211320013</v>
      </c>
      <c r="D886" s="75" t="s">
        <v>1894</v>
      </c>
      <c r="E886" s="69">
        <v>0</v>
      </c>
      <c r="F886" s="70">
        <v>3813</v>
      </c>
      <c r="G886" s="53"/>
    </row>
    <row r="887" spans="1:7" s="51" customFormat="1" ht="15" customHeight="1">
      <c r="A887" s="65" t="s">
        <v>466</v>
      </c>
      <c r="B887" s="74" t="s">
        <v>1118</v>
      </c>
      <c r="C887" s="67">
        <v>211325513</v>
      </c>
      <c r="D887" s="75" t="s">
        <v>1895</v>
      </c>
      <c r="E887" s="69">
        <v>0</v>
      </c>
      <c r="F887" s="70">
        <v>3388</v>
      </c>
      <c r="G887" s="53"/>
    </row>
    <row r="888" spans="1:7" s="51" customFormat="1" ht="15" customHeight="1">
      <c r="A888" s="65" t="s">
        <v>466</v>
      </c>
      <c r="B888" s="74" t="s">
        <v>1118</v>
      </c>
      <c r="C888" s="67">
        <v>211327413</v>
      </c>
      <c r="D888" s="75" t="s">
        <v>1896</v>
      </c>
      <c r="E888" s="69">
        <v>0</v>
      </c>
      <c r="F888" s="70">
        <v>33</v>
      </c>
      <c r="G888" s="53"/>
    </row>
    <row r="889" spans="1:7" s="51" customFormat="1" ht="15" customHeight="1">
      <c r="A889" s="65" t="s">
        <v>466</v>
      </c>
      <c r="B889" s="74" t="s">
        <v>1118</v>
      </c>
      <c r="C889" s="67">
        <v>211341013</v>
      </c>
      <c r="D889" s="75" t="s">
        <v>1897</v>
      </c>
      <c r="E889" s="69">
        <v>0</v>
      </c>
      <c r="F889" s="70">
        <v>1523</v>
      </c>
      <c r="G889" s="53"/>
    </row>
    <row r="890" spans="1:7" s="51" customFormat="1" ht="15" customHeight="1">
      <c r="A890" s="65" t="s">
        <v>466</v>
      </c>
      <c r="B890" s="74" t="s">
        <v>1118</v>
      </c>
      <c r="C890" s="67">
        <v>211350313</v>
      </c>
      <c r="D890" s="75" t="s">
        <v>1898</v>
      </c>
      <c r="E890" s="69">
        <v>0</v>
      </c>
      <c r="F890" s="70">
        <v>9463</v>
      </c>
      <c r="G890" s="53"/>
    </row>
    <row r="891" spans="1:7" s="51" customFormat="1" ht="15" customHeight="1">
      <c r="A891" s="65" t="s">
        <v>466</v>
      </c>
      <c r="B891" s="74" t="s">
        <v>1118</v>
      </c>
      <c r="C891" s="67">
        <v>211354313</v>
      </c>
      <c r="D891" s="75" t="s">
        <v>1899</v>
      </c>
      <c r="E891" s="69">
        <v>0</v>
      </c>
      <c r="F891" s="70">
        <v>1549</v>
      </c>
      <c r="G891" s="53"/>
    </row>
    <row r="892" spans="1:7" s="51" customFormat="1" ht="15" customHeight="1">
      <c r="A892" s="65" t="s">
        <v>466</v>
      </c>
      <c r="B892" s="74" t="s">
        <v>1118</v>
      </c>
      <c r="C892" s="67">
        <v>211368013</v>
      </c>
      <c r="D892" s="75" t="s">
        <v>1900</v>
      </c>
      <c r="E892" s="69">
        <v>0</v>
      </c>
      <c r="F892" s="70">
        <v>1091</v>
      </c>
      <c r="G892" s="53"/>
    </row>
    <row r="893" spans="1:7" s="51" customFormat="1" ht="15" customHeight="1">
      <c r="A893" s="65" t="s">
        <v>466</v>
      </c>
      <c r="B893" s="74" t="s">
        <v>1118</v>
      </c>
      <c r="C893" s="67">
        <v>211376113</v>
      </c>
      <c r="D893" s="75" t="s">
        <v>1901</v>
      </c>
      <c r="E893" s="69">
        <v>0</v>
      </c>
      <c r="F893" s="70">
        <v>5324</v>
      </c>
      <c r="G893" s="53"/>
    </row>
    <row r="894" spans="1:7" s="51" customFormat="1" ht="15" customHeight="1">
      <c r="A894" s="65" t="s">
        <v>466</v>
      </c>
      <c r="B894" s="74" t="s">
        <v>1118</v>
      </c>
      <c r="C894" s="67">
        <v>211415114</v>
      </c>
      <c r="D894" s="75" t="s">
        <v>1902</v>
      </c>
      <c r="E894" s="69">
        <v>0</v>
      </c>
      <c r="F894" s="70">
        <v>965</v>
      </c>
      <c r="G894" s="53"/>
    </row>
    <row r="895" spans="1:7" s="51" customFormat="1" ht="15" customHeight="1">
      <c r="A895" s="65" t="s">
        <v>466</v>
      </c>
      <c r="B895" s="74" t="s">
        <v>1118</v>
      </c>
      <c r="C895" s="67">
        <v>211415514</v>
      </c>
      <c r="D895" s="75" t="s">
        <v>1903</v>
      </c>
      <c r="E895" s="69">
        <v>0</v>
      </c>
      <c r="F895" s="70">
        <v>2473</v>
      </c>
      <c r="G895" s="53"/>
    </row>
    <row r="896" spans="1:7" s="51" customFormat="1" ht="15" customHeight="1">
      <c r="A896" s="65" t="s">
        <v>466</v>
      </c>
      <c r="B896" s="74" t="s">
        <v>1118</v>
      </c>
      <c r="C896" s="67">
        <v>211415814</v>
      </c>
      <c r="D896" s="75" t="s">
        <v>1904</v>
      </c>
      <c r="E896" s="69">
        <v>0</v>
      </c>
      <c r="F896" s="70">
        <v>2005</v>
      </c>
      <c r="G896" s="53"/>
    </row>
    <row r="897" spans="1:7" s="51" customFormat="1" ht="15" customHeight="1">
      <c r="A897" s="65" t="s">
        <v>466</v>
      </c>
      <c r="B897" s="74" t="s">
        <v>1118</v>
      </c>
      <c r="C897" s="67">
        <v>211417614</v>
      </c>
      <c r="D897" s="75" t="s">
        <v>1905</v>
      </c>
      <c r="E897" s="69">
        <v>0</v>
      </c>
      <c r="F897" s="70">
        <v>4615</v>
      </c>
      <c r="G897" s="53"/>
    </row>
    <row r="898" spans="1:7" s="51" customFormat="1" ht="15" customHeight="1">
      <c r="A898" s="65" t="s">
        <v>466</v>
      </c>
      <c r="B898" s="74" t="s">
        <v>1118</v>
      </c>
      <c r="C898" s="67">
        <v>211420614</v>
      </c>
      <c r="D898" s="75" t="s">
        <v>1906</v>
      </c>
      <c r="E898" s="69">
        <v>0</v>
      </c>
      <c r="F898" s="70">
        <v>2142</v>
      </c>
      <c r="G898" s="53"/>
    </row>
    <row r="899" spans="1:7" s="51" customFormat="1" ht="15" customHeight="1">
      <c r="A899" s="65" t="s">
        <v>466</v>
      </c>
      <c r="B899" s="74" t="s">
        <v>1118</v>
      </c>
      <c r="C899" s="67">
        <v>211425214</v>
      </c>
      <c r="D899" s="75" t="s">
        <v>1907</v>
      </c>
      <c r="E899" s="69">
        <v>0</v>
      </c>
      <c r="F899" s="70">
        <v>13098</v>
      </c>
      <c r="G899" s="53"/>
    </row>
    <row r="900" spans="1:7" s="51" customFormat="1" ht="15" customHeight="1">
      <c r="A900" s="65" t="s">
        <v>466</v>
      </c>
      <c r="B900" s="74" t="s">
        <v>1118</v>
      </c>
      <c r="C900" s="67">
        <v>211505315</v>
      </c>
      <c r="D900" s="75" t="s">
        <v>1908</v>
      </c>
      <c r="E900" s="69">
        <v>0</v>
      </c>
      <c r="F900" s="70">
        <v>2848</v>
      </c>
      <c r="G900" s="53"/>
    </row>
    <row r="901" spans="1:7" s="51" customFormat="1" ht="15" customHeight="1">
      <c r="A901" s="65" t="s">
        <v>466</v>
      </c>
      <c r="B901" s="74" t="s">
        <v>1118</v>
      </c>
      <c r="C901" s="67">
        <v>211505615</v>
      </c>
      <c r="D901" s="75" t="s">
        <v>1909</v>
      </c>
      <c r="E901" s="69">
        <v>0</v>
      </c>
      <c r="F901" s="70">
        <v>28131</v>
      </c>
      <c r="G901" s="53"/>
    </row>
    <row r="902" spans="1:7" s="51" customFormat="1" ht="15" customHeight="1">
      <c r="A902" s="65" t="s">
        <v>466</v>
      </c>
      <c r="B902" s="74" t="s">
        <v>1118</v>
      </c>
      <c r="C902" s="67">
        <v>211515215</v>
      </c>
      <c r="D902" s="75" t="s">
        <v>1910</v>
      </c>
      <c r="E902" s="69">
        <v>0</v>
      </c>
      <c r="F902" s="70">
        <v>1232</v>
      </c>
      <c r="G902" s="53"/>
    </row>
    <row r="903" spans="1:7" s="51" customFormat="1" ht="15" customHeight="1">
      <c r="A903" s="65" t="s">
        <v>466</v>
      </c>
      <c r="B903" s="74" t="s">
        <v>1118</v>
      </c>
      <c r="C903" s="67">
        <v>211525815</v>
      </c>
      <c r="D903" s="75" t="s">
        <v>1911</v>
      </c>
      <c r="E903" s="69">
        <v>0</v>
      </c>
      <c r="F903" s="70">
        <v>4292</v>
      </c>
      <c r="G903" s="53"/>
    </row>
    <row r="904" spans="1:7" s="51" customFormat="1" ht="15" customHeight="1">
      <c r="A904" s="65" t="s">
        <v>466</v>
      </c>
      <c r="B904" s="74" t="s">
        <v>1118</v>
      </c>
      <c r="C904" s="67">
        <v>211527615</v>
      </c>
      <c r="D904" s="75" t="s">
        <v>1912</v>
      </c>
      <c r="E904" s="69">
        <v>0</v>
      </c>
      <c r="F904" s="70">
        <v>4161</v>
      </c>
      <c r="G904" s="53"/>
    </row>
    <row r="905" spans="1:7" s="51" customFormat="1" ht="15" customHeight="1">
      <c r="A905" s="65" t="s">
        <v>466</v>
      </c>
      <c r="B905" s="74" t="s">
        <v>1118</v>
      </c>
      <c r="C905" s="67">
        <v>211541615</v>
      </c>
      <c r="D905" s="75" t="s">
        <v>1913</v>
      </c>
      <c r="E905" s="69">
        <v>0</v>
      </c>
      <c r="F905" s="70">
        <v>7727</v>
      </c>
      <c r="G905" s="53"/>
    </row>
    <row r="906" spans="1:7" s="51" customFormat="1" ht="15" customHeight="1">
      <c r="A906" s="65" t="s">
        <v>466</v>
      </c>
      <c r="B906" s="74" t="s">
        <v>1118</v>
      </c>
      <c r="C906" s="67">
        <v>211552215</v>
      </c>
      <c r="D906" s="75" t="s">
        <v>1914</v>
      </c>
      <c r="E906" s="69">
        <v>0</v>
      </c>
      <c r="F906" s="70">
        <v>1495</v>
      </c>
      <c r="G906" s="53"/>
    </row>
    <row r="907" spans="1:7" s="51" customFormat="1" ht="15" customHeight="1">
      <c r="A907" s="65" t="s">
        <v>466</v>
      </c>
      <c r="B907" s="74" t="s">
        <v>1118</v>
      </c>
      <c r="C907" s="67">
        <v>211568615</v>
      </c>
      <c r="D907" s="75" t="s">
        <v>1915</v>
      </c>
      <c r="E907" s="69">
        <v>0</v>
      </c>
      <c r="F907" s="70">
        <v>2543</v>
      </c>
      <c r="G907" s="53"/>
    </row>
    <row r="908" spans="1:7" s="51" customFormat="1" ht="15" customHeight="1">
      <c r="A908" s="65" t="s">
        <v>466</v>
      </c>
      <c r="B908" s="74" t="s">
        <v>1118</v>
      </c>
      <c r="C908" s="67">
        <v>211570215</v>
      </c>
      <c r="D908" s="75" t="s">
        <v>1916</v>
      </c>
      <c r="E908" s="69">
        <v>0</v>
      </c>
      <c r="F908" s="70">
        <v>5263</v>
      </c>
      <c r="G908" s="53"/>
    </row>
    <row r="909" spans="1:7" s="51" customFormat="1" ht="15" customHeight="1">
      <c r="A909" s="65" t="s">
        <v>466</v>
      </c>
      <c r="B909" s="74" t="s">
        <v>1118</v>
      </c>
      <c r="C909" s="67">
        <v>211585015</v>
      </c>
      <c r="D909" s="75" t="s">
        <v>1917</v>
      </c>
      <c r="E909" s="69">
        <v>0</v>
      </c>
      <c r="F909" s="70">
        <v>1170</v>
      </c>
      <c r="G909" s="53"/>
    </row>
    <row r="910" spans="1:7" s="51" customFormat="1" ht="15" customHeight="1">
      <c r="A910" s="65" t="s">
        <v>466</v>
      </c>
      <c r="B910" s="74" t="s">
        <v>1118</v>
      </c>
      <c r="C910" s="67">
        <v>211585315</v>
      </c>
      <c r="D910" s="75" t="s">
        <v>1918</v>
      </c>
      <c r="E910" s="69">
        <v>0</v>
      </c>
      <c r="F910" s="70">
        <v>1171</v>
      </c>
      <c r="G910" s="53"/>
    </row>
    <row r="911" spans="1:7" s="51" customFormat="1" ht="15" customHeight="1">
      <c r="A911" s="65" t="s">
        <v>466</v>
      </c>
      <c r="B911" s="74" t="s">
        <v>1118</v>
      </c>
      <c r="C911" s="67">
        <v>211595015</v>
      </c>
      <c r="D911" s="75" t="s">
        <v>1919</v>
      </c>
      <c r="E911" s="69">
        <v>0</v>
      </c>
      <c r="F911" s="70">
        <v>3268</v>
      </c>
      <c r="G911" s="53"/>
    </row>
    <row r="912" spans="1:7" s="51" customFormat="1" ht="15" customHeight="1">
      <c r="A912" s="65" t="s">
        <v>466</v>
      </c>
      <c r="B912" s="74" t="s">
        <v>1118</v>
      </c>
      <c r="C912" s="67">
        <v>211615516</v>
      </c>
      <c r="D912" s="75" t="s">
        <v>1920</v>
      </c>
      <c r="E912" s="69">
        <v>0</v>
      </c>
      <c r="F912" s="70">
        <v>9289</v>
      </c>
      <c r="G912" s="53"/>
    </row>
    <row r="913" spans="1:7" s="51" customFormat="1" ht="15" customHeight="1">
      <c r="A913" s="65" t="s">
        <v>466</v>
      </c>
      <c r="B913" s="74" t="s">
        <v>1118</v>
      </c>
      <c r="C913" s="67">
        <v>211615816</v>
      </c>
      <c r="D913" s="75" t="s">
        <v>1921</v>
      </c>
      <c r="E913" s="69">
        <v>0</v>
      </c>
      <c r="F913" s="70">
        <v>1606</v>
      </c>
      <c r="G913" s="53"/>
    </row>
    <row r="914" spans="1:7" s="51" customFormat="1" ht="15" customHeight="1">
      <c r="A914" s="65" t="s">
        <v>466</v>
      </c>
      <c r="B914" s="74" t="s">
        <v>1118</v>
      </c>
      <c r="C914" s="67">
        <v>211617616</v>
      </c>
      <c r="D914" s="75" t="s">
        <v>1922</v>
      </c>
      <c r="E914" s="69">
        <v>0</v>
      </c>
      <c r="F914" s="70">
        <v>471</v>
      </c>
      <c r="G914" s="53"/>
    </row>
    <row r="915" spans="1:7" s="51" customFormat="1" ht="15" customHeight="1">
      <c r="A915" s="65" t="s">
        <v>466</v>
      </c>
      <c r="B915" s="74" t="s">
        <v>1118</v>
      </c>
      <c r="C915" s="67">
        <v>211641016</v>
      </c>
      <c r="D915" s="75" t="s">
        <v>1923</v>
      </c>
      <c r="E915" s="69">
        <v>0</v>
      </c>
      <c r="F915" s="70">
        <v>2187</v>
      </c>
      <c r="G915" s="53"/>
    </row>
    <row r="916" spans="1:7" s="51" customFormat="1" ht="15" customHeight="1">
      <c r="A916" s="65" t="s">
        <v>466</v>
      </c>
      <c r="B916" s="74" t="s">
        <v>1118</v>
      </c>
      <c r="C916" s="67">
        <v>211673616</v>
      </c>
      <c r="D916" s="75" t="s">
        <v>1924</v>
      </c>
      <c r="E916" s="69">
        <v>0</v>
      </c>
      <c r="F916" s="70">
        <v>3090</v>
      </c>
      <c r="G916" s="53"/>
    </row>
    <row r="917" spans="1:7" s="51" customFormat="1" ht="15" customHeight="1">
      <c r="A917" s="65" t="s">
        <v>466</v>
      </c>
      <c r="B917" s="74" t="s">
        <v>1118</v>
      </c>
      <c r="C917" s="67">
        <v>211676616</v>
      </c>
      <c r="D917" s="75" t="s">
        <v>1925</v>
      </c>
      <c r="E917" s="69">
        <v>0</v>
      </c>
      <c r="F917" s="70">
        <v>4951</v>
      </c>
      <c r="G917" s="53"/>
    </row>
    <row r="918" spans="1:7" s="51" customFormat="1" ht="15" customHeight="1">
      <c r="A918" s="65" t="s">
        <v>466</v>
      </c>
      <c r="B918" s="74" t="s">
        <v>1118</v>
      </c>
      <c r="C918" s="67">
        <v>211715317</v>
      </c>
      <c r="D918" s="75" t="s">
        <v>1926</v>
      </c>
      <c r="E918" s="69">
        <v>0</v>
      </c>
      <c r="F918" s="70">
        <v>905</v>
      </c>
      <c r="G918" s="53"/>
    </row>
    <row r="919" spans="1:7" s="51" customFormat="1" ht="15" customHeight="1">
      <c r="A919" s="65" t="s">
        <v>466</v>
      </c>
      <c r="B919" s="74" t="s">
        <v>1118</v>
      </c>
      <c r="C919" s="67">
        <v>211719517</v>
      </c>
      <c r="D919" s="75" t="s">
        <v>1927</v>
      </c>
      <c r="E919" s="69">
        <v>0</v>
      </c>
      <c r="F919" s="70">
        <v>2862</v>
      </c>
      <c r="G919" s="53"/>
    </row>
    <row r="920" spans="1:7" s="51" customFormat="1" ht="15" customHeight="1">
      <c r="A920" s="65" t="s">
        <v>466</v>
      </c>
      <c r="B920" s="74" t="s">
        <v>1118</v>
      </c>
      <c r="C920" s="67">
        <v>211720517</v>
      </c>
      <c r="D920" s="75" t="s">
        <v>1928</v>
      </c>
      <c r="E920" s="69">
        <v>0</v>
      </c>
      <c r="F920" s="70">
        <v>2233</v>
      </c>
      <c r="G920" s="53"/>
    </row>
    <row r="921" spans="1:7" s="51" customFormat="1" ht="15" customHeight="1">
      <c r="A921" s="65" t="s">
        <v>466</v>
      </c>
      <c r="B921" s="74" t="s">
        <v>1118</v>
      </c>
      <c r="C921" s="67">
        <v>211723417</v>
      </c>
      <c r="D921" s="75" t="s">
        <v>1929</v>
      </c>
      <c r="E921" s="69">
        <v>0</v>
      </c>
      <c r="F921" s="70">
        <v>167294</v>
      </c>
      <c r="G921" s="53"/>
    </row>
    <row r="922" spans="1:7" s="51" customFormat="1" ht="15" customHeight="1">
      <c r="A922" s="65" t="s">
        <v>466</v>
      </c>
      <c r="B922" s="74" t="s">
        <v>1118</v>
      </c>
      <c r="C922" s="67">
        <v>211725317</v>
      </c>
      <c r="D922" s="75" t="s">
        <v>1930</v>
      </c>
      <c r="E922" s="69">
        <v>0</v>
      </c>
      <c r="F922" s="70">
        <v>3068</v>
      </c>
      <c r="G922" s="53"/>
    </row>
    <row r="923" spans="1:7" s="51" customFormat="1" ht="15" customHeight="1">
      <c r="A923" s="65" t="s">
        <v>466</v>
      </c>
      <c r="B923" s="74" t="s">
        <v>1118</v>
      </c>
      <c r="C923" s="67">
        <v>211725817</v>
      </c>
      <c r="D923" s="75" t="s">
        <v>1931</v>
      </c>
      <c r="E923" s="69">
        <v>0</v>
      </c>
      <c r="F923" s="70">
        <v>14748</v>
      </c>
      <c r="G923" s="53"/>
    </row>
    <row r="924" spans="1:7" s="51" customFormat="1" ht="15" customHeight="1">
      <c r="A924" s="65" t="s">
        <v>466</v>
      </c>
      <c r="B924" s="74" t="s">
        <v>1118</v>
      </c>
      <c r="C924" s="67">
        <v>211752317</v>
      </c>
      <c r="D924" s="75" t="s">
        <v>1932</v>
      </c>
      <c r="E924" s="69">
        <v>0</v>
      </c>
      <c r="F924" s="70">
        <v>2144</v>
      </c>
      <c r="G924" s="53"/>
    </row>
    <row r="925" spans="1:7" s="51" customFormat="1" ht="15" customHeight="1">
      <c r="A925" s="65" t="s">
        <v>466</v>
      </c>
      <c r="B925" s="74" t="s">
        <v>1118</v>
      </c>
      <c r="C925" s="67">
        <v>211768217</v>
      </c>
      <c r="D925" s="75" t="s">
        <v>1933</v>
      </c>
      <c r="E925" s="69">
        <v>0</v>
      </c>
      <c r="F925" s="70">
        <v>1399</v>
      </c>
      <c r="G925" s="53"/>
    </row>
    <row r="926" spans="1:7" s="51" customFormat="1" ht="15" customHeight="1">
      <c r="A926" s="65" t="s">
        <v>466</v>
      </c>
      <c r="B926" s="74" t="s">
        <v>1118</v>
      </c>
      <c r="C926" s="67">
        <v>211770717</v>
      </c>
      <c r="D926" s="75" t="s">
        <v>1934</v>
      </c>
      <c r="E926" s="69">
        <v>0</v>
      </c>
      <c r="F926" s="70">
        <v>2661</v>
      </c>
      <c r="G926" s="53"/>
    </row>
    <row r="927" spans="1:7" s="51" customFormat="1" ht="15" customHeight="1">
      <c r="A927" s="65" t="s">
        <v>466</v>
      </c>
      <c r="B927" s="74" t="s">
        <v>1118</v>
      </c>
      <c r="C927" s="67">
        <v>211773217</v>
      </c>
      <c r="D927" s="75" t="s">
        <v>1935</v>
      </c>
      <c r="E927" s="69">
        <v>0</v>
      </c>
      <c r="F927" s="70">
        <v>3824</v>
      </c>
      <c r="G927" s="53"/>
    </row>
    <row r="928" spans="1:7" s="51" customFormat="1" ht="15" customHeight="1">
      <c r="A928" s="65" t="s">
        <v>466</v>
      </c>
      <c r="B928" s="74" t="s">
        <v>1118</v>
      </c>
      <c r="C928" s="67">
        <v>211805318</v>
      </c>
      <c r="D928" s="75" t="s">
        <v>1936</v>
      </c>
      <c r="E928" s="69">
        <v>0</v>
      </c>
      <c r="F928" s="70">
        <v>7110</v>
      </c>
      <c r="G928" s="53"/>
    </row>
    <row r="929" spans="1:7" s="51" customFormat="1" ht="15" customHeight="1">
      <c r="A929" s="65" t="s">
        <v>466</v>
      </c>
      <c r="B929" s="74" t="s">
        <v>1118</v>
      </c>
      <c r="C929" s="67">
        <v>211815218</v>
      </c>
      <c r="D929" s="75" t="s">
        <v>1937</v>
      </c>
      <c r="E929" s="69">
        <v>0</v>
      </c>
      <c r="F929" s="70">
        <v>1373</v>
      </c>
      <c r="G929" s="53"/>
    </row>
    <row r="930" spans="1:7" s="51" customFormat="1" ht="15" customHeight="1">
      <c r="A930" s="65" t="s">
        <v>466</v>
      </c>
      <c r="B930" s="74" t="s">
        <v>1118</v>
      </c>
      <c r="C930" s="67">
        <v>211815518</v>
      </c>
      <c r="D930" s="75" t="s">
        <v>1938</v>
      </c>
      <c r="E930" s="69">
        <v>0</v>
      </c>
      <c r="F930" s="70">
        <v>1037</v>
      </c>
      <c r="G930" s="53"/>
    </row>
    <row r="931" spans="1:7" s="51" customFormat="1" ht="15" customHeight="1">
      <c r="A931" s="65" t="s">
        <v>466</v>
      </c>
      <c r="B931" s="74" t="s">
        <v>1118</v>
      </c>
      <c r="C931" s="67">
        <v>211819318</v>
      </c>
      <c r="D931" s="75" t="s">
        <v>1939</v>
      </c>
      <c r="E931" s="69">
        <v>0</v>
      </c>
      <c r="F931" s="70">
        <v>3442</v>
      </c>
      <c r="G931" s="53"/>
    </row>
    <row r="932" spans="1:7" s="51" customFormat="1" ht="15" customHeight="1">
      <c r="A932" s="65" t="s">
        <v>466</v>
      </c>
      <c r="B932" s="74" t="s">
        <v>1118</v>
      </c>
      <c r="C932" s="67">
        <v>211819418</v>
      </c>
      <c r="D932" s="75" t="s">
        <v>1940</v>
      </c>
      <c r="E932" s="69">
        <v>0</v>
      </c>
      <c r="F932" s="70">
        <v>2471</v>
      </c>
      <c r="G932" s="53"/>
    </row>
    <row r="933" spans="1:7" s="51" customFormat="1" ht="15" customHeight="1">
      <c r="A933" s="65" t="s">
        <v>466</v>
      </c>
      <c r="B933" s="74" t="s">
        <v>1118</v>
      </c>
      <c r="C933" s="67">
        <v>211825518</v>
      </c>
      <c r="D933" s="75" t="s">
        <v>1941</v>
      </c>
      <c r="E933" s="69">
        <v>0</v>
      </c>
      <c r="F933" s="70">
        <v>255</v>
      </c>
      <c r="G933" s="53"/>
    </row>
    <row r="934" spans="1:7" s="51" customFormat="1" ht="15" customHeight="1">
      <c r="A934" s="65" t="s">
        <v>466</v>
      </c>
      <c r="B934" s="74" t="s">
        <v>1118</v>
      </c>
      <c r="C934" s="67">
        <v>211825718</v>
      </c>
      <c r="D934" s="75" t="s">
        <v>1942</v>
      </c>
      <c r="E934" s="69">
        <v>0</v>
      </c>
      <c r="F934" s="70">
        <v>2759</v>
      </c>
      <c r="G934" s="53"/>
    </row>
    <row r="935" spans="1:7" s="51" customFormat="1" ht="15" customHeight="1">
      <c r="A935" s="65" t="s">
        <v>466</v>
      </c>
      <c r="B935" s="74" t="s">
        <v>1118</v>
      </c>
      <c r="C935" s="67">
        <v>211841518</v>
      </c>
      <c r="D935" s="75" t="s">
        <v>1943</v>
      </c>
      <c r="E935" s="69">
        <v>0</v>
      </c>
      <c r="F935" s="70">
        <v>1267</v>
      </c>
      <c r="G935" s="53"/>
    </row>
    <row r="936" spans="1:7" s="51" customFormat="1" ht="15" customHeight="1">
      <c r="A936" s="65" t="s">
        <v>466</v>
      </c>
      <c r="B936" s="74" t="s">
        <v>1118</v>
      </c>
      <c r="C936" s="67">
        <v>211847318</v>
      </c>
      <c r="D936" s="75" t="s">
        <v>1944</v>
      </c>
      <c r="E936" s="69">
        <v>0</v>
      </c>
      <c r="F936" s="70">
        <v>1794</v>
      </c>
      <c r="G936" s="53"/>
    </row>
    <row r="937" spans="1:7" s="51" customFormat="1" ht="15" customHeight="1">
      <c r="A937" s="65" t="s">
        <v>466</v>
      </c>
      <c r="B937" s="74" t="s">
        <v>1118</v>
      </c>
      <c r="C937" s="67">
        <v>211850318</v>
      </c>
      <c r="D937" s="75" t="s">
        <v>1945</v>
      </c>
      <c r="E937" s="69">
        <v>0</v>
      </c>
      <c r="F937" s="70">
        <v>2256</v>
      </c>
      <c r="G937" s="53"/>
    </row>
    <row r="938" spans="1:7" s="51" customFormat="1" ht="15" customHeight="1">
      <c r="A938" s="65" t="s">
        <v>466</v>
      </c>
      <c r="B938" s="74" t="s">
        <v>1118</v>
      </c>
      <c r="C938" s="67">
        <v>211852418</v>
      </c>
      <c r="D938" s="75" t="s">
        <v>1946</v>
      </c>
      <c r="E938" s="69">
        <v>0</v>
      </c>
      <c r="F938" s="70">
        <v>1341</v>
      </c>
      <c r="G938" s="53"/>
    </row>
    <row r="939" spans="1:7" s="51" customFormat="1" ht="15" customHeight="1">
      <c r="A939" s="65" t="s">
        <v>466</v>
      </c>
      <c r="B939" s="74" t="s">
        <v>1118</v>
      </c>
      <c r="C939" s="67">
        <v>211854418</v>
      </c>
      <c r="D939" s="75" t="s">
        <v>1947</v>
      </c>
      <c r="E939" s="69">
        <v>0</v>
      </c>
      <c r="F939" s="70">
        <v>1236</v>
      </c>
      <c r="G939" s="53"/>
    </row>
    <row r="940" spans="1:7" s="51" customFormat="1" ht="15" customHeight="1">
      <c r="A940" s="65" t="s">
        <v>466</v>
      </c>
      <c r="B940" s="74" t="s">
        <v>1118</v>
      </c>
      <c r="C940" s="67">
        <v>211854518</v>
      </c>
      <c r="D940" s="75" t="s">
        <v>1948</v>
      </c>
      <c r="E940" s="69">
        <v>0</v>
      </c>
      <c r="F940" s="70">
        <v>3124</v>
      </c>
      <c r="G940" s="53"/>
    </row>
    <row r="941" spans="1:7" s="51" customFormat="1" ht="15" customHeight="1">
      <c r="A941" s="65" t="s">
        <v>466</v>
      </c>
      <c r="B941" s="74" t="s">
        <v>1118</v>
      </c>
      <c r="C941" s="67">
        <v>211866318</v>
      </c>
      <c r="D941" s="75" t="s">
        <v>1949</v>
      </c>
      <c r="E941" s="69">
        <v>0</v>
      </c>
      <c r="F941" s="70">
        <v>1487</v>
      </c>
      <c r="G941" s="53"/>
    </row>
    <row r="942" spans="1:7" s="51" customFormat="1" ht="15" customHeight="1">
      <c r="A942" s="65" t="s">
        <v>466</v>
      </c>
      <c r="B942" s="74" t="s">
        <v>1118</v>
      </c>
      <c r="C942" s="67">
        <v>211868318</v>
      </c>
      <c r="D942" s="75" t="s">
        <v>1950</v>
      </c>
      <c r="E942" s="69">
        <v>0</v>
      </c>
      <c r="F942" s="70">
        <v>1742</v>
      </c>
      <c r="G942" s="53"/>
    </row>
    <row r="943" spans="1:7" s="51" customFormat="1" ht="15" customHeight="1">
      <c r="A943" s="65" t="s">
        <v>466</v>
      </c>
      <c r="B943" s="74" t="s">
        <v>1118</v>
      </c>
      <c r="C943" s="67">
        <v>211868418</v>
      </c>
      <c r="D943" s="75" t="s">
        <v>1951</v>
      </c>
      <c r="E943" s="69">
        <v>0</v>
      </c>
      <c r="F943" s="70">
        <v>2015</v>
      </c>
      <c r="G943" s="53"/>
    </row>
    <row r="944" spans="1:7" s="51" customFormat="1" ht="15" customHeight="1">
      <c r="A944" s="65" t="s">
        <v>466</v>
      </c>
      <c r="B944" s="74" t="s">
        <v>1118</v>
      </c>
      <c r="C944" s="67">
        <v>211870418</v>
      </c>
      <c r="D944" s="75" t="s">
        <v>1952</v>
      </c>
      <c r="E944" s="69">
        <v>0</v>
      </c>
      <c r="F944" s="70">
        <v>2406</v>
      </c>
      <c r="G944" s="53"/>
    </row>
    <row r="945" spans="1:7" s="51" customFormat="1" ht="15" customHeight="1">
      <c r="A945" s="65" t="s">
        <v>466</v>
      </c>
      <c r="B945" s="74" t="s">
        <v>1118</v>
      </c>
      <c r="C945" s="67">
        <v>211876318</v>
      </c>
      <c r="D945" s="75" t="s">
        <v>1953</v>
      </c>
      <c r="E945" s="69">
        <v>0</v>
      </c>
      <c r="F945" s="70">
        <v>4118</v>
      </c>
      <c r="G945" s="53"/>
    </row>
    <row r="946" spans="1:7" s="51" customFormat="1" ht="15" customHeight="1">
      <c r="A946" s="65" t="s">
        <v>466</v>
      </c>
      <c r="B946" s="74" t="s">
        <v>1118</v>
      </c>
      <c r="C946" s="67">
        <v>211905819</v>
      </c>
      <c r="D946" s="75" t="s">
        <v>1954</v>
      </c>
      <c r="E946" s="69">
        <v>0</v>
      </c>
      <c r="F946" s="70">
        <v>2201</v>
      </c>
      <c r="G946" s="53"/>
    </row>
    <row r="947" spans="1:7" s="51" customFormat="1" ht="15" customHeight="1">
      <c r="A947" s="65" t="s">
        <v>466</v>
      </c>
      <c r="B947" s="74" t="s">
        <v>1118</v>
      </c>
      <c r="C947" s="67">
        <v>211923419</v>
      </c>
      <c r="D947" s="75" t="s">
        <v>1955</v>
      </c>
      <c r="E947" s="69">
        <v>0</v>
      </c>
      <c r="F947" s="70">
        <v>383</v>
      </c>
      <c r="G947" s="53"/>
    </row>
    <row r="948" spans="1:7" s="51" customFormat="1" ht="15" customHeight="1">
      <c r="A948" s="65" t="s">
        <v>466</v>
      </c>
      <c r="B948" s="74" t="s">
        <v>1118</v>
      </c>
      <c r="C948" s="67">
        <v>211925019</v>
      </c>
      <c r="D948" s="75" t="s">
        <v>1956</v>
      </c>
      <c r="E948" s="69">
        <v>0</v>
      </c>
      <c r="F948" s="70">
        <v>2232</v>
      </c>
      <c r="G948" s="53"/>
    </row>
    <row r="949" spans="1:7" s="51" customFormat="1" ht="15" customHeight="1">
      <c r="A949" s="65" t="s">
        <v>466</v>
      </c>
      <c r="B949" s="74" t="s">
        <v>1118</v>
      </c>
      <c r="C949" s="67">
        <v>211941319</v>
      </c>
      <c r="D949" s="75" t="s">
        <v>1957</v>
      </c>
      <c r="E949" s="69">
        <v>0</v>
      </c>
      <c r="F949" s="70">
        <v>1239</v>
      </c>
      <c r="G949" s="53"/>
    </row>
    <row r="950" spans="1:7" s="51" customFormat="1" ht="15" customHeight="1">
      <c r="A950" s="65" t="s">
        <v>466</v>
      </c>
      <c r="B950" s="74" t="s">
        <v>1118</v>
      </c>
      <c r="C950" s="67">
        <v>211952019</v>
      </c>
      <c r="D950" s="75" t="s">
        <v>1958</v>
      </c>
      <c r="E950" s="69">
        <v>0</v>
      </c>
      <c r="F950" s="70">
        <v>2393</v>
      </c>
      <c r="G950" s="53"/>
    </row>
    <row r="951" spans="1:7" s="51" customFormat="1" ht="15" customHeight="1">
      <c r="A951" s="65" t="s">
        <v>466</v>
      </c>
      <c r="B951" s="74" t="s">
        <v>1118</v>
      </c>
      <c r="C951" s="67">
        <v>211973319</v>
      </c>
      <c r="D951" s="75" t="s">
        <v>1959</v>
      </c>
      <c r="E951" s="69">
        <v>0</v>
      </c>
      <c r="F951" s="70">
        <v>3137</v>
      </c>
      <c r="G951" s="53"/>
    </row>
    <row r="952" spans="1:7" s="51" customFormat="1" ht="15" customHeight="1">
      <c r="A952" s="65" t="s">
        <v>466</v>
      </c>
      <c r="B952" s="74" t="s">
        <v>1118</v>
      </c>
      <c r="C952" s="67">
        <v>211986219</v>
      </c>
      <c r="D952" s="75" t="s">
        <v>1960</v>
      </c>
      <c r="E952" s="69">
        <v>0</v>
      </c>
      <c r="F952" s="70">
        <v>1077</v>
      </c>
      <c r="G952" s="53"/>
    </row>
    <row r="953" spans="1:7" s="51" customFormat="1" ht="15" customHeight="1">
      <c r="A953" s="65" t="s">
        <v>466</v>
      </c>
      <c r="B953" s="74" t="s">
        <v>1118</v>
      </c>
      <c r="C953" s="67">
        <v>212005120</v>
      </c>
      <c r="D953" s="75" t="s">
        <v>1961</v>
      </c>
      <c r="E953" s="69">
        <v>0</v>
      </c>
      <c r="F953" s="70">
        <v>4225</v>
      </c>
      <c r="G953" s="53"/>
    </row>
    <row r="954" spans="1:7" s="51" customFormat="1" ht="15" customHeight="1">
      <c r="A954" s="65" t="s">
        <v>466</v>
      </c>
      <c r="B954" s="74" t="s">
        <v>1118</v>
      </c>
      <c r="C954" s="67">
        <v>212008520</v>
      </c>
      <c r="D954" s="75" t="s">
        <v>1962</v>
      </c>
      <c r="E954" s="69">
        <v>0</v>
      </c>
      <c r="F954" s="70">
        <v>1881</v>
      </c>
      <c r="G954" s="53"/>
    </row>
    <row r="955" spans="1:7" s="51" customFormat="1" ht="15" customHeight="1">
      <c r="A955" s="65" t="s">
        <v>466</v>
      </c>
      <c r="B955" s="74" t="s">
        <v>1118</v>
      </c>
      <c r="C955" s="67">
        <v>212013620</v>
      </c>
      <c r="D955" s="75" t="s">
        <v>1963</v>
      </c>
      <c r="E955" s="69">
        <v>0</v>
      </c>
      <c r="F955" s="70">
        <v>303</v>
      </c>
      <c r="G955" s="53"/>
    </row>
    <row r="956" spans="1:7" s="51" customFormat="1" ht="15" customHeight="1">
      <c r="A956" s="65" t="s">
        <v>466</v>
      </c>
      <c r="B956" s="74" t="s">
        <v>1118</v>
      </c>
      <c r="C956" s="67">
        <v>212015720</v>
      </c>
      <c r="D956" s="75" t="s">
        <v>1964</v>
      </c>
      <c r="E956" s="69">
        <v>0</v>
      </c>
      <c r="F956" s="70">
        <v>1425</v>
      </c>
      <c r="G956" s="53"/>
    </row>
    <row r="957" spans="1:7" s="51" customFormat="1" ht="15" customHeight="1">
      <c r="A957" s="65" t="s">
        <v>466</v>
      </c>
      <c r="B957" s="74" t="s">
        <v>1118</v>
      </c>
      <c r="C957" s="67">
        <v>212015820</v>
      </c>
      <c r="D957" s="75" t="s">
        <v>1965</v>
      </c>
      <c r="E957" s="69">
        <v>0</v>
      </c>
      <c r="F957" s="70">
        <v>642</v>
      </c>
      <c r="G957" s="53"/>
    </row>
    <row r="958" spans="1:7" s="51" customFormat="1" ht="15" customHeight="1">
      <c r="A958" s="65" t="s">
        <v>466</v>
      </c>
      <c r="B958" s="74" t="s">
        <v>1118</v>
      </c>
      <c r="C958" s="67">
        <v>212025120</v>
      </c>
      <c r="D958" s="75" t="s">
        <v>1966</v>
      </c>
      <c r="E958" s="69">
        <v>0</v>
      </c>
      <c r="F958" s="70">
        <v>2069</v>
      </c>
      <c r="G958" s="53"/>
    </row>
    <row r="959" spans="1:7" s="51" customFormat="1" ht="15" customHeight="1">
      <c r="A959" s="65" t="s">
        <v>466</v>
      </c>
      <c r="B959" s="74" t="s">
        <v>1118</v>
      </c>
      <c r="C959" s="67">
        <v>212025320</v>
      </c>
      <c r="D959" s="75" t="s">
        <v>1967</v>
      </c>
      <c r="E959" s="69">
        <v>0</v>
      </c>
      <c r="F959" s="70">
        <v>7099</v>
      </c>
      <c r="G959" s="53"/>
    </row>
    <row r="960" spans="1:7" s="51" customFormat="1" ht="15" customHeight="1">
      <c r="A960" s="65" t="s">
        <v>466</v>
      </c>
      <c r="B960" s="74" t="s">
        <v>1118</v>
      </c>
      <c r="C960" s="67">
        <v>212041020</v>
      </c>
      <c r="D960" s="75" t="s">
        <v>1968</v>
      </c>
      <c r="E960" s="69">
        <v>0</v>
      </c>
      <c r="F960" s="70">
        <v>2025</v>
      </c>
      <c r="G960" s="53"/>
    </row>
    <row r="961" spans="1:7" s="51" customFormat="1" ht="15" customHeight="1">
      <c r="A961" s="65" t="s">
        <v>466</v>
      </c>
      <c r="B961" s="74" t="s">
        <v>1118</v>
      </c>
      <c r="C961" s="67">
        <v>212044420</v>
      </c>
      <c r="D961" s="75" t="s">
        <v>1969</v>
      </c>
      <c r="E961" s="69">
        <v>0</v>
      </c>
      <c r="F961" s="70">
        <v>1846</v>
      </c>
      <c r="G961" s="53"/>
    </row>
    <row r="962" spans="1:7" s="51" customFormat="1" ht="15" customHeight="1">
      <c r="A962" s="65" t="s">
        <v>466</v>
      </c>
      <c r="B962" s="74" t="s">
        <v>1118</v>
      </c>
      <c r="C962" s="67">
        <v>212047720</v>
      </c>
      <c r="D962" s="75" t="s">
        <v>1970</v>
      </c>
      <c r="E962" s="69">
        <v>0</v>
      </c>
      <c r="F962" s="70">
        <v>1378</v>
      </c>
      <c r="G962" s="53"/>
    </row>
    <row r="963" spans="1:7" s="51" customFormat="1" ht="15" customHeight="1">
      <c r="A963" s="65" t="s">
        <v>466</v>
      </c>
      <c r="B963" s="74" t="s">
        <v>1118</v>
      </c>
      <c r="C963" s="67">
        <v>212052320</v>
      </c>
      <c r="D963" s="75" t="s">
        <v>1971</v>
      </c>
      <c r="E963" s="69">
        <v>0</v>
      </c>
      <c r="F963" s="70">
        <v>2031</v>
      </c>
      <c r="G963" s="53"/>
    </row>
    <row r="964" spans="1:7" s="51" customFormat="1" ht="15" customHeight="1">
      <c r="A964" s="65" t="s">
        <v>466</v>
      </c>
      <c r="B964" s="74" t="s">
        <v>1118</v>
      </c>
      <c r="C964" s="67">
        <v>212052520</v>
      </c>
      <c r="D964" s="75" t="s">
        <v>1972</v>
      </c>
      <c r="E964" s="69">
        <v>0</v>
      </c>
      <c r="F964" s="70">
        <v>212</v>
      </c>
      <c r="G964" s="53"/>
    </row>
    <row r="965" spans="1:7" s="51" customFormat="1" ht="15" customHeight="1">
      <c r="A965" s="65" t="s">
        <v>466</v>
      </c>
      <c r="B965" s="74" t="s">
        <v>1118</v>
      </c>
      <c r="C965" s="67">
        <v>212052720</v>
      </c>
      <c r="D965" s="75" t="s">
        <v>1973</v>
      </c>
      <c r="E965" s="69">
        <v>0</v>
      </c>
      <c r="F965" s="70">
        <v>986</v>
      </c>
      <c r="G965" s="53"/>
    </row>
    <row r="966" spans="1:7" s="51" customFormat="1" ht="15" customHeight="1">
      <c r="A966" s="65" t="s">
        <v>466</v>
      </c>
      <c r="B966" s="74" t="s">
        <v>1118</v>
      </c>
      <c r="C966" s="67">
        <v>212054520</v>
      </c>
      <c r="D966" s="75" t="s">
        <v>1974</v>
      </c>
      <c r="E966" s="69">
        <v>0</v>
      </c>
      <c r="F966" s="70">
        <v>860</v>
      </c>
      <c r="G966" s="53"/>
    </row>
    <row r="967" spans="1:7" s="51" customFormat="1" ht="15" customHeight="1">
      <c r="A967" s="65" t="s">
        <v>466</v>
      </c>
      <c r="B967" s="74" t="s">
        <v>1118</v>
      </c>
      <c r="C967" s="67">
        <v>212054720</v>
      </c>
      <c r="D967" s="75" t="s">
        <v>1975</v>
      </c>
      <c r="E967" s="69">
        <v>0</v>
      </c>
      <c r="F967" s="70">
        <v>2657</v>
      </c>
      <c r="G967" s="53"/>
    </row>
    <row r="968" spans="1:7" s="51" customFormat="1" ht="15" customHeight="1">
      <c r="A968" s="65" t="s">
        <v>466</v>
      </c>
      <c r="B968" s="74" t="s">
        <v>1118</v>
      </c>
      <c r="C968" s="67">
        <v>212054820</v>
      </c>
      <c r="D968" s="75" t="s">
        <v>1976</v>
      </c>
      <c r="E968" s="69">
        <v>0</v>
      </c>
      <c r="F968" s="70">
        <v>2665</v>
      </c>
      <c r="G968" s="53"/>
    </row>
    <row r="969" spans="1:7" s="51" customFormat="1" ht="15" customHeight="1">
      <c r="A969" s="65" t="s">
        <v>466</v>
      </c>
      <c r="B969" s="74" t="s">
        <v>1118</v>
      </c>
      <c r="C969" s="67">
        <v>212068020</v>
      </c>
      <c r="D969" s="75" t="s">
        <v>1977</v>
      </c>
      <c r="E969" s="69">
        <v>0</v>
      </c>
      <c r="F969" s="70">
        <v>1142</v>
      </c>
      <c r="G969" s="53"/>
    </row>
    <row r="970" spans="1:7" s="51" customFormat="1" ht="15" customHeight="1">
      <c r="A970" s="65" t="s">
        <v>466</v>
      </c>
      <c r="B970" s="74" t="s">
        <v>1118</v>
      </c>
      <c r="C970" s="67">
        <v>212068320</v>
      </c>
      <c r="D970" s="75" t="s">
        <v>1978</v>
      </c>
      <c r="E970" s="69">
        <v>0</v>
      </c>
      <c r="F970" s="70">
        <v>1321</v>
      </c>
      <c r="G970" s="53"/>
    </row>
    <row r="971" spans="1:7" s="51" customFormat="1" ht="15" customHeight="1">
      <c r="A971" s="65" t="s">
        <v>466</v>
      </c>
      <c r="B971" s="74" t="s">
        <v>1118</v>
      </c>
      <c r="C971" s="67">
        <v>212068720</v>
      </c>
      <c r="D971" s="75" t="s">
        <v>1979</v>
      </c>
      <c r="E971" s="69">
        <v>0</v>
      </c>
      <c r="F971" s="70">
        <v>1154</v>
      </c>
      <c r="G971" s="53"/>
    </row>
    <row r="972" spans="1:7" s="51" customFormat="1" ht="15" customHeight="1">
      <c r="A972" s="65" t="s">
        <v>466</v>
      </c>
      <c r="B972" s="74" t="s">
        <v>1118</v>
      </c>
      <c r="C972" s="67">
        <v>212068820</v>
      </c>
      <c r="D972" s="75" t="s">
        <v>1980</v>
      </c>
      <c r="E972" s="69">
        <v>0</v>
      </c>
      <c r="F972" s="70">
        <v>1208</v>
      </c>
      <c r="G972" s="53"/>
    </row>
    <row r="973" spans="1:7" s="51" customFormat="1" ht="15" customHeight="1">
      <c r="A973" s="65" t="s">
        <v>466</v>
      </c>
      <c r="B973" s="74" t="s">
        <v>1118</v>
      </c>
      <c r="C973" s="67">
        <v>212070820</v>
      </c>
      <c r="D973" s="75" t="s">
        <v>1981</v>
      </c>
      <c r="E973" s="69">
        <v>0</v>
      </c>
      <c r="F973" s="70">
        <v>4768</v>
      </c>
      <c r="G973" s="53"/>
    </row>
    <row r="974" spans="1:7" s="51" customFormat="1" ht="15" customHeight="1">
      <c r="A974" s="65" t="s">
        <v>466</v>
      </c>
      <c r="B974" s="74" t="s">
        <v>1118</v>
      </c>
      <c r="C974" s="67">
        <v>212073520</v>
      </c>
      <c r="D974" s="75" t="s">
        <v>1982</v>
      </c>
      <c r="E974" s="69">
        <v>0</v>
      </c>
      <c r="F974" s="70">
        <v>1492</v>
      </c>
      <c r="G974" s="53"/>
    </row>
    <row r="975" spans="1:7" s="51" customFormat="1" ht="15" customHeight="1">
      <c r="A975" s="65" t="s">
        <v>466</v>
      </c>
      <c r="B975" s="74" t="s">
        <v>1118</v>
      </c>
      <c r="C975" s="67">
        <v>212076020</v>
      </c>
      <c r="D975" s="75" t="s">
        <v>1983</v>
      </c>
      <c r="E975" s="69">
        <v>0</v>
      </c>
      <c r="F975" s="70">
        <v>2199</v>
      </c>
      <c r="G975" s="53"/>
    </row>
    <row r="976" spans="1:7" s="51" customFormat="1" ht="15" customHeight="1">
      <c r="A976" s="65" t="s">
        <v>466</v>
      </c>
      <c r="B976" s="74" t="s">
        <v>1118</v>
      </c>
      <c r="C976" s="67">
        <v>212076520</v>
      </c>
      <c r="D976" s="75" t="s">
        <v>1984</v>
      </c>
      <c r="E976" s="69">
        <v>0</v>
      </c>
      <c r="F976" s="70">
        <v>408786</v>
      </c>
      <c r="G976" s="53"/>
    </row>
    <row r="977" spans="1:7" s="51" customFormat="1" ht="15" customHeight="1">
      <c r="A977" s="65" t="s">
        <v>466</v>
      </c>
      <c r="B977" s="74" t="s">
        <v>1118</v>
      </c>
      <c r="C977" s="67">
        <v>212081220</v>
      </c>
      <c r="D977" s="75" t="s">
        <v>1985</v>
      </c>
      <c r="E977" s="69">
        <v>0</v>
      </c>
      <c r="F977" s="70">
        <v>1645</v>
      </c>
      <c r="G977" s="53"/>
    </row>
    <row r="978" spans="1:7" s="51" customFormat="1" ht="15" customHeight="1">
      <c r="A978" s="65" t="s">
        <v>466</v>
      </c>
      <c r="B978" s="74" t="s">
        <v>1118</v>
      </c>
      <c r="C978" s="67">
        <v>212086320</v>
      </c>
      <c r="D978" s="75" t="s">
        <v>1986</v>
      </c>
      <c r="E978" s="69">
        <v>0</v>
      </c>
      <c r="F978" s="70">
        <v>6449</v>
      </c>
      <c r="G978" s="53"/>
    </row>
    <row r="979" spans="1:7" s="51" customFormat="1" ht="15" customHeight="1">
      <c r="A979" s="65" t="s">
        <v>466</v>
      </c>
      <c r="B979" s="74" t="s">
        <v>1118</v>
      </c>
      <c r="C979" s="67">
        <v>212105021</v>
      </c>
      <c r="D979" s="75" t="s">
        <v>1987</v>
      </c>
      <c r="E979" s="69">
        <v>0</v>
      </c>
      <c r="F979" s="70">
        <v>2242</v>
      </c>
      <c r="G979" s="53"/>
    </row>
    <row r="980" spans="1:7" s="51" customFormat="1" ht="15" customHeight="1">
      <c r="A980" s="65" t="s">
        <v>466</v>
      </c>
      <c r="B980" s="74" t="s">
        <v>1118</v>
      </c>
      <c r="C980" s="67">
        <v>212105321</v>
      </c>
      <c r="D980" s="75" t="s">
        <v>1988</v>
      </c>
      <c r="E980" s="69">
        <v>0</v>
      </c>
      <c r="F980" s="70">
        <v>3827</v>
      </c>
      <c r="G980" s="53"/>
    </row>
    <row r="981" spans="1:7" s="51" customFormat="1" ht="15" customHeight="1">
      <c r="A981" s="65" t="s">
        <v>466</v>
      </c>
      <c r="B981" s="74" t="s">
        <v>1118</v>
      </c>
      <c r="C981" s="67">
        <v>212108421</v>
      </c>
      <c r="D981" s="75" t="s">
        <v>1989</v>
      </c>
      <c r="E981" s="69">
        <v>0</v>
      </c>
      <c r="F981" s="70">
        <v>62</v>
      </c>
      <c r="G981" s="53"/>
    </row>
    <row r="982" spans="1:7" s="51" customFormat="1" ht="15" customHeight="1">
      <c r="A982" s="65" t="s">
        <v>466</v>
      </c>
      <c r="B982" s="74" t="s">
        <v>1118</v>
      </c>
      <c r="C982" s="67">
        <v>212115621</v>
      </c>
      <c r="D982" s="75" t="s">
        <v>1990</v>
      </c>
      <c r="E982" s="69">
        <v>0</v>
      </c>
      <c r="F982" s="70">
        <v>950</v>
      </c>
      <c r="G982" s="53"/>
    </row>
    <row r="983" spans="1:7" s="51" customFormat="1" ht="15" customHeight="1">
      <c r="A983" s="65" t="s">
        <v>466</v>
      </c>
      <c r="B983" s="74" t="s">
        <v>1118</v>
      </c>
      <c r="C983" s="67">
        <v>212119821</v>
      </c>
      <c r="D983" s="75" t="s">
        <v>1991</v>
      </c>
      <c r="E983" s="69">
        <v>0</v>
      </c>
      <c r="F983" s="70">
        <v>3285</v>
      </c>
      <c r="G983" s="53"/>
    </row>
    <row r="984" spans="1:7" s="51" customFormat="1" ht="15" customHeight="1">
      <c r="A984" s="65" t="s">
        <v>466</v>
      </c>
      <c r="B984" s="74" t="s">
        <v>1118</v>
      </c>
      <c r="C984" s="67">
        <v>212120621</v>
      </c>
      <c r="D984" s="75" t="s">
        <v>1992</v>
      </c>
      <c r="E984" s="69">
        <v>0</v>
      </c>
      <c r="F984" s="70">
        <v>2682</v>
      </c>
      <c r="G984" s="53"/>
    </row>
    <row r="985" spans="1:7" s="51" customFormat="1" ht="15" customHeight="1">
      <c r="A985" s="65" t="s">
        <v>466</v>
      </c>
      <c r="B985" s="74" t="s">
        <v>1118</v>
      </c>
      <c r="C985" s="67">
        <v>212152621</v>
      </c>
      <c r="D985" s="75" t="s">
        <v>1993</v>
      </c>
      <c r="E985" s="69">
        <v>0</v>
      </c>
      <c r="F985" s="70">
        <v>711</v>
      </c>
      <c r="G985" s="53"/>
    </row>
    <row r="986" spans="1:7" s="51" customFormat="1" ht="15" customHeight="1">
      <c r="A986" s="65" t="s">
        <v>466</v>
      </c>
      <c r="B986" s="74" t="s">
        <v>1118</v>
      </c>
      <c r="C986" s="67">
        <v>212168121</v>
      </c>
      <c r="D986" s="75" t="s">
        <v>1994</v>
      </c>
      <c r="E986" s="69">
        <v>0</v>
      </c>
      <c r="F986" s="70">
        <v>1114</v>
      </c>
      <c r="G986" s="53"/>
    </row>
    <row r="987" spans="1:7" s="51" customFormat="1" ht="15" customHeight="1">
      <c r="A987" s="65" t="s">
        <v>466</v>
      </c>
      <c r="B987" s="74" t="s">
        <v>1118</v>
      </c>
      <c r="C987" s="67">
        <v>212213222</v>
      </c>
      <c r="D987" s="75" t="s">
        <v>1995</v>
      </c>
      <c r="E987" s="69">
        <v>0</v>
      </c>
      <c r="F987" s="70">
        <v>1972</v>
      </c>
      <c r="G987" s="53"/>
    </row>
    <row r="988" spans="1:7" s="51" customFormat="1" ht="15" customHeight="1">
      <c r="A988" s="65" t="s">
        <v>466</v>
      </c>
      <c r="B988" s="74" t="s">
        <v>1118</v>
      </c>
      <c r="C988" s="67">
        <v>212215022</v>
      </c>
      <c r="D988" s="75" t="s">
        <v>1996</v>
      </c>
      <c r="E988" s="69">
        <v>0</v>
      </c>
      <c r="F988" s="70">
        <v>1237</v>
      </c>
      <c r="G988" s="53"/>
    </row>
    <row r="989" spans="1:7" s="51" customFormat="1" ht="15" customHeight="1">
      <c r="A989" s="65" t="s">
        <v>466</v>
      </c>
      <c r="B989" s="74" t="s">
        <v>1118</v>
      </c>
      <c r="C989" s="67">
        <v>212215322</v>
      </c>
      <c r="D989" s="75" t="s">
        <v>1997</v>
      </c>
      <c r="E989" s="69">
        <v>0</v>
      </c>
      <c r="F989" s="70">
        <v>2497</v>
      </c>
      <c r="G989" s="53"/>
    </row>
    <row r="990" spans="1:7" s="51" customFormat="1" ht="15" customHeight="1">
      <c r="A990" s="65" t="s">
        <v>466</v>
      </c>
      <c r="B990" s="74" t="s">
        <v>1118</v>
      </c>
      <c r="C990" s="67">
        <v>212215522</v>
      </c>
      <c r="D990" s="75" t="s">
        <v>1998</v>
      </c>
      <c r="E990" s="69">
        <v>0</v>
      </c>
      <c r="F990" s="70">
        <v>856</v>
      </c>
      <c r="G990" s="53"/>
    </row>
    <row r="991" spans="1:7" s="51" customFormat="1" ht="15" customHeight="1">
      <c r="A991" s="65" t="s">
        <v>466</v>
      </c>
      <c r="B991" s="74" t="s">
        <v>1118</v>
      </c>
      <c r="C991" s="67">
        <v>212215822</v>
      </c>
      <c r="D991" s="75" t="s">
        <v>1999</v>
      </c>
      <c r="E991" s="69">
        <v>0</v>
      </c>
      <c r="F991" s="70">
        <v>1083</v>
      </c>
      <c r="G991" s="53"/>
    </row>
    <row r="992" spans="1:7" s="51" customFormat="1" ht="15" customHeight="1">
      <c r="A992" s="65" t="s">
        <v>466</v>
      </c>
      <c r="B992" s="74" t="s">
        <v>1118</v>
      </c>
      <c r="C992" s="67">
        <v>212219022</v>
      </c>
      <c r="D992" s="75" t="s">
        <v>2000</v>
      </c>
      <c r="E992" s="69">
        <v>0</v>
      </c>
      <c r="F992" s="70">
        <v>1873</v>
      </c>
      <c r="G992" s="53"/>
    </row>
    <row r="993" spans="1:7" s="51" customFormat="1" ht="15" customHeight="1">
      <c r="A993" s="65" t="s">
        <v>466</v>
      </c>
      <c r="B993" s="74" t="s">
        <v>1118</v>
      </c>
      <c r="C993" s="67">
        <v>212219622</v>
      </c>
      <c r="D993" s="75" t="s">
        <v>2001</v>
      </c>
      <c r="E993" s="69">
        <v>0</v>
      </c>
      <c r="F993" s="70">
        <v>1781</v>
      </c>
      <c r="G993" s="53"/>
    </row>
    <row r="994" spans="1:7" s="51" customFormat="1" ht="15" customHeight="1">
      <c r="A994" s="65" t="s">
        <v>466</v>
      </c>
      <c r="B994" s="74" t="s">
        <v>1118</v>
      </c>
      <c r="C994" s="67">
        <v>212225322</v>
      </c>
      <c r="D994" s="75" t="s">
        <v>2002</v>
      </c>
      <c r="E994" s="69">
        <v>0</v>
      </c>
      <c r="F994" s="70">
        <v>3856</v>
      </c>
      <c r="G994" s="53"/>
    </row>
    <row r="995" spans="1:7" s="51" customFormat="1" ht="15" customHeight="1">
      <c r="A995" s="65" t="s">
        <v>466</v>
      </c>
      <c r="B995" s="74" t="s">
        <v>1118</v>
      </c>
      <c r="C995" s="67">
        <v>212252022</v>
      </c>
      <c r="D995" s="75" t="s">
        <v>2003</v>
      </c>
      <c r="E995" s="69">
        <v>0</v>
      </c>
      <c r="F995" s="70">
        <v>1947</v>
      </c>
      <c r="G995" s="53"/>
    </row>
    <row r="996" spans="1:7" s="51" customFormat="1" ht="15" customHeight="1">
      <c r="A996" s="65" t="s">
        <v>466</v>
      </c>
      <c r="B996" s="74" t="s">
        <v>1118</v>
      </c>
      <c r="C996" s="67">
        <v>212268322</v>
      </c>
      <c r="D996" s="75" t="s">
        <v>2004</v>
      </c>
      <c r="E996" s="69">
        <v>0</v>
      </c>
      <c r="F996" s="70">
        <v>1413</v>
      </c>
      <c r="G996" s="53"/>
    </row>
    <row r="997" spans="1:7" s="51" customFormat="1" ht="15" customHeight="1">
      <c r="A997" s="65" t="s">
        <v>466</v>
      </c>
      <c r="B997" s="74" t="s">
        <v>1118</v>
      </c>
      <c r="C997" s="67">
        <v>212268522</v>
      </c>
      <c r="D997" s="75" t="s">
        <v>2005</v>
      </c>
      <c r="E997" s="69">
        <v>0</v>
      </c>
      <c r="F997" s="70">
        <v>771</v>
      </c>
      <c r="G997" s="53"/>
    </row>
    <row r="998" spans="1:7" s="51" customFormat="1" ht="15" customHeight="1">
      <c r="A998" s="65" t="s">
        <v>466</v>
      </c>
      <c r="B998" s="74" t="s">
        <v>1118</v>
      </c>
      <c r="C998" s="67">
        <v>212273622</v>
      </c>
      <c r="D998" s="75" t="s">
        <v>2006</v>
      </c>
      <c r="E998" s="69">
        <v>0</v>
      </c>
      <c r="F998" s="70">
        <v>1172</v>
      </c>
      <c r="G998" s="53"/>
    </row>
    <row r="999" spans="1:7" s="51" customFormat="1" ht="15" customHeight="1">
      <c r="A999" s="65" t="s">
        <v>466</v>
      </c>
      <c r="B999" s="74" t="s">
        <v>1118</v>
      </c>
      <c r="C999" s="67">
        <v>212276122</v>
      </c>
      <c r="D999" s="75" t="s">
        <v>2007</v>
      </c>
      <c r="E999" s="69">
        <v>0</v>
      </c>
      <c r="F999" s="70">
        <v>6901</v>
      </c>
      <c r="G999" s="53"/>
    </row>
    <row r="1000" spans="1:7" s="51" customFormat="1" ht="15" customHeight="1">
      <c r="A1000" s="65" t="s">
        <v>466</v>
      </c>
      <c r="B1000" s="74" t="s">
        <v>1118</v>
      </c>
      <c r="C1000" s="67">
        <v>212276622</v>
      </c>
      <c r="D1000" s="75" t="s">
        <v>2008</v>
      </c>
      <c r="E1000" s="69">
        <v>0</v>
      </c>
      <c r="F1000" s="70">
        <v>4779</v>
      </c>
      <c r="G1000" s="53"/>
    </row>
    <row r="1001" spans="1:7" s="51" customFormat="1" ht="15" customHeight="1">
      <c r="A1001" s="65" t="s">
        <v>466</v>
      </c>
      <c r="B1001" s="74" t="s">
        <v>1118</v>
      </c>
      <c r="C1001" s="67">
        <v>212315223</v>
      </c>
      <c r="D1001" s="75" t="s">
        <v>2009</v>
      </c>
      <c r="E1001" s="69">
        <v>0</v>
      </c>
      <c r="F1001" s="70">
        <v>2573</v>
      </c>
      <c r="G1001" s="53"/>
    </row>
    <row r="1002" spans="1:7" s="51" customFormat="1" ht="15" customHeight="1">
      <c r="A1002" s="65" t="s">
        <v>466</v>
      </c>
      <c r="B1002" s="74" t="s">
        <v>1118</v>
      </c>
      <c r="C1002" s="67">
        <v>212315723</v>
      </c>
      <c r="D1002" s="75" t="s">
        <v>2010</v>
      </c>
      <c r="E1002" s="69">
        <v>0</v>
      </c>
      <c r="F1002" s="70">
        <v>804</v>
      </c>
      <c r="G1002" s="53"/>
    </row>
    <row r="1003" spans="1:7" s="51" customFormat="1" ht="15" customHeight="1">
      <c r="A1003" s="65" t="s">
        <v>466</v>
      </c>
      <c r="B1003" s="74" t="s">
        <v>1118</v>
      </c>
      <c r="C1003" s="67">
        <v>212325123</v>
      </c>
      <c r="D1003" s="75" t="s">
        <v>2011</v>
      </c>
      <c r="E1003" s="69">
        <v>0</v>
      </c>
      <c r="F1003" s="70">
        <v>2825</v>
      </c>
      <c r="G1003" s="53"/>
    </row>
    <row r="1004" spans="1:7" s="51" customFormat="1" ht="15" customHeight="1">
      <c r="A1004" s="65" t="s">
        <v>466</v>
      </c>
      <c r="B1004" s="74" t="s">
        <v>1118</v>
      </c>
      <c r="C1004" s="67">
        <v>212325823</v>
      </c>
      <c r="D1004" s="75" t="s">
        <v>2012</v>
      </c>
      <c r="E1004" s="69">
        <v>0</v>
      </c>
      <c r="F1004" s="70">
        <v>1964</v>
      </c>
      <c r="G1004" s="53"/>
    </row>
    <row r="1005" spans="1:7" s="51" customFormat="1" ht="15" customHeight="1">
      <c r="A1005" s="65" t="s">
        <v>466</v>
      </c>
      <c r="B1005" s="74" t="s">
        <v>1118</v>
      </c>
      <c r="C1005" s="67">
        <v>212350223</v>
      </c>
      <c r="D1005" s="75" t="s">
        <v>2013</v>
      </c>
      <c r="E1005" s="69">
        <v>0</v>
      </c>
      <c r="F1005" s="70">
        <v>2146</v>
      </c>
      <c r="G1005" s="53"/>
    </row>
    <row r="1006" spans="1:7" s="51" customFormat="1" ht="15" customHeight="1">
      <c r="A1006" s="65" t="s">
        <v>466</v>
      </c>
      <c r="B1006" s="74" t="s">
        <v>1118</v>
      </c>
      <c r="C1006" s="67">
        <v>212352323</v>
      </c>
      <c r="D1006" s="75" t="s">
        <v>2014</v>
      </c>
      <c r="E1006" s="69">
        <v>0</v>
      </c>
      <c r="F1006" s="70">
        <v>1391</v>
      </c>
      <c r="G1006" s="53"/>
    </row>
    <row r="1007" spans="1:7" s="51" customFormat="1" ht="15" customHeight="1">
      <c r="A1007" s="65" t="s">
        <v>466</v>
      </c>
      <c r="B1007" s="74" t="s">
        <v>1118</v>
      </c>
      <c r="C1007" s="67">
        <v>212354223</v>
      </c>
      <c r="D1007" s="75" t="s">
        <v>2015</v>
      </c>
      <c r="E1007" s="69">
        <v>0</v>
      </c>
      <c r="F1007" s="70">
        <v>1498</v>
      </c>
      <c r="G1007" s="53"/>
    </row>
    <row r="1008" spans="1:7" s="51" customFormat="1" ht="15" customHeight="1">
      <c r="A1008" s="65" t="s">
        <v>466</v>
      </c>
      <c r="B1008" s="74" t="s">
        <v>1118</v>
      </c>
      <c r="C1008" s="67">
        <v>212370523</v>
      </c>
      <c r="D1008" s="75" t="s">
        <v>2016</v>
      </c>
      <c r="E1008" s="69">
        <v>0</v>
      </c>
      <c r="F1008" s="70">
        <v>2351</v>
      </c>
      <c r="G1008" s="53"/>
    </row>
    <row r="1009" spans="1:7" s="51" customFormat="1" ht="15" customHeight="1">
      <c r="A1009" s="65" t="s">
        <v>466</v>
      </c>
      <c r="B1009" s="74" t="s">
        <v>1118</v>
      </c>
      <c r="C1009" s="67">
        <v>212370823</v>
      </c>
      <c r="D1009" s="75" t="s">
        <v>2017</v>
      </c>
      <c r="E1009" s="69">
        <v>0</v>
      </c>
      <c r="F1009" s="70">
        <v>2364</v>
      </c>
      <c r="G1009" s="53"/>
    </row>
    <row r="1010" spans="1:7" s="51" customFormat="1" ht="15" customHeight="1">
      <c r="A1010" s="65" t="s">
        <v>466</v>
      </c>
      <c r="B1010" s="74" t="s">
        <v>1118</v>
      </c>
      <c r="C1010" s="67">
        <v>212376823</v>
      </c>
      <c r="D1010" s="75" t="s">
        <v>2018</v>
      </c>
      <c r="E1010" s="69">
        <v>0</v>
      </c>
      <c r="F1010" s="70">
        <v>2933</v>
      </c>
      <c r="G1010" s="53"/>
    </row>
    <row r="1011" spans="1:7" s="51" customFormat="1" ht="15" customHeight="1">
      <c r="A1011" s="65" t="s">
        <v>466</v>
      </c>
      <c r="B1011" s="74" t="s">
        <v>1118</v>
      </c>
      <c r="C1011" s="67">
        <v>212415224</v>
      </c>
      <c r="D1011" s="75" t="s">
        <v>2019</v>
      </c>
      <c r="E1011" s="69">
        <v>0</v>
      </c>
      <c r="F1011" s="70">
        <v>1300</v>
      </c>
      <c r="G1011" s="53"/>
    </row>
    <row r="1012" spans="1:7" s="51" customFormat="1" ht="15" customHeight="1">
      <c r="A1012" s="65" t="s">
        <v>466</v>
      </c>
      <c r="B1012" s="74" t="s">
        <v>1118</v>
      </c>
      <c r="C1012" s="67">
        <v>212417524</v>
      </c>
      <c r="D1012" s="75" t="s">
        <v>2020</v>
      </c>
      <c r="E1012" s="69">
        <v>0</v>
      </c>
      <c r="F1012" s="70">
        <v>3182</v>
      </c>
      <c r="G1012" s="53"/>
    </row>
    <row r="1013" spans="1:7" s="51" customFormat="1" ht="15" customHeight="1">
      <c r="A1013" s="65" t="s">
        <v>466</v>
      </c>
      <c r="B1013" s="74" t="s">
        <v>1118</v>
      </c>
      <c r="C1013" s="67">
        <v>212419824</v>
      </c>
      <c r="D1013" s="75" t="s">
        <v>2021</v>
      </c>
      <c r="E1013" s="69">
        <v>0</v>
      </c>
      <c r="F1013" s="70">
        <v>2559</v>
      </c>
      <c r="G1013" s="53"/>
    </row>
    <row r="1014" spans="1:7" s="51" customFormat="1" ht="15" customHeight="1">
      <c r="A1014" s="65" t="s">
        <v>466</v>
      </c>
      <c r="B1014" s="74" t="s">
        <v>1118</v>
      </c>
      <c r="C1014" s="67">
        <v>212425224</v>
      </c>
      <c r="D1014" s="75" t="s">
        <v>2022</v>
      </c>
      <c r="E1014" s="69">
        <v>0</v>
      </c>
      <c r="F1014" s="70">
        <v>2483</v>
      </c>
      <c r="G1014" s="53"/>
    </row>
    <row r="1015" spans="1:7" s="51" customFormat="1" ht="15" customHeight="1">
      <c r="A1015" s="65" t="s">
        <v>466</v>
      </c>
      <c r="B1015" s="74" t="s">
        <v>1118</v>
      </c>
      <c r="C1015" s="67">
        <v>212425324</v>
      </c>
      <c r="D1015" s="75" t="s">
        <v>2023</v>
      </c>
      <c r="E1015" s="69">
        <v>0</v>
      </c>
      <c r="F1015" s="70">
        <v>1391</v>
      </c>
      <c r="G1015" s="53"/>
    </row>
    <row r="1016" spans="1:7" s="51" customFormat="1" ht="15" customHeight="1">
      <c r="A1016" s="65" t="s">
        <v>466</v>
      </c>
      <c r="B1016" s="74" t="s">
        <v>1118</v>
      </c>
      <c r="C1016" s="67">
        <v>212425524</v>
      </c>
      <c r="D1016" s="75" t="s">
        <v>2024</v>
      </c>
      <c r="E1016" s="69">
        <v>0</v>
      </c>
      <c r="F1016" s="70">
        <v>1713</v>
      </c>
      <c r="G1016" s="53"/>
    </row>
    <row r="1017" spans="1:7" s="51" customFormat="1" ht="15" customHeight="1">
      <c r="A1017" s="65" t="s">
        <v>466</v>
      </c>
      <c r="B1017" s="74" t="s">
        <v>1118</v>
      </c>
      <c r="C1017" s="67">
        <v>212441524</v>
      </c>
      <c r="D1017" s="75" t="s">
        <v>2025</v>
      </c>
      <c r="E1017" s="69">
        <v>0</v>
      </c>
      <c r="F1017" s="70">
        <v>2997</v>
      </c>
      <c r="G1017" s="53"/>
    </row>
    <row r="1018" spans="1:7" s="51" customFormat="1" ht="15" customHeight="1">
      <c r="A1018" s="65" t="s">
        <v>466</v>
      </c>
      <c r="B1018" s="74" t="s">
        <v>1118</v>
      </c>
      <c r="C1018" s="67">
        <v>212450124</v>
      </c>
      <c r="D1018" s="75" t="s">
        <v>2026</v>
      </c>
      <c r="E1018" s="69">
        <v>0</v>
      </c>
      <c r="F1018" s="70">
        <v>1538</v>
      </c>
      <c r="G1018" s="53"/>
    </row>
    <row r="1019" spans="1:7" s="51" customFormat="1" ht="15" customHeight="1">
      <c r="A1019" s="65" t="s">
        <v>466</v>
      </c>
      <c r="B1019" s="74" t="s">
        <v>1118</v>
      </c>
      <c r="C1019" s="67">
        <v>212452224</v>
      </c>
      <c r="D1019" s="75" t="s">
        <v>2027</v>
      </c>
      <c r="E1019" s="69">
        <v>0</v>
      </c>
      <c r="F1019" s="70">
        <v>1206</v>
      </c>
      <c r="G1019" s="53"/>
    </row>
    <row r="1020" spans="1:7" s="51" customFormat="1" ht="15" customHeight="1">
      <c r="A1020" s="65" t="s">
        <v>466</v>
      </c>
      <c r="B1020" s="74" t="s">
        <v>1118</v>
      </c>
      <c r="C1020" s="67">
        <v>212468324</v>
      </c>
      <c r="D1020" s="75" t="s">
        <v>2028</v>
      </c>
      <c r="E1020" s="69">
        <v>0</v>
      </c>
      <c r="F1020" s="70">
        <v>1551</v>
      </c>
      <c r="G1020" s="53"/>
    </row>
    <row r="1021" spans="1:7" s="51" customFormat="1" ht="15" customHeight="1">
      <c r="A1021" s="65" t="s">
        <v>466</v>
      </c>
      <c r="B1021" s="74" t="s">
        <v>1118</v>
      </c>
      <c r="C1021" s="67">
        <v>212468524</v>
      </c>
      <c r="D1021" s="75" t="s">
        <v>2029</v>
      </c>
      <c r="E1021" s="69">
        <v>0</v>
      </c>
      <c r="F1021" s="70">
        <v>1334</v>
      </c>
      <c r="G1021" s="53"/>
    </row>
    <row r="1022" spans="1:7" s="51" customFormat="1" ht="15" customHeight="1">
      <c r="A1022" s="65" t="s">
        <v>466</v>
      </c>
      <c r="B1022" s="74" t="s">
        <v>1118</v>
      </c>
      <c r="C1022" s="67">
        <v>212470124</v>
      </c>
      <c r="D1022" s="75" t="s">
        <v>2030</v>
      </c>
      <c r="E1022" s="69">
        <v>0</v>
      </c>
      <c r="F1022" s="70">
        <v>2253</v>
      </c>
      <c r="G1022" s="53"/>
    </row>
    <row r="1023" spans="1:7" s="51" customFormat="1" ht="15" customHeight="1">
      <c r="A1023" s="65" t="s">
        <v>466</v>
      </c>
      <c r="B1023" s="74" t="s">
        <v>1118</v>
      </c>
      <c r="C1023" s="67">
        <v>212473024</v>
      </c>
      <c r="D1023" s="75" t="s">
        <v>2031</v>
      </c>
      <c r="E1023" s="69">
        <v>0</v>
      </c>
      <c r="F1023" s="70">
        <v>1460</v>
      </c>
      <c r="G1023" s="53"/>
    </row>
    <row r="1024" spans="1:7" s="51" customFormat="1" ht="15" customHeight="1">
      <c r="A1024" s="65" t="s">
        <v>466</v>
      </c>
      <c r="B1024" s="74" t="s">
        <v>1118</v>
      </c>
      <c r="C1024" s="67">
        <v>212473124</v>
      </c>
      <c r="D1024" s="75" t="s">
        <v>2032</v>
      </c>
      <c r="E1024" s="69">
        <v>0</v>
      </c>
      <c r="F1024" s="70">
        <v>2437</v>
      </c>
      <c r="G1024" s="53"/>
    </row>
    <row r="1025" spans="1:7" s="51" customFormat="1" ht="15" customHeight="1">
      <c r="A1025" s="65" t="s">
        <v>466</v>
      </c>
      <c r="B1025" s="74" t="s">
        <v>1118</v>
      </c>
      <c r="C1025" s="67">
        <v>212473624</v>
      </c>
      <c r="D1025" s="75" t="s">
        <v>2033</v>
      </c>
      <c r="E1025" s="69">
        <v>0</v>
      </c>
      <c r="F1025" s="70">
        <v>2325</v>
      </c>
      <c r="G1025" s="53"/>
    </row>
    <row r="1026" spans="1:7" s="51" customFormat="1" ht="15" customHeight="1">
      <c r="A1026" s="65" t="s">
        <v>466</v>
      </c>
      <c r="B1026" s="74" t="s">
        <v>1118</v>
      </c>
      <c r="C1026" s="67">
        <v>212499524</v>
      </c>
      <c r="D1026" s="75" t="s">
        <v>2034</v>
      </c>
      <c r="E1026" s="69">
        <v>0</v>
      </c>
      <c r="F1026" s="70">
        <v>2798</v>
      </c>
      <c r="G1026" s="53"/>
    </row>
    <row r="1027" spans="1:7" s="51" customFormat="1" ht="15" customHeight="1">
      <c r="A1027" s="65" t="s">
        <v>466</v>
      </c>
      <c r="B1027" s="74" t="s">
        <v>1118</v>
      </c>
      <c r="C1027" s="67">
        <v>212499624</v>
      </c>
      <c r="D1027" s="75" t="s">
        <v>2035</v>
      </c>
      <c r="E1027" s="69">
        <v>0</v>
      </c>
      <c r="F1027" s="70">
        <v>1408</v>
      </c>
      <c r="G1027" s="53"/>
    </row>
    <row r="1028" spans="1:7" s="51" customFormat="1" ht="15" customHeight="1">
      <c r="A1028" s="65" t="s">
        <v>466</v>
      </c>
      <c r="B1028" s="74" t="s">
        <v>1118</v>
      </c>
      <c r="C1028" s="67">
        <v>212505125</v>
      </c>
      <c r="D1028" s="75" t="s">
        <v>2036</v>
      </c>
      <c r="E1028" s="69">
        <v>0</v>
      </c>
      <c r="F1028" s="70">
        <v>2590</v>
      </c>
      <c r="G1028" s="53"/>
    </row>
    <row r="1029" spans="1:7" s="51" customFormat="1" ht="15" customHeight="1">
      <c r="A1029" s="65" t="s">
        <v>466</v>
      </c>
      <c r="B1029" s="74" t="s">
        <v>1118</v>
      </c>
      <c r="C1029" s="67">
        <v>212505425</v>
      </c>
      <c r="D1029" s="75" t="s">
        <v>2037</v>
      </c>
      <c r="E1029" s="69">
        <v>0</v>
      </c>
      <c r="F1029" s="70">
        <v>3522</v>
      </c>
      <c r="G1029" s="53"/>
    </row>
    <row r="1030" spans="1:7" s="51" customFormat="1" ht="15" customHeight="1">
      <c r="A1030" s="65" t="s">
        <v>466</v>
      </c>
      <c r="B1030" s="74" t="s">
        <v>1118</v>
      </c>
      <c r="C1030" s="67">
        <v>212515325</v>
      </c>
      <c r="D1030" s="75" t="s">
        <v>2038</v>
      </c>
      <c r="E1030" s="69">
        <v>0</v>
      </c>
      <c r="F1030" s="70">
        <v>2037</v>
      </c>
      <c r="G1030" s="53"/>
    </row>
    <row r="1031" spans="1:7" s="51" customFormat="1" ht="15" customHeight="1">
      <c r="A1031" s="65" t="s">
        <v>466</v>
      </c>
      <c r="B1031" s="74" t="s">
        <v>1118</v>
      </c>
      <c r="C1031" s="67">
        <v>212515425</v>
      </c>
      <c r="D1031" s="75" t="s">
        <v>2039</v>
      </c>
      <c r="E1031" s="69">
        <v>0</v>
      </c>
      <c r="F1031" s="70">
        <v>2971</v>
      </c>
      <c r="G1031" s="53"/>
    </row>
    <row r="1032" spans="1:7" s="51" customFormat="1" ht="15" customHeight="1">
      <c r="A1032" s="65" t="s">
        <v>466</v>
      </c>
      <c r="B1032" s="74" t="s">
        <v>1118</v>
      </c>
      <c r="C1032" s="67">
        <v>212527025</v>
      </c>
      <c r="D1032" s="75" t="s">
        <v>2040</v>
      </c>
      <c r="E1032" s="69">
        <v>0</v>
      </c>
      <c r="F1032" s="70">
        <v>1227</v>
      </c>
      <c r="G1032" s="53"/>
    </row>
    <row r="1033" spans="1:7" s="51" customFormat="1" ht="15" customHeight="1">
      <c r="A1033" s="65" t="s">
        <v>466</v>
      </c>
      <c r="B1033" s="74" t="s">
        <v>1118</v>
      </c>
      <c r="C1033" s="67">
        <v>212550325</v>
      </c>
      <c r="D1033" s="75" t="s">
        <v>2041</v>
      </c>
      <c r="E1033" s="69">
        <v>0</v>
      </c>
      <c r="F1033" s="70">
        <v>1780</v>
      </c>
      <c r="G1033" s="53"/>
    </row>
    <row r="1034" spans="1:7" s="51" customFormat="1" ht="15" customHeight="1">
      <c r="A1034" s="65" t="s">
        <v>466</v>
      </c>
      <c r="B1034" s="74" t="s">
        <v>1118</v>
      </c>
      <c r="C1034" s="67">
        <v>212554125</v>
      </c>
      <c r="D1034" s="75" t="s">
        <v>2042</v>
      </c>
      <c r="E1034" s="69">
        <v>0</v>
      </c>
      <c r="F1034" s="70">
        <v>1443</v>
      </c>
      <c r="G1034" s="53"/>
    </row>
    <row r="1035" spans="1:7" s="51" customFormat="1" ht="15" customHeight="1">
      <c r="A1035" s="65" t="s">
        <v>466</v>
      </c>
      <c r="B1035" s="74" t="s">
        <v>1118</v>
      </c>
      <c r="C1035" s="67">
        <v>212568425</v>
      </c>
      <c r="D1035" s="75" t="s">
        <v>2043</v>
      </c>
      <c r="E1035" s="69">
        <v>0</v>
      </c>
      <c r="F1035" s="70">
        <v>1198</v>
      </c>
      <c r="G1035" s="53"/>
    </row>
    <row r="1036" spans="1:7" s="51" customFormat="1" ht="15" customHeight="1">
      <c r="A1036" s="65" t="s">
        <v>466</v>
      </c>
      <c r="B1036" s="74" t="s">
        <v>1118</v>
      </c>
      <c r="C1036" s="67">
        <v>212585125</v>
      </c>
      <c r="D1036" s="75" t="s">
        <v>2044</v>
      </c>
      <c r="E1036" s="69">
        <v>0</v>
      </c>
      <c r="F1036" s="70">
        <v>2533</v>
      </c>
      <c r="G1036" s="53"/>
    </row>
    <row r="1037" spans="1:7" s="51" customFormat="1" ht="15" customHeight="1">
      <c r="A1037" s="65" t="s">
        <v>466</v>
      </c>
      <c r="B1037" s="74" t="s">
        <v>1118</v>
      </c>
      <c r="C1037" s="67">
        <v>212585225</v>
      </c>
      <c r="D1037" s="75" t="s">
        <v>2045</v>
      </c>
      <c r="E1037" s="69">
        <v>0</v>
      </c>
      <c r="F1037" s="70">
        <v>3437</v>
      </c>
      <c r="G1037" s="53"/>
    </row>
    <row r="1038" spans="1:7" s="51" customFormat="1" ht="15" customHeight="1">
      <c r="A1038" s="65" t="s">
        <v>466</v>
      </c>
      <c r="B1038" s="74" t="s">
        <v>1118</v>
      </c>
      <c r="C1038" s="67">
        <v>212585325</v>
      </c>
      <c r="D1038" s="75" t="s">
        <v>2046</v>
      </c>
      <c r="E1038" s="69">
        <v>0</v>
      </c>
      <c r="F1038" s="70">
        <v>2993</v>
      </c>
      <c r="G1038" s="53"/>
    </row>
    <row r="1039" spans="1:7" s="51" customFormat="1" ht="15" customHeight="1">
      <c r="A1039" s="65" t="s">
        <v>466</v>
      </c>
      <c r="B1039" s="74" t="s">
        <v>1118</v>
      </c>
      <c r="C1039" s="67">
        <v>212595025</v>
      </c>
      <c r="D1039" s="75" t="s">
        <v>2047</v>
      </c>
      <c r="E1039" s="69">
        <v>0</v>
      </c>
      <c r="F1039" s="70">
        <v>4304</v>
      </c>
      <c r="G1039" s="53"/>
    </row>
    <row r="1040" spans="1:7" s="51" customFormat="1" ht="15" customHeight="1">
      <c r="A1040" s="65" t="s">
        <v>466</v>
      </c>
      <c r="B1040" s="74" t="s">
        <v>1118</v>
      </c>
      <c r="C1040" s="67">
        <v>212615226</v>
      </c>
      <c r="D1040" s="75" t="s">
        <v>2048</v>
      </c>
      <c r="E1040" s="69">
        <v>0</v>
      </c>
      <c r="F1040" s="70">
        <v>743</v>
      </c>
      <c r="G1040" s="53"/>
    </row>
    <row r="1041" spans="1:7" s="51" customFormat="1" ht="15" customHeight="1">
      <c r="A1041" s="65" t="s">
        <v>466</v>
      </c>
      <c r="B1041" s="74" t="s">
        <v>1118</v>
      </c>
      <c r="C1041" s="67">
        <v>212625126</v>
      </c>
      <c r="D1041" s="75" t="s">
        <v>2049</v>
      </c>
      <c r="E1041" s="69">
        <v>0</v>
      </c>
      <c r="F1041" s="70">
        <v>8385</v>
      </c>
      <c r="G1041" s="53"/>
    </row>
    <row r="1042" spans="1:7" s="51" customFormat="1" ht="15" customHeight="1">
      <c r="A1042" s="65" t="s">
        <v>466</v>
      </c>
      <c r="B1042" s="74" t="s">
        <v>1118</v>
      </c>
      <c r="C1042" s="67">
        <v>212625326</v>
      </c>
      <c r="D1042" s="75" t="s">
        <v>2050</v>
      </c>
      <c r="E1042" s="69">
        <v>0</v>
      </c>
      <c r="F1042" s="70">
        <v>2948</v>
      </c>
      <c r="G1042" s="53"/>
    </row>
    <row r="1043" spans="1:7" s="51" customFormat="1" ht="15" customHeight="1">
      <c r="A1043" s="65" t="s">
        <v>466</v>
      </c>
      <c r="B1043" s="74" t="s">
        <v>1118</v>
      </c>
      <c r="C1043" s="67">
        <v>212625426</v>
      </c>
      <c r="D1043" s="75" t="s">
        <v>2051</v>
      </c>
      <c r="E1043" s="69">
        <v>0</v>
      </c>
      <c r="F1043" s="70">
        <v>2506</v>
      </c>
      <c r="G1043" s="53"/>
    </row>
    <row r="1044" spans="1:7" s="51" customFormat="1" ht="15" customHeight="1">
      <c r="A1044" s="65" t="s">
        <v>466</v>
      </c>
      <c r="B1044" s="74" t="s">
        <v>1118</v>
      </c>
      <c r="C1044" s="67">
        <v>212641026</v>
      </c>
      <c r="D1044" s="75" t="s">
        <v>2052</v>
      </c>
      <c r="E1044" s="69">
        <v>0</v>
      </c>
      <c r="F1044" s="70">
        <v>122</v>
      </c>
      <c r="G1044" s="53"/>
    </row>
    <row r="1045" spans="1:7" s="51" customFormat="1" ht="15" customHeight="1">
      <c r="A1045" s="65" t="s">
        <v>466</v>
      </c>
      <c r="B1045" s="74" t="s">
        <v>1118</v>
      </c>
      <c r="C1045" s="67">
        <v>212650226</v>
      </c>
      <c r="D1045" s="75" t="s">
        <v>2053</v>
      </c>
      <c r="E1045" s="69">
        <v>0</v>
      </c>
      <c r="F1045" s="70">
        <v>2627</v>
      </c>
      <c r="G1045" s="53"/>
    </row>
    <row r="1046" spans="1:7" s="51" customFormat="1" ht="15" customHeight="1">
      <c r="A1046" s="65" t="s">
        <v>466</v>
      </c>
      <c r="B1046" s="74" t="s">
        <v>1118</v>
      </c>
      <c r="C1046" s="67">
        <v>212673026</v>
      </c>
      <c r="D1046" s="75" t="s">
        <v>2054</v>
      </c>
      <c r="E1046" s="69">
        <v>0</v>
      </c>
      <c r="F1046" s="70">
        <v>1296</v>
      </c>
      <c r="G1046" s="53"/>
    </row>
    <row r="1047" spans="1:7" s="51" customFormat="1" ht="15" customHeight="1">
      <c r="A1047" s="65" t="s">
        <v>466</v>
      </c>
      <c r="B1047" s="74" t="s">
        <v>1118</v>
      </c>
      <c r="C1047" s="67">
        <v>212673226</v>
      </c>
      <c r="D1047" s="75" t="s">
        <v>2055</v>
      </c>
      <c r="E1047" s="69">
        <v>0</v>
      </c>
      <c r="F1047" s="70">
        <v>1236</v>
      </c>
      <c r="G1047" s="53"/>
    </row>
    <row r="1048" spans="1:7" s="51" customFormat="1" ht="15" customHeight="1">
      <c r="A1048" s="65" t="s">
        <v>466</v>
      </c>
      <c r="B1048" s="74" t="s">
        <v>1118</v>
      </c>
      <c r="C1048" s="67">
        <v>212676126</v>
      </c>
      <c r="D1048" s="75" t="s">
        <v>2056</v>
      </c>
      <c r="E1048" s="69">
        <v>0</v>
      </c>
      <c r="F1048" s="70">
        <v>3747</v>
      </c>
      <c r="G1048" s="53"/>
    </row>
    <row r="1049" spans="1:7" s="51" customFormat="1" ht="15" customHeight="1">
      <c r="A1049" s="65" t="s">
        <v>466</v>
      </c>
      <c r="B1049" s="74" t="s">
        <v>1118</v>
      </c>
      <c r="C1049" s="67">
        <v>212752227</v>
      </c>
      <c r="D1049" s="75" t="s">
        <v>2057</v>
      </c>
      <c r="E1049" s="69">
        <v>0</v>
      </c>
      <c r="F1049" s="70">
        <v>1802</v>
      </c>
      <c r="G1049" s="53"/>
    </row>
    <row r="1050" spans="1:7" s="51" customFormat="1" ht="15" customHeight="1">
      <c r="A1050" s="65" t="s">
        <v>466</v>
      </c>
      <c r="B1050" s="74" t="s">
        <v>1118</v>
      </c>
      <c r="C1050" s="67">
        <v>212752427</v>
      </c>
      <c r="D1050" s="75" t="s">
        <v>2058</v>
      </c>
      <c r="E1050" s="69">
        <v>0</v>
      </c>
      <c r="F1050" s="70">
        <v>8</v>
      </c>
      <c r="G1050" s="53"/>
    </row>
    <row r="1051" spans="1:7" s="51" customFormat="1" ht="15" customHeight="1">
      <c r="A1051" s="65" t="s">
        <v>466</v>
      </c>
      <c r="B1051" s="74" t="s">
        <v>1118</v>
      </c>
      <c r="C1051" s="67">
        <v>212768327</v>
      </c>
      <c r="D1051" s="75" t="s">
        <v>2059</v>
      </c>
      <c r="E1051" s="69">
        <v>0</v>
      </c>
      <c r="F1051" s="70">
        <v>1208</v>
      </c>
      <c r="G1051" s="53"/>
    </row>
    <row r="1052" spans="1:7" s="51" customFormat="1" ht="15" customHeight="1">
      <c r="A1052" s="65" t="s">
        <v>466</v>
      </c>
      <c r="B1052" s="74" t="s">
        <v>1118</v>
      </c>
      <c r="C1052" s="67">
        <v>212805628</v>
      </c>
      <c r="D1052" s="75" t="s">
        <v>2060</v>
      </c>
      <c r="E1052" s="69">
        <v>0</v>
      </c>
      <c r="F1052" s="70">
        <v>1824</v>
      </c>
      <c r="G1052" s="53"/>
    </row>
    <row r="1053" spans="1:7" s="51" customFormat="1" ht="15" customHeight="1">
      <c r="A1053" s="65" t="s">
        <v>466</v>
      </c>
      <c r="B1053" s="74" t="s">
        <v>1118</v>
      </c>
      <c r="C1053" s="67">
        <v>212820228</v>
      </c>
      <c r="D1053" s="75" t="s">
        <v>2061</v>
      </c>
      <c r="E1053" s="69">
        <v>0</v>
      </c>
      <c r="F1053" s="70">
        <v>2404</v>
      </c>
      <c r="G1053" s="53"/>
    </row>
    <row r="1054" spans="1:7" s="51" customFormat="1" ht="15" customHeight="1">
      <c r="A1054" s="65" t="s">
        <v>466</v>
      </c>
      <c r="B1054" s="74" t="s">
        <v>1118</v>
      </c>
      <c r="C1054" s="67">
        <v>212825328</v>
      </c>
      <c r="D1054" s="75" t="s">
        <v>2062</v>
      </c>
      <c r="E1054" s="69">
        <v>0</v>
      </c>
      <c r="F1054" s="70">
        <v>1619</v>
      </c>
      <c r="G1054" s="53"/>
    </row>
    <row r="1055" spans="1:7" s="51" customFormat="1" ht="15" customHeight="1">
      <c r="A1055" s="65" t="s">
        <v>466</v>
      </c>
      <c r="B1055" s="74" t="s">
        <v>1118</v>
      </c>
      <c r="C1055" s="67">
        <v>212854128</v>
      </c>
      <c r="D1055" s="75" t="s">
        <v>2063</v>
      </c>
      <c r="E1055" s="69">
        <v>0</v>
      </c>
      <c r="F1055" s="70">
        <v>1392</v>
      </c>
      <c r="G1055" s="53"/>
    </row>
    <row r="1056" spans="1:7" s="51" customFormat="1" ht="15" customHeight="1">
      <c r="A1056" s="65" t="s">
        <v>466</v>
      </c>
      <c r="B1056" s="74" t="s">
        <v>1118</v>
      </c>
      <c r="C1056" s="67">
        <v>212876828</v>
      </c>
      <c r="D1056" s="75" t="s">
        <v>2064</v>
      </c>
      <c r="E1056" s="69">
        <v>0</v>
      </c>
      <c r="F1056" s="70">
        <v>2450</v>
      </c>
      <c r="G1056" s="53"/>
    </row>
    <row r="1057" spans="1:7" s="51" customFormat="1" ht="15" customHeight="1">
      <c r="A1057" s="65" t="s">
        <v>466</v>
      </c>
      <c r="B1057" s="74" t="s">
        <v>1118</v>
      </c>
      <c r="C1057" s="67">
        <v>212905129</v>
      </c>
      <c r="D1057" s="75" t="s">
        <v>2065</v>
      </c>
      <c r="E1057" s="69">
        <v>0</v>
      </c>
      <c r="F1057" s="70">
        <v>13049</v>
      </c>
      <c r="G1057" s="53"/>
    </row>
    <row r="1058" spans="1:7" s="51" customFormat="1" ht="15" customHeight="1">
      <c r="A1058" s="65" t="s">
        <v>466</v>
      </c>
      <c r="B1058" s="74" t="s">
        <v>1118</v>
      </c>
      <c r="C1058" s="67">
        <v>212918029</v>
      </c>
      <c r="D1058" s="75" t="s">
        <v>2066</v>
      </c>
      <c r="E1058" s="69">
        <v>0</v>
      </c>
      <c r="F1058" s="70">
        <v>1485</v>
      </c>
      <c r="G1058" s="53"/>
    </row>
    <row r="1059" spans="1:7" s="51" customFormat="1" ht="15" customHeight="1">
      <c r="A1059" s="65" t="s">
        <v>466</v>
      </c>
      <c r="B1059" s="74" t="s">
        <v>1118</v>
      </c>
      <c r="C1059" s="67">
        <v>212968229</v>
      </c>
      <c r="D1059" s="75" t="s">
        <v>2067</v>
      </c>
      <c r="E1059" s="69">
        <v>0</v>
      </c>
      <c r="F1059" s="70">
        <v>1660</v>
      </c>
      <c r="G1059" s="53"/>
    </row>
    <row r="1060" spans="1:7" s="51" customFormat="1" ht="15" customHeight="1">
      <c r="A1060" s="65" t="s">
        <v>466</v>
      </c>
      <c r="B1060" s="74" t="s">
        <v>1118</v>
      </c>
      <c r="C1060" s="67">
        <v>212970429</v>
      </c>
      <c r="D1060" s="75" t="s">
        <v>2068</v>
      </c>
      <c r="E1060" s="69">
        <v>0</v>
      </c>
      <c r="F1060" s="70">
        <v>1626</v>
      </c>
      <c r="G1060" s="53"/>
    </row>
    <row r="1061" spans="1:7" s="51" customFormat="1" ht="15" customHeight="1">
      <c r="A1061" s="65" t="s">
        <v>466</v>
      </c>
      <c r="B1061" s="74" t="s">
        <v>1118</v>
      </c>
      <c r="C1061" s="67">
        <v>213005030</v>
      </c>
      <c r="D1061" s="75" t="s">
        <v>2069</v>
      </c>
      <c r="E1061" s="69">
        <v>0</v>
      </c>
      <c r="F1061" s="70">
        <v>3060</v>
      </c>
      <c r="G1061" s="53"/>
    </row>
    <row r="1062" spans="1:7" s="51" customFormat="1" ht="15" customHeight="1">
      <c r="A1062" s="65" t="s">
        <v>466</v>
      </c>
      <c r="B1062" s="74" t="s">
        <v>1118</v>
      </c>
      <c r="C1062" s="67">
        <v>213013430</v>
      </c>
      <c r="D1062" s="75" t="s">
        <v>2070</v>
      </c>
      <c r="E1062" s="69">
        <v>0</v>
      </c>
      <c r="F1062" s="70">
        <v>208324</v>
      </c>
      <c r="G1062" s="53"/>
    </row>
    <row r="1063" spans="1:7" s="51" customFormat="1" ht="15" customHeight="1">
      <c r="A1063" s="65" t="s">
        <v>466</v>
      </c>
      <c r="B1063" s="74" t="s">
        <v>1118</v>
      </c>
      <c r="C1063" s="67">
        <v>213019130</v>
      </c>
      <c r="D1063" s="75" t="s">
        <v>2071</v>
      </c>
      <c r="E1063" s="69">
        <v>0</v>
      </c>
      <c r="F1063" s="70">
        <v>3592</v>
      </c>
      <c r="G1063" s="53"/>
    </row>
    <row r="1064" spans="1:7" s="51" customFormat="1" ht="15" customHeight="1">
      <c r="A1064" s="65" t="s">
        <v>466</v>
      </c>
      <c r="B1064" s="74" t="s">
        <v>1118</v>
      </c>
      <c r="C1064" s="67">
        <v>213025430</v>
      </c>
      <c r="D1064" s="75" t="s">
        <v>2072</v>
      </c>
      <c r="E1064" s="69">
        <v>0</v>
      </c>
      <c r="F1064" s="70">
        <v>13377</v>
      </c>
      <c r="G1064" s="53"/>
    </row>
    <row r="1065" spans="1:7" s="51" customFormat="1" ht="15" customHeight="1">
      <c r="A1065" s="65" t="s">
        <v>466</v>
      </c>
      <c r="B1065" s="74" t="s">
        <v>1118</v>
      </c>
      <c r="C1065" s="67">
        <v>213025530</v>
      </c>
      <c r="D1065" s="75" t="s">
        <v>2073</v>
      </c>
      <c r="E1065" s="69">
        <v>0</v>
      </c>
      <c r="F1065" s="70">
        <v>2378</v>
      </c>
      <c r="G1065" s="53"/>
    </row>
    <row r="1066" spans="1:7" s="51" customFormat="1" ht="15" customHeight="1">
      <c r="A1066" s="65" t="s">
        <v>466</v>
      </c>
      <c r="B1066" s="74" t="s">
        <v>1118</v>
      </c>
      <c r="C1066" s="67">
        <v>213027430</v>
      </c>
      <c r="D1066" s="75" t="s">
        <v>2074</v>
      </c>
      <c r="E1066" s="69">
        <v>0</v>
      </c>
      <c r="F1066" s="70">
        <v>23</v>
      </c>
      <c r="G1066" s="53"/>
    </row>
    <row r="1067" spans="1:7" s="51" customFormat="1" ht="15" customHeight="1">
      <c r="A1067" s="65" t="s">
        <v>466</v>
      </c>
      <c r="B1067" s="74" t="s">
        <v>1118</v>
      </c>
      <c r="C1067" s="67">
        <v>213041530</v>
      </c>
      <c r="D1067" s="75" t="s">
        <v>2075</v>
      </c>
      <c r="E1067" s="69">
        <v>0</v>
      </c>
      <c r="F1067" s="70">
        <v>1388</v>
      </c>
      <c r="G1067" s="53"/>
    </row>
    <row r="1068" spans="1:7" s="51" customFormat="1" ht="15" customHeight="1">
      <c r="A1068" s="65" t="s">
        <v>466</v>
      </c>
      <c r="B1068" s="74" t="s">
        <v>1118</v>
      </c>
      <c r="C1068" s="67">
        <v>213044430</v>
      </c>
      <c r="D1068" s="75" t="s">
        <v>2076</v>
      </c>
      <c r="E1068" s="69">
        <v>0</v>
      </c>
      <c r="F1068" s="70">
        <v>162313</v>
      </c>
      <c r="G1068" s="53"/>
    </row>
    <row r="1069" spans="1:7" s="51" customFormat="1" ht="15" customHeight="1">
      <c r="A1069" s="65" t="s">
        <v>466</v>
      </c>
      <c r="B1069" s="74" t="s">
        <v>1118</v>
      </c>
      <c r="C1069" s="67">
        <v>213047030</v>
      </c>
      <c r="D1069" s="75" t="s">
        <v>2077</v>
      </c>
      <c r="E1069" s="69">
        <v>0</v>
      </c>
      <c r="F1069" s="70">
        <v>1505</v>
      </c>
      <c r="G1069" s="53"/>
    </row>
    <row r="1070" spans="1:7" s="51" customFormat="1" ht="15" customHeight="1">
      <c r="A1070" s="65" t="s">
        <v>466</v>
      </c>
      <c r="B1070" s="74" t="s">
        <v>1118</v>
      </c>
      <c r="C1070" s="67">
        <v>213050330</v>
      </c>
      <c r="D1070" s="75" t="s">
        <v>2078</v>
      </c>
      <c r="E1070" s="69">
        <v>0</v>
      </c>
      <c r="F1070" s="70">
        <v>2430</v>
      </c>
      <c r="G1070" s="53"/>
    </row>
    <row r="1071" spans="1:7" s="51" customFormat="1" ht="15" customHeight="1">
      <c r="A1071" s="65" t="s">
        <v>466</v>
      </c>
      <c r="B1071" s="74" t="s">
        <v>1118</v>
      </c>
      <c r="C1071" s="67">
        <v>213063130</v>
      </c>
      <c r="D1071" s="75" t="s">
        <v>2079</v>
      </c>
      <c r="E1071" s="69">
        <v>0</v>
      </c>
      <c r="F1071" s="70">
        <v>6580</v>
      </c>
      <c r="G1071" s="53"/>
    </row>
    <row r="1072" spans="1:7" s="51" customFormat="1" ht="15" customHeight="1">
      <c r="A1072" s="65" t="s">
        <v>466</v>
      </c>
      <c r="B1072" s="74" t="s">
        <v>1118</v>
      </c>
      <c r="C1072" s="67">
        <v>213070230</v>
      </c>
      <c r="D1072" s="75" t="s">
        <v>2080</v>
      </c>
      <c r="E1072" s="69">
        <v>0</v>
      </c>
      <c r="F1072" s="70">
        <v>1412</v>
      </c>
      <c r="G1072" s="53"/>
    </row>
    <row r="1073" spans="1:7" s="51" customFormat="1" ht="15" customHeight="1">
      <c r="A1073" s="65" t="s">
        <v>466</v>
      </c>
      <c r="B1073" s="74" t="s">
        <v>1118</v>
      </c>
      <c r="C1073" s="67">
        <v>213073030</v>
      </c>
      <c r="D1073" s="75" t="s">
        <v>2081</v>
      </c>
      <c r="E1073" s="69">
        <v>0</v>
      </c>
      <c r="F1073" s="70">
        <v>2344</v>
      </c>
      <c r="G1073" s="53"/>
    </row>
    <row r="1074" spans="1:7" s="51" customFormat="1" ht="15" customHeight="1">
      <c r="A1074" s="65" t="s">
        <v>466</v>
      </c>
      <c r="B1074" s="74" t="s">
        <v>1118</v>
      </c>
      <c r="C1074" s="67">
        <v>213076130</v>
      </c>
      <c r="D1074" s="75" t="s">
        <v>2082</v>
      </c>
      <c r="E1074" s="69">
        <v>0</v>
      </c>
      <c r="F1074" s="70">
        <v>15964</v>
      </c>
      <c r="G1074" s="53"/>
    </row>
    <row r="1075" spans="1:7" s="51" customFormat="1" ht="15" customHeight="1">
      <c r="A1075" s="65" t="s">
        <v>466</v>
      </c>
      <c r="B1075" s="74" t="s">
        <v>1118</v>
      </c>
      <c r="C1075" s="67">
        <v>213085230</v>
      </c>
      <c r="D1075" s="75" t="s">
        <v>2083</v>
      </c>
      <c r="E1075" s="69">
        <v>0</v>
      </c>
      <c r="F1075" s="70">
        <v>3291</v>
      </c>
      <c r="G1075" s="53"/>
    </row>
    <row r="1076" spans="1:7" s="51" customFormat="1" ht="15" customHeight="1">
      <c r="A1076" s="65" t="s">
        <v>466</v>
      </c>
      <c r="B1076" s="74" t="s">
        <v>1118</v>
      </c>
      <c r="C1076" s="67">
        <v>213085430</v>
      </c>
      <c r="D1076" s="75" t="s">
        <v>2084</v>
      </c>
      <c r="E1076" s="69">
        <v>0</v>
      </c>
      <c r="F1076" s="70">
        <v>3449</v>
      </c>
      <c r="G1076" s="53"/>
    </row>
    <row r="1077" spans="1:7" s="51" customFormat="1" ht="15" customHeight="1">
      <c r="A1077" s="65" t="s">
        <v>466</v>
      </c>
      <c r="B1077" s="74" t="s">
        <v>1118</v>
      </c>
      <c r="C1077" s="67">
        <v>213105031</v>
      </c>
      <c r="D1077" s="75" t="s">
        <v>2085</v>
      </c>
      <c r="E1077" s="69">
        <v>0</v>
      </c>
      <c r="F1077" s="70">
        <v>4266</v>
      </c>
      <c r="G1077" s="53"/>
    </row>
    <row r="1078" spans="1:7" s="51" customFormat="1" ht="15" customHeight="1">
      <c r="A1078" s="65" t="s">
        <v>466</v>
      </c>
      <c r="B1078" s="74" t="s">
        <v>1118</v>
      </c>
      <c r="C1078" s="67">
        <v>213105631</v>
      </c>
      <c r="D1078" s="75" t="s">
        <v>2086</v>
      </c>
      <c r="E1078" s="69">
        <v>0</v>
      </c>
      <c r="F1078" s="70">
        <v>45757</v>
      </c>
      <c r="G1078" s="53"/>
    </row>
    <row r="1079" spans="1:7" s="51" customFormat="1" ht="15" customHeight="1">
      <c r="A1079" s="65" t="s">
        <v>466</v>
      </c>
      <c r="B1079" s="74" t="s">
        <v>1118</v>
      </c>
      <c r="C1079" s="67">
        <v>213115531</v>
      </c>
      <c r="D1079" s="75" t="s">
        <v>2087</v>
      </c>
      <c r="E1079" s="69">
        <v>0</v>
      </c>
      <c r="F1079" s="70">
        <v>2314</v>
      </c>
      <c r="G1079" s="53"/>
    </row>
    <row r="1080" spans="1:7" s="51" customFormat="1" ht="15" customHeight="1">
      <c r="A1080" s="65" t="s">
        <v>466</v>
      </c>
      <c r="B1080" s="74" t="s">
        <v>1118</v>
      </c>
      <c r="C1080" s="67">
        <v>213208832</v>
      </c>
      <c r="D1080" s="75" t="s">
        <v>2088</v>
      </c>
      <c r="E1080" s="69">
        <v>0</v>
      </c>
      <c r="F1080" s="70">
        <v>577</v>
      </c>
      <c r="G1080" s="53"/>
    </row>
    <row r="1081" spans="1:7" s="51" customFormat="1" ht="15" customHeight="1">
      <c r="A1081" s="65" t="s">
        <v>466</v>
      </c>
      <c r="B1081" s="74" t="s">
        <v>1118</v>
      </c>
      <c r="C1081" s="67">
        <v>213215232</v>
      </c>
      <c r="D1081" s="75" t="s">
        <v>2089</v>
      </c>
      <c r="E1081" s="69">
        <v>0</v>
      </c>
      <c r="F1081" s="70">
        <v>1352</v>
      </c>
      <c r="G1081" s="53"/>
    </row>
    <row r="1082" spans="1:7" s="51" customFormat="1" ht="15" customHeight="1">
      <c r="A1082" s="65" t="s">
        <v>466</v>
      </c>
      <c r="B1082" s="74" t="s">
        <v>1118</v>
      </c>
      <c r="C1082" s="67">
        <v>213215332</v>
      </c>
      <c r="D1082" s="75" t="s">
        <v>2090</v>
      </c>
      <c r="E1082" s="69">
        <v>0</v>
      </c>
      <c r="F1082" s="70">
        <v>1230</v>
      </c>
      <c r="G1082" s="53"/>
    </row>
    <row r="1083" spans="1:7" s="51" customFormat="1" ht="15" customHeight="1">
      <c r="A1083" s="65" t="s">
        <v>466</v>
      </c>
      <c r="B1083" s="74" t="s">
        <v>1118</v>
      </c>
      <c r="C1083" s="67">
        <v>213215632</v>
      </c>
      <c r="D1083" s="75" t="s">
        <v>2091</v>
      </c>
      <c r="E1083" s="69">
        <v>0</v>
      </c>
      <c r="F1083" s="70">
        <v>2055</v>
      </c>
      <c r="G1083" s="53"/>
    </row>
    <row r="1084" spans="1:7" s="51" customFormat="1" ht="15" customHeight="1">
      <c r="A1084" s="65" t="s">
        <v>466</v>
      </c>
      <c r="B1084" s="74" t="s">
        <v>1118</v>
      </c>
      <c r="C1084" s="67">
        <v>213215832</v>
      </c>
      <c r="D1084" s="75" t="s">
        <v>2092</v>
      </c>
      <c r="E1084" s="69">
        <v>0</v>
      </c>
      <c r="F1084" s="70">
        <v>817</v>
      </c>
      <c r="G1084" s="53"/>
    </row>
    <row r="1085" spans="1:7" s="51" customFormat="1" ht="15" customHeight="1">
      <c r="A1085" s="65" t="s">
        <v>466</v>
      </c>
      <c r="B1085" s="74" t="s">
        <v>1118</v>
      </c>
      <c r="C1085" s="67">
        <v>213219532</v>
      </c>
      <c r="D1085" s="75" t="s">
        <v>2093</v>
      </c>
      <c r="E1085" s="69">
        <v>0</v>
      </c>
      <c r="F1085" s="70">
        <v>4087</v>
      </c>
      <c r="G1085" s="53"/>
    </row>
    <row r="1086" spans="1:7" s="51" customFormat="1" ht="15" customHeight="1">
      <c r="A1086" s="65" t="s">
        <v>466</v>
      </c>
      <c r="B1086" s="74" t="s">
        <v>1118</v>
      </c>
      <c r="C1086" s="67">
        <v>213220032</v>
      </c>
      <c r="D1086" s="75" t="s">
        <v>2094</v>
      </c>
      <c r="E1086" s="69">
        <v>0</v>
      </c>
      <c r="F1086" s="70">
        <v>1489</v>
      </c>
      <c r="G1086" s="53"/>
    </row>
    <row r="1087" spans="1:7" s="51" customFormat="1" ht="15" customHeight="1">
      <c r="A1087" s="65" t="s">
        <v>466</v>
      </c>
      <c r="B1087" s="74" t="s">
        <v>1118</v>
      </c>
      <c r="C1087" s="67">
        <v>213241132</v>
      </c>
      <c r="D1087" s="75" t="s">
        <v>2095</v>
      </c>
      <c r="E1087" s="69">
        <v>0</v>
      </c>
      <c r="F1087" s="70">
        <v>4251</v>
      </c>
      <c r="G1087" s="53"/>
    </row>
    <row r="1088" spans="1:7" s="51" customFormat="1" ht="15" customHeight="1">
      <c r="A1088" s="65" t="s">
        <v>466</v>
      </c>
      <c r="B1088" s="74" t="s">
        <v>1118</v>
      </c>
      <c r="C1088" s="67">
        <v>213268132</v>
      </c>
      <c r="D1088" s="75" t="s">
        <v>2096</v>
      </c>
      <c r="E1088" s="69">
        <v>0</v>
      </c>
      <c r="F1088" s="70">
        <v>794</v>
      </c>
      <c r="G1088" s="53"/>
    </row>
    <row r="1089" spans="1:7" s="51" customFormat="1" ht="15" customHeight="1">
      <c r="A1089" s="65" t="s">
        <v>466</v>
      </c>
      <c r="B1089" s="74" t="s">
        <v>1118</v>
      </c>
      <c r="C1089" s="67">
        <v>213268432</v>
      </c>
      <c r="D1089" s="75" t="s">
        <v>2097</v>
      </c>
      <c r="E1089" s="69">
        <v>0</v>
      </c>
      <c r="F1089" s="70">
        <v>2390</v>
      </c>
      <c r="G1089" s="53"/>
    </row>
    <row r="1090" spans="1:7" s="51" customFormat="1" ht="15" customHeight="1">
      <c r="A1090" s="65" t="s">
        <v>466</v>
      </c>
      <c r="B1090" s="74" t="s">
        <v>1118</v>
      </c>
      <c r="C1090" s="67">
        <v>213308433</v>
      </c>
      <c r="D1090" s="75" t="s">
        <v>2098</v>
      </c>
      <c r="E1090" s="69">
        <v>0</v>
      </c>
      <c r="F1090" s="70">
        <v>7248</v>
      </c>
      <c r="G1090" s="53"/>
    </row>
    <row r="1091" spans="1:7" s="51" customFormat="1" ht="15" customHeight="1">
      <c r="A1091" s="65" t="s">
        <v>466</v>
      </c>
      <c r="B1091" s="74" t="s">
        <v>1118</v>
      </c>
      <c r="C1091" s="67">
        <v>213313433</v>
      </c>
      <c r="D1091" s="75" t="s">
        <v>2099</v>
      </c>
      <c r="E1091" s="69">
        <v>0</v>
      </c>
      <c r="F1091" s="70">
        <v>3872</v>
      </c>
      <c r="G1091" s="53"/>
    </row>
    <row r="1092" spans="1:7" s="51" customFormat="1" ht="15" customHeight="1">
      <c r="A1092" s="65" t="s">
        <v>466</v>
      </c>
      <c r="B1092" s="74" t="s">
        <v>1118</v>
      </c>
      <c r="C1092" s="67">
        <v>213315533</v>
      </c>
      <c r="D1092" s="75" t="s">
        <v>2100</v>
      </c>
      <c r="E1092" s="69">
        <v>0</v>
      </c>
      <c r="F1092" s="70">
        <v>1858</v>
      </c>
      <c r="G1092" s="53"/>
    </row>
    <row r="1093" spans="1:7" s="51" customFormat="1" ht="15" customHeight="1">
      <c r="A1093" s="65" t="s">
        <v>466</v>
      </c>
      <c r="B1093" s="74" t="s">
        <v>1118</v>
      </c>
      <c r="C1093" s="67">
        <v>213317433</v>
      </c>
      <c r="D1093" s="75" t="s">
        <v>2101</v>
      </c>
      <c r="E1093" s="69">
        <v>0</v>
      </c>
      <c r="F1093" s="70">
        <v>3620</v>
      </c>
      <c r="G1093" s="53"/>
    </row>
    <row r="1094" spans="1:7" s="51" customFormat="1" ht="15" customHeight="1">
      <c r="A1094" s="65" t="s">
        <v>466</v>
      </c>
      <c r="B1094" s="74" t="s">
        <v>1118</v>
      </c>
      <c r="C1094" s="67">
        <v>213319533</v>
      </c>
      <c r="D1094" s="75" t="s">
        <v>2102</v>
      </c>
      <c r="E1094" s="69">
        <v>0</v>
      </c>
      <c r="F1094" s="70">
        <v>1703</v>
      </c>
      <c r="G1094" s="53"/>
    </row>
    <row r="1095" spans="1:7" s="51" customFormat="1" ht="15" customHeight="1">
      <c r="A1095" s="65" t="s">
        <v>466</v>
      </c>
      <c r="B1095" s="74" t="s">
        <v>1118</v>
      </c>
      <c r="C1095" s="67">
        <v>213352233</v>
      </c>
      <c r="D1095" s="75" t="s">
        <v>2103</v>
      </c>
      <c r="E1095" s="69">
        <v>0</v>
      </c>
      <c r="F1095" s="70">
        <v>1835</v>
      </c>
      <c r="G1095" s="53"/>
    </row>
    <row r="1096" spans="1:7" s="51" customFormat="1" ht="15" customHeight="1">
      <c r="A1096" s="65" t="s">
        <v>466</v>
      </c>
      <c r="B1096" s="74" t="s">
        <v>1118</v>
      </c>
      <c r="C1096" s="67">
        <v>213368533</v>
      </c>
      <c r="D1096" s="75" t="s">
        <v>2104</v>
      </c>
      <c r="E1096" s="69">
        <v>0</v>
      </c>
      <c r="F1096" s="70">
        <v>1318</v>
      </c>
      <c r="G1096" s="53"/>
    </row>
    <row r="1097" spans="1:7" s="51" customFormat="1" ht="15" customHeight="1">
      <c r="A1097" s="65" t="s">
        <v>466</v>
      </c>
      <c r="B1097" s="74" t="s">
        <v>1118</v>
      </c>
      <c r="C1097" s="67">
        <v>213370233</v>
      </c>
      <c r="D1097" s="75" t="s">
        <v>2105</v>
      </c>
      <c r="E1097" s="69">
        <v>0</v>
      </c>
      <c r="F1097" s="70">
        <v>2066</v>
      </c>
      <c r="G1097" s="53"/>
    </row>
    <row r="1098" spans="1:7" s="51" customFormat="1" ht="15" customHeight="1">
      <c r="A1098" s="65" t="s">
        <v>466</v>
      </c>
      <c r="B1098" s="74" t="s">
        <v>1118</v>
      </c>
      <c r="C1098" s="67">
        <v>213376233</v>
      </c>
      <c r="D1098" s="75" t="s">
        <v>2106</v>
      </c>
      <c r="E1098" s="69">
        <v>0</v>
      </c>
      <c r="F1098" s="70">
        <v>5885</v>
      </c>
      <c r="G1098" s="53"/>
    </row>
    <row r="1099" spans="1:7" s="51" customFormat="1" ht="15" customHeight="1">
      <c r="A1099" s="65" t="s">
        <v>466</v>
      </c>
      <c r="B1099" s="74" t="s">
        <v>1118</v>
      </c>
      <c r="C1099" s="67">
        <v>213405034</v>
      </c>
      <c r="D1099" s="75" t="s">
        <v>2107</v>
      </c>
      <c r="E1099" s="69">
        <v>0</v>
      </c>
      <c r="F1099" s="70">
        <v>5719</v>
      </c>
      <c r="G1099" s="53"/>
    </row>
    <row r="1100" spans="1:7" s="51" customFormat="1" ht="15" customHeight="1">
      <c r="A1100" s="65" t="s">
        <v>466</v>
      </c>
      <c r="B1100" s="74" t="s">
        <v>1118</v>
      </c>
      <c r="C1100" s="67">
        <v>213405134</v>
      </c>
      <c r="D1100" s="75" t="s">
        <v>2108</v>
      </c>
      <c r="E1100" s="69">
        <v>0</v>
      </c>
      <c r="F1100" s="70">
        <v>3717</v>
      </c>
      <c r="G1100" s="53"/>
    </row>
    <row r="1101" spans="1:7" s="51" customFormat="1" ht="15" customHeight="1">
      <c r="A1101" s="65" t="s">
        <v>466</v>
      </c>
      <c r="B1101" s="74" t="s">
        <v>1118</v>
      </c>
      <c r="C1101" s="67">
        <v>213405234</v>
      </c>
      <c r="D1101" s="75" t="s">
        <v>2109</v>
      </c>
      <c r="E1101" s="69">
        <v>0</v>
      </c>
      <c r="F1101" s="70">
        <v>3848</v>
      </c>
      <c r="G1101" s="53"/>
    </row>
    <row r="1102" spans="1:7" s="51" customFormat="1" ht="15" customHeight="1">
      <c r="A1102" s="65" t="s">
        <v>466</v>
      </c>
      <c r="B1102" s="74" t="s">
        <v>1118</v>
      </c>
      <c r="C1102" s="67">
        <v>213408634</v>
      </c>
      <c r="D1102" s="75" t="s">
        <v>2110</v>
      </c>
      <c r="E1102" s="69">
        <v>0</v>
      </c>
      <c r="F1102" s="70">
        <v>3680</v>
      </c>
      <c r="G1102" s="53"/>
    </row>
    <row r="1103" spans="1:7" s="51" customFormat="1" ht="15" customHeight="1">
      <c r="A1103" s="65" t="s">
        <v>466</v>
      </c>
      <c r="B1103" s="74" t="s">
        <v>1118</v>
      </c>
      <c r="C1103" s="67">
        <v>213476834</v>
      </c>
      <c r="D1103" s="75" t="s">
        <v>2111</v>
      </c>
      <c r="E1103" s="69">
        <v>0</v>
      </c>
      <c r="F1103" s="70">
        <v>206668</v>
      </c>
      <c r="G1103" s="53"/>
    </row>
    <row r="1104" spans="1:7" s="51" customFormat="1" ht="15" customHeight="1">
      <c r="A1104" s="65" t="s">
        <v>466</v>
      </c>
      <c r="B1104" s="74" t="s">
        <v>1118</v>
      </c>
      <c r="C1104" s="67">
        <v>213515135</v>
      </c>
      <c r="D1104" s="75" t="s">
        <v>2112</v>
      </c>
      <c r="E1104" s="69">
        <v>0</v>
      </c>
      <c r="F1104" s="70">
        <v>1623</v>
      </c>
      <c r="G1104" s="53"/>
    </row>
    <row r="1105" spans="1:7" s="51" customFormat="1" ht="15" customHeight="1">
      <c r="A1105" s="65" t="s">
        <v>466</v>
      </c>
      <c r="B1105" s="74" t="s">
        <v>1118</v>
      </c>
      <c r="C1105" s="67">
        <v>213515835</v>
      </c>
      <c r="D1105" s="75" t="s">
        <v>2113</v>
      </c>
      <c r="E1105" s="69">
        <v>0</v>
      </c>
      <c r="F1105" s="70">
        <v>1452</v>
      </c>
      <c r="G1105" s="53"/>
    </row>
    <row r="1106" spans="1:7" s="51" customFormat="1" ht="15" customHeight="1">
      <c r="A1106" s="65" t="s">
        <v>466</v>
      </c>
      <c r="B1106" s="74" t="s">
        <v>1118</v>
      </c>
      <c r="C1106" s="67">
        <v>213525035</v>
      </c>
      <c r="D1106" s="75" t="s">
        <v>2114</v>
      </c>
      <c r="E1106" s="69">
        <v>0</v>
      </c>
      <c r="F1106" s="70">
        <v>9050</v>
      </c>
      <c r="G1106" s="53"/>
    </row>
    <row r="1107" spans="1:7" s="51" customFormat="1" ht="15" customHeight="1">
      <c r="A1107" s="65" t="s">
        <v>466</v>
      </c>
      <c r="B1107" s="74" t="s">
        <v>1118</v>
      </c>
      <c r="C1107" s="67">
        <v>213525335</v>
      </c>
      <c r="D1107" s="75" t="s">
        <v>2115</v>
      </c>
      <c r="E1107" s="69">
        <v>0</v>
      </c>
      <c r="F1107" s="70">
        <v>2697</v>
      </c>
      <c r="G1107" s="53"/>
    </row>
    <row r="1108" spans="1:7" s="51" customFormat="1" ht="15" customHeight="1">
      <c r="A1108" s="65" t="s">
        <v>466</v>
      </c>
      <c r="B1108" s="74" t="s">
        <v>1118</v>
      </c>
      <c r="C1108" s="67">
        <v>213525535</v>
      </c>
      <c r="D1108" s="75" t="s">
        <v>2116</v>
      </c>
      <c r="E1108" s="69">
        <v>0</v>
      </c>
      <c r="F1108" s="70">
        <v>2862</v>
      </c>
      <c r="G1108" s="53"/>
    </row>
    <row r="1109" spans="1:7" s="51" customFormat="1" ht="15" customHeight="1">
      <c r="A1109" s="65" t="s">
        <v>466</v>
      </c>
      <c r="B1109" s="74" t="s">
        <v>1118</v>
      </c>
      <c r="C1109" s="67">
        <v>213527135</v>
      </c>
      <c r="D1109" s="75" t="s">
        <v>2117</v>
      </c>
      <c r="E1109" s="69">
        <v>0</v>
      </c>
      <c r="F1109" s="70">
        <v>689</v>
      </c>
      <c r="G1109" s="53"/>
    </row>
    <row r="1110" spans="1:7" s="51" customFormat="1" ht="15" customHeight="1">
      <c r="A1110" s="65" t="s">
        <v>466</v>
      </c>
      <c r="B1110" s="74" t="s">
        <v>1118</v>
      </c>
      <c r="C1110" s="67">
        <v>213544035</v>
      </c>
      <c r="D1110" s="75" t="s">
        <v>2118</v>
      </c>
      <c r="E1110" s="69">
        <v>0</v>
      </c>
      <c r="F1110" s="70">
        <v>7784</v>
      </c>
      <c r="G1110" s="53"/>
    </row>
    <row r="1111" spans="1:7" s="51" customFormat="1" ht="15" customHeight="1">
      <c r="A1111" s="65" t="s">
        <v>466</v>
      </c>
      <c r="B1111" s="74" t="s">
        <v>1118</v>
      </c>
      <c r="C1111" s="67">
        <v>213552435</v>
      </c>
      <c r="D1111" s="75" t="s">
        <v>2119</v>
      </c>
      <c r="E1111" s="69">
        <v>0</v>
      </c>
      <c r="F1111" s="70">
        <v>1778</v>
      </c>
      <c r="G1111" s="53"/>
    </row>
    <row r="1112" spans="1:7" s="51" customFormat="1" ht="15" customHeight="1">
      <c r="A1112" s="65" t="s">
        <v>466</v>
      </c>
      <c r="B1112" s="74" t="s">
        <v>1118</v>
      </c>
      <c r="C1112" s="67">
        <v>213552835</v>
      </c>
      <c r="D1112" s="75" t="s">
        <v>2120</v>
      </c>
      <c r="E1112" s="69">
        <v>0</v>
      </c>
      <c r="F1112" s="70">
        <v>46577</v>
      </c>
      <c r="G1112" s="53"/>
    </row>
    <row r="1113" spans="1:7" s="51" customFormat="1" ht="15" customHeight="1">
      <c r="A1113" s="65" t="s">
        <v>466</v>
      </c>
      <c r="B1113" s="74" t="s">
        <v>1118</v>
      </c>
      <c r="C1113" s="67">
        <v>213568235</v>
      </c>
      <c r="D1113" s="75" t="s">
        <v>2121</v>
      </c>
      <c r="E1113" s="69">
        <v>0</v>
      </c>
      <c r="F1113" s="70">
        <v>2076</v>
      </c>
      <c r="G1113" s="53"/>
    </row>
    <row r="1114" spans="1:7" s="51" customFormat="1" ht="15" customHeight="1">
      <c r="A1114" s="65" t="s">
        <v>466</v>
      </c>
      <c r="B1114" s="74" t="s">
        <v>1118</v>
      </c>
      <c r="C1114" s="67">
        <v>213570235</v>
      </c>
      <c r="D1114" s="75" t="s">
        <v>2122</v>
      </c>
      <c r="E1114" s="69">
        <v>0</v>
      </c>
      <c r="F1114" s="70">
        <v>1923</v>
      </c>
      <c r="G1114" s="53"/>
    </row>
    <row r="1115" spans="1:7" s="51" customFormat="1" ht="15" customHeight="1">
      <c r="A1115" s="65" t="s">
        <v>466</v>
      </c>
      <c r="B1115" s="74" t="s">
        <v>1118</v>
      </c>
      <c r="C1115" s="67">
        <v>213605036</v>
      </c>
      <c r="D1115" s="75" t="s">
        <v>2123</v>
      </c>
      <c r="E1115" s="69">
        <v>0</v>
      </c>
      <c r="F1115" s="70">
        <v>2341</v>
      </c>
      <c r="G1115" s="53"/>
    </row>
    <row r="1116" spans="1:7" s="51" customFormat="1" ht="15" customHeight="1">
      <c r="A1116" s="65" t="s">
        <v>466</v>
      </c>
      <c r="B1116" s="74" t="s">
        <v>1118</v>
      </c>
      <c r="C1116" s="67">
        <v>213605736</v>
      </c>
      <c r="D1116" s="75" t="s">
        <v>2124</v>
      </c>
      <c r="E1116" s="69">
        <v>0</v>
      </c>
      <c r="F1116" s="70">
        <v>6890</v>
      </c>
      <c r="G1116" s="53"/>
    </row>
    <row r="1117" spans="1:7" s="51" customFormat="1" ht="15" customHeight="1">
      <c r="A1117" s="65" t="s">
        <v>466</v>
      </c>
      <c r="B1117" s="74" t="s">
        <v>1118</v>
      </c>
      <c r="C1117" s="67">
        <v>213613836</v>
      </c>
      <c r="D1117" s="75" t="s">
        <v>2125</v>
      </c>
      <c r="E1117" s="69">
        <v>0</v>
      </c>
      <c r="F1117" s="70">
        <v>5955</v>
      </c>
      <c r="G1117" s="53"/>
    </row>
    <row r="1118" spans="1:7" s="51" customFormat="1" ht="15" customHeight="1">
      <c r="A1118" s="65" t="s">
        <v>466</v>
      </c>
      <c r="B1118" s="74" t="s">
        <v>1118</v>
      </c>
      <c r="C1118" s="67">
        <v>213615236</v>
      </c>
      <c r="D1118" s="75" t="s">
        <v>2126</v>
      </c>
      <c r="E1118" s="69">
        <v>0</v>
      </c>
      <c r="F1118" s="70">
        <v>1168</v>
      </c>
      <c r="G1118" s="53"/>
    </row>
    <row r="1119" spans="1:7" s="51" customFormat="1" ht="15" customHeight="1">
      <c r="A1119" s="65" t="s">
        <v>466</v>
      </c>
      <c r="B1119" s="74" t="s">
        <v>1118</v>
      </c>
      <c r="C1119" s="67">
        <v>213625436</v>
      </c>
      <c r="D1119" s="75" t="s">
        <v>2127</v>
      </c>
      <c r="E1119" s="69">
        <v>0</v>
      </c>
      <c r="F1119" s="70">
        <v>1911</v>
      </c>
      <c r="G1119" s="53"/>
    </row>
    <row r="1120" spans="1:7" s="51" customFormat="1" ht="15" customHeight="1">
      <c r="A1120" s="65" t="s">
        <v>466</v>
      </c>
      <c r="B1120" s="74" t="s">
        <v>1118</v>
      </c>
      <c r="C1120" s="67">
        <v>213625736</v>
      </c>
      <c r="D1120" s="75" t="s">
        <v>2128</v>
      </c>
      <c r="E1120" s="69">
        <v>0</v>
      </c>
      <c r="F1120" s="70">
        <v>2584</v>
      </c>
      <c r="G1120" s="53"/>
    </row>
    <row r="1121" spans="1:7" s="51" customFormat="1" ht="15" customHeight="1">
      <c r="A1121" s="65" t="s">
        <v>466</v>
      </c>
      <c r="B1121" s="74" t="s">
        <v>1118</v>
      </c>
      <c r="C1121" s="67">
        <v>213652036</v>
      </c>
      <c r="D1121" s="75" t="s">
        <v>2129</v>
      </c>
      <c r="E1121" s="69">
        <v>0</v>
      </c>
      <c r="F1121" s="70">
        <v>1803</v>
      </c>
      <c r="G1121" s="53"/>
    </row>
    <row r="1122" spans="1:7" s="51" customFormat="1" ht="15" customHeight="1">
      <c r="A1122" s="65" t="s">
        <v>466</v>
      </c>
      <c r="B1122" s="74" t="s">
        <v>1118</v>
      </c>
      <c r="C1122" s="67">
        <v>213673236</v>
      </c>
      <c r="D1122" s="75" t="s">
        <v>2130</v>
      </c>
      <c r="E1122" s="69">
        <v>0</v>
      </c>
      <c r="F1122" s="70">
        <v>2197</v>
      </c>
      <c r="G1122" s="53"/>
    </row>
    <row r="1123" spans="1:7" s="51" customFormat="1" ht="15" customHeight="1">
      <c r="A1123" s="65" t="s">
        <v>466</v>
      </c>
      <c r="B1123" s="74" t="s">
        <v>1118</v>
      </c>
      <c r="C1123" s="67">
        <v>213676036</v>
      </c>
      <c r="D1123" s="75" t="s">
        <v>2131</v>
      </c>
      <c r="E1123" s="69">
        <v>0</v>
      </c>
      <c r="F1123" s="70">
        <v>4708</v>
      </c>
      <c r="G1123" s="53"/>
    </row>
    <row r="1124" spans="1:7" s="51" customFormat="1" ht="15" customHeight="1">
      <c r="A1124" s="65" t="s">
        <v>466</v>
      </c>
      <c r="B1124" s="74" t="s">
        <v>1118</v>
      </c>
      <c r="C1124" s="67">
        <v>213676736</v>
      </c>
      <c r="D1124" s="75" t="s">
        <v>2132</v>
      </c>
      <c r="E1124" s="69">
        <v>0</v>
      </c>
      <c r="F1124" s="70">
        <v>4039</v>
      </c>
      <c r="G1124" s="53"/>
    </row>
    <row r="1125" spans="1:7" s="51" customFormat="1" ht="15" customHeight="1">
      <c r="A1125" s="65" t="s">
        <v>466</v>
      </c>
      <c r="B1125" s="74" t="s">
        <v>1118</v>
      </c>
      <c r="C1125" s="67">
        <v>213681736</v>
      </c>
      <c r="D1125" s="75" t="s">
        <v>2133</v>
      </c>
      <c r="E1125" s="69">
        <v>0</v>
      </c>
      <c r="F1125" s="70">
        <v>5746</v>
      </c>
      <c r="G1125" s="53"/>
    </row>
    <row r="1126" spans="1:7" s="51" customFormat="1" ht="15" customHeight="1">
      <c r="A1126" s="65" t="s">
        <v>466</v>
      </c>
      <c r="B1126" s="74" t="s">
        <v>1118</v>
      </c>
      <c r="C1126" s="67">
        <v>213685136</v>
      </c>
      <c r="D1126" s="75" t="s">
        <v>2134</v>
      </c>
      <c r="E1126" s="69">
        <v>0</v>
      </c>
      <c r="F1126" s="70">
        <v>2033</v>
      </c>
      <c r="G1126" s="53"/>
    </row>
    <row r="1127" spans="1:7" s="51" customFormat="1" ht="15" customHeight="1">
      <c r="A1127" s="65" t="s">
        <v>466</v>
      </c>
      <c r="B1127" s="74" t="s">
        <v>1118</v>
      </c>
      <c r="C1127" s="67">
        <v>213705237</v>
      </c>
      <c r="D1127" s="75" t="s">
        <v>2135</v>
      </c>
      <c r="E1127" s="69">
        <v>0</v>
      </c>
      <c r="F1127" s="70">
        <v>7124</v>
      </c>
      <c r="G1127" s="53"/>
    </row>
    <row r="1128" spans="1:7" s="51" customFormat="1" ht="15" customHeight="1">
      <c r="A1128" s="65" t="s">
        <v>466</v>
      </c>
      <c r="B1128" s="74" t="s">
        <v>1118</v>
      </c>
      <c r="C1128" s="67">
        <v>213705837</v>
      </c>
      <c r="D1128" s="75" t="s">
        <v>2136</v>
      </c>
      <c r="E1128" s="69">
        <v>0</v>
      </c>
      <c r="F1128" s="70">
        <v>186502</v>
      </c>
      <c r="G1128" s="53"/>
    </row>
    <row r="1129" spans="1:7" s="51" customFormat="1" ht="15" customHeight="1">
      <c r="A1129" s="65" t="s">
        <v>466</v>
      </c>
      <c r="B1129" s="74" t="s">
        <v>1118</v>
      </c>
      <c r="C1129" s="67">
        <v>213708137</v>
      </c>
      <c r="D1129" s="75" t="s">
        <v>2137</v>
      </c>
      <c r="E1129" s="69">
        <v>0</v>
      </c>
      <c r="F1129" s="70">
        <v>2615</v>
      </c>
      <c r="G1129" s="53"/>
    </row>
    <row r="1130" spans="1:7" s="51" customFormat="1" ht="15" customHeight="1">
      <c r="A1130" s="65" t="s">
        <v>466</v>
      </c>
      <c r="B1130" s="74" t="s">
        <v>1118</v>
      </c>
      <c r="C1130" s="67">
        <v>213715537</v>
      </c>
      <c r="D1130" s="75" t="s">
        <v>2138</v>
      </c>
      <c r="E1130" s="69">
        <v>0</v>
      </c>
      <c r="F1130" s="70">
        <v>2104</v>
      </c>
      <c r="G1130" s="53"/>
    </row>
    <row r="1131" spans="1:7" s="51" customFormat="1" ht="15" customHeight="1">
      <c r="A1131" s="65" t="s">
        <v>466</v>
      </c>
      <c r="B1131" s="74" t="s">
        <v>1118</v>
      </c>
      <c r="C1131" s="67">
        <v>213715837</v>
      </c>
      <c r="D1131" s="75" t="s">
        <v>2139</v>
      </c>
      <c r="E1131" s="69">
        <v>0</v>
      </c>
      <c r="F1131" s="70">
        <v>3589</v>
      </c>
      <c r="G1131" s="53"/>
    </row>
    <row r="1132" spans="1:7" s="51" customFormat="1" ht="15" customHeight="1">
      <c r="A1132" s="65" t="s">
        <v>466</v>
      </c>
      <c r="B1132" s="74" t="s">
        <v>1118</v>
      </c>
      <c r="C1132" s="67">
        <v>213719137</v>
      </c>
      <c r="D1132" s="75" t="s">
        <v>2140</v>
      </c>
      <c r="E1132" s="69">
        <v>0</v>
      </c>
      <c r="F1132" s="70">
        <v>3065</v>
      </c>
      <c r="G1132" s="53"/>
    </row>
    <row r="1133" spans="1:7" s="51" customFormat="1" ht="15" customHeight="1">
      <c r="A1133" s="65" t="s">
        <v>466</v>
      </c>
      <c r="B1133" s="74" t="s">
        <v>1118</v>
      </c>
      <c r="C1133" s="67">
        <v>213805038</v>
      </c>
      <c r="D1133" s="75" t="s">
        <v>2141</v>
      </c>
      <c r="E1133" s="69">
        <v>0</v>
      </c>
      <c r="F1133" s="70">
        <v>2303</v>
      </c>
      <c r="G1133" s="53"/>
    </row>
    <row r="1134" spans="1:7" s="51" customFormat="1" ht="15" customHeight="1">
      <c r="A1134" s="65" t="s">
        <v>466</v>
      </c>
      <c r="B1134" s="74" t="s">
        <v>1118</v>
      </c>
      <c r="C1134" s="67">
        <v>213805138</v>
      </c>
      <c r="D1134" s="75" t="s">
        <v>2142</v>
      </c>
      <c r="E1134" s="69">
        <v>0</v>
      </c>
      <c r="F1134" s="70">
        <v>2414</v>
      </c>
      <c r="G1134" s="53"/>
    </row>
    <row r="1135" spans="1:7" s="51" customFormat="1" ht="15" customHeight="1">
      <c r="A1135" s="65" t="s">
        <v>466</v>
      </c>
      <c r="B1135" s="74" t="s">
        <v>1118</v>
      </c>
      <c r="C1135" s="67">
        <v>213813838</v>
      </c>
      <c r="D1135" s="75" t="s">
        <v>2143</v>
      </c>
      <c r="E1135" s="69">
        <v>0</v>
      </c>
      <c r="F1135" s="70">
        <v>2591</v>
      </c>
      <c r="G1135" s="53"/>
    </row>
    <row r="1136" spans="1:7" s="51" customFormat="1" ht="15" customHeight="1">
      <c r="A1136" s="65" t="s">
        <v>466</v>
      </c>
      <c r="B1136" s="74" t="s">
        <v>1118</v>
      </c>
      <c r="C1136" s="67">
        <v>213815238</v>
      </c>
      <c r="D1136" s="75" t="s">
        <v>2144</v>
      </c>
      <c r="E1136" s="69">
        <v>0</v>
      </c>
      <c r="F1136" s="70">
        <v>164927</v>
      </c>
      <c r="G1136" s="53"/>
    </row>
    <row r="1137" spans="1:7" s="51" customFormat="1" ht="15" customHeight="1">
      <c r="A1137" s="65" t="s">
        <v>466</v>
      </c>
      <c r="B1137" s="74" t="s">
        <v>1118</v>
      </c>
      <c r="C1137" s="67">
        <v>213815638</v>
      </c>
      <c r="D1137" s="75" t="s">
        <v>2145</v>
      </c>
      <c r="E1137" s="69">
        <v>0</v>
      </c>
      <c r="F1137" s="70">
        <v>1414</v>
      </c>
      <c r="G1137" s="53"/>
    </row>
    <row r="1138" spans="1:7" s="51" customFormat="1" ht="15" customHeight="1">
      <c r="A1138" s="65" t="s">
        <v>466</v>
      </c>
      <c r="B1138" s="74" t="s">
        <v>1118</v>
      </c>
      <c r="C1138" s="67">
        <v>213820238</v>
      </c>
      <c r="D1138" s="75" t="s">
        <v>2146</v>
      </c>
      <c r="E1138" s="69">
        <v>0</v>
      </c>
      <c r="F1138" s="70">
        <v>1846</v>
      </c>
      <c r="G1138" s="53"/>
    </row>
    <row r="1139" spans="1:7" s="51" customFormat="1" ht="15" customHeight="1">
      <c r="A1139" s="65" t="s">
        <v>466</v>
      </c>
      <c r="B1139" s="74" t="s">
        <v>1118</v>
      </c>
      <c r="C1139" s="67">
        <v>213825438</v>
      </c>
      <c r="D1139" s="75" t="s">
        <v>2147</v>
      </c>
      <c r="E1139" s="69">
        <v>0</v>
      </c>
      <c r="F1139" s="70">
        <v>2661</v>
      </c>
      <c r="G1139" s="53"/>
    </row>
    <row r="1140" spans="1:7" s="51" customFormat="1" ht="15" customHeight="1">
      <c r="A1140" s="65" t="s">
        <v>466</v>
      </c>
      <c r="B1140" s="74" t="s">
        <v>1118</v>
      </c>
      <c r="C1140" s="67">
        <v>213852838</v>
      </c>
      <c r="D1140" s="75" t="s">
        <v>2148</v>
      </c>
      <c r="E1140" s="69">
        <v>0</v>
      </c>
      <c r="F1140" s="70">
        <v>2847</v>
      </c>
      <c r="G1140" s="53"/>
    </row>
    <row r="1141" spans="1:7" s="51" customFormat="1" ht="15" customHeight="1">
      <c r="A1141" s="65" t="s">
        <v>466</v>
      </c>
      <c r="B1141" s="74" t="s">
        <v>1118</v>
      </c>
      <c r="C1141" s="67">
        <v>213915839</v>
      </c>
      <c r="D1141" s="75" t="s">
        <v>2149</v>
      </c>
      <c r="E1141" s="69">
        <v>0</v>
      </c>
      <c r="F1141" s="70">
        <v>980</v>
      </c>
      <c r="G1141" s="53"/>
    </row>
    <row r="1142" spans="1:7" s="51" customFormat="1" ht="15" customHeight="1">
      <c r="A1142" s="65" t="s">
        <v>466</v>
      </c>
      <c r="B1142" s="74" t="s">
        <v>1118</v>
      </c>
      <c r="C1142" s="67">
        <v>213925339</v>
      </c>
      <c r="D1142" s="75" t="s">
        <v>2150</v>
      </c>
      <c r="E1142" s="69">
        <v>0</v>
      </c>
      <c r="F1142" s="70">
        <v>2204</v>
      </c>
      <c r="G1142" s="53"/>
    </row>
    <row r="1143" spans="1:7" s="51" customFormat="1" ht="15" customHeight="1">
      <c r="A1143" s="65" t="s">
        <v>466</v>
      </c>
      <c r="B1143" s="74" t="s">
        <v>1118</v>
      </c>
      <c r="C1143" s="67">
        <v>213925839</v>
      </c>
      <c r="D1143" s="75" t="s">
        <v>2151</v>
      </c>
      <c r="E1143" s="69">
        <v>0</v>
      </c>
      <c r="F1143" s="70">
        <v>3196</v>
      </c>
      <c r="G1143" s="53"/>
    </row>
    <row r="1144" spans="1:7" s="51" customFormat="1" ht="15" customHeight="1">
      <c r="A1144" s="65" t="s">
        <v>466</v>
      </c>
      <c r="B1144" s="74" t="s">
        <v>1118</v>
      </c>
      <c r="C1144" s="67">
        <v>213954239</v>
      </c>
      <c r="D1144" s="75" t="s">
        <v>2152</v>
      </c>
      <c r="E1144" s="69">
        <v>0</v>
      </c>
      <c r="F1144" s="70">
        <v>1321</v>
      </c>
      <c r="G1144" s="53"/>
    </row>
    <row r="1145" spans="1:7" s="51" customFormat="1" ht="15" customHeight="1">
      <c r="A1145" s="65" t="s">
        <v>466</v>
      </c>
      <c r="B1145" s="74" t="s">
        <v>1118</v>
      </c>
      <c r="C1145" s="67">
        <v>213985139</v>
      </c>
      <c r="D1145" s="75" t="s">
        <v>2153</v>
      </c>
      <c r="E1145" s="69">
        <v>0</v>
      </c>
      <c r="F1145" s="70">
        <v>3907</v>
      </c>
      <c r="G1145" s="53"/>
    </row>
    <row r="1146" spans="1:7" s="51" customFormat="1" ht="15" customHeight="1">
      <c r="A1146" s="65" t="s">
        <v>466</v>
      </c>
      <c r="B1146" s="74" t="s">
        <v>1118</v>
      </c>
      <c r="C1146" s="67">
        <v>214005040</v>
      </c>
      <c r="D1146" s="75" t="s">
        <v>2154</v>
      </c>
      <c r="E1146" s="69">
        <v>0</v>
      </c>
      <c r="F1146" s="70">
        <v>3517</v>
      </c>
      <c r="G1146" s="53"/>
    </row>
    <row r="1147" spans="1:7" s="51" customFormat="1" ht="15" customHeight="1">
      <c r="A1147" s="65" t="s">
        <v>466</v>
      </c>
      <c r="B1147" s="74" t="s">
        <v>1118</v>
      </c>
      <c r="C1147" s="67">
        <v>214005240</v>
      </c>
      <c r="D1147" s="75" t="s">
        <v>2155</v>
      </c>
      <c r="E1147" s="69">
        <v>0</v>
      </c>
      <c r="F1147" s="70">
        <v>2375</v>
      </c>
      <c r="G1147" s="53"/>
    </row>
    <row r="1148" spans="1:7" s="51" customFormat="1" ht="15" customHeight="1">
      <c r="A1148" s="65" t="s">
        <v>466</v>
      </c>
      <c r="B1148" s="74" t="s">
        <v>1118</v>
      </c>
      <c r="C1148" s="67">
        <v>214005440</v>
      </c>
      <c r="D1148" s="75" t="s">
        <v>2156</v>
      </c>
      <c r="E1148" s="69">
        <v>0</v>
      </c>
      <c r="F1148" s="70">
        <v>12667</v>
      </c>
      <c r="G1148" s="53"/>
    </row>
    <row r="1149" spans="1:7" s="51" customFormat="1" ht="15" customHeight="1">
      <c r="A1149" s="65" t="s">
        <v>466</v>
      </c>
      <c r="B1149" s="74" t="s">
        <v>1118</v>
      </c>
      <c r="C1149" s="67">
        <v>214013140</v>
      </c>
      <c r="D1149" s="75" t="s">
        <v>2157</v>
      </c>
      <c r="E1149" s="69">
        <v>0</v>
      </c>
      <c r="F1149" s="70">
        <v>2826</v>
      </c>
      <c r="G1149" s="53"/>
    </row>
    <row r="1150" spans="1:7" s="51" customFormat="1" ht="15" customHeight="1">
      <c r="A1150" s="65" t="s">
        <v>466</v>
      </c>
      <c r="B1150" s="74" t="s">
        <v>1118</v>
      </c>
      <c r="C1150" s="67">
        <v>214015740</v>
      </c>
      <c r="D1150" s="75" t="s">
        <v>2158</v>
      </c>
      <c r="E1150" s="69">
        <v>0</v>
      </c>
      <c r="F1150" s="70">
        <v>1329</v>
      </c>
      <c r="G1150" s="53"/>
    </row>
    <row r="1151" spans="1:7" s="51" customFormat="1" ht="15" customHeight="1">
      <c r="A1151" s="65" t="s">
        <v>466</v>
      </c>
      <c r="B1151" s="74" t="s">
        <v>1118</v>
      </c>
      <c r="C1151" s="67">
        <v>214025040</v>
      </c>
      <c r="D1151" s="75" t="s">
        <v>2159</v>
      </c>
      <c r="E1151" s="69">
        <v>0</v>
      </c>
      <c r="F1151" s="70">
        <v>3913</v>
      </c>
      <c r="G1151" s="53"/>
    </row>
    <row r="1152" spans="1:7" s="51" customFormat="1" ht="15" customHeight="1">
      <c r="A1152" s="65" t="s">
        <v>466</v>
      </c>
      <c r="B1152" s="74" t="s">
        <v>1118</v>
      </c>
      <c r="C1152" s="67">
        <v>214025740</v>
      </c>
      <c r="D1152" s="75" t="s">
        <v>2160</v>
      </c>
      <c r="E1152" s="69">
        <v>0</v>
      </c>
      <c r="F1152" s="70">
        <v>14633</v>
      </c>
      <c r="G1152" s="53"/>
    </row>
    <row r="1153" spans="1:7" s="51" customFormat="1" ht="15" customHeight="1">
      <c r="A1153" s="65" t="s">
        <v>466</v>
      </c>
      <c r="B1153" s="74" t="s">
        <v>1118</v>
      </c>
      <c r="C1153" s="67">
        <v>214052240</v>
      </c>
      <c r="D1153" s="75" t="s">
        <v>2161</v>
      </c>
      <c r="E1153" s="69">
        <v>0</v>
      </c>
      <c r="F1153" s="70">
        <v>2431</v>
      </c>
      <c r="G1153" s="53"/>
    </row>
    <row r="1154" spans="1:7" s="51" customFormat="1" ht="15" customHeight="1">
      <c r="A1154" s="65" t="s">
        <v>466</v>
      </c>
      <c r="B1154" s="74" t="s">
        <v>1118</v>
      </c>
      <c r="C1154" s="67">
        <v>214052540</v>
      </c>
      <c r="D1154" s="75" t="s">
        <v>2162</v>
      </c>
      <c r="E1154" s="69">
        <v>0</v>
      </c>
      <c r="F1154" s="70">
        <v>1912</v>
      </c>
      <c r="G1154" s="53"/>
    </row>
    <row r="1155" spans="1:7" s="51" customFormat="1" ht="15" customHeight="1">
      <c r="A1155" s="65" t="s">
        <v>466</v>
      </c>
      <c r="B1155" s="74" t="s">
        <v>1118</v>
      </c>
      <c r="C1155" s="67">
        <v>214066440</v>
      </c>
      <c r="D1155" s="75" t="s">
        <v>2163</v>
      </c>
      <c r="E1155" s="69">
        <v>0</v>
      </c>
      <c r="F1155" s="70">
        <v>3401</v>
      </c>
      <c r="G1155" s="53"/>
    </row>
    <row r="1156" spans="1:7" s="51" customFormat="1" ht="15" customHeight="1">
      <c r="A1156" s="65" t="s">
        <v>466</v>
      </c>
      <c r="B1156" s="74" t="s">
        <v>1118</v>
      </c>
      <c r="C1156" s="67">
        <v>214085440</v>
      </c>
      <c r="D1156" s="75" t="s">
        <v>2164</v>
      </c>
      <c r="E1156" s="69">
        <v>0</v>
      </c>
      <c r="F1156" s="70">
        <v>5447</v>
      </c>
      <c r="G1156" s="53"/>
    </row>
    <row r="1157" spans="1:7" s="51" customFormat="1" ht="15" customHeight="1">
      <c r="A1157" s="65" t="s">
        <v>466</v>
      </c>
      <c r="B1157" s="74" t="s">
        <v>1118</v>
      </c>
      <c r="C1157" s="67">
        <v>214091540</v>
      </c>
      <c r="D1157" s="75" t="s">
        <v>2165</v>
      </c>
      <c r="E1157" s="69">
        <v>0</v>
      </c>
      <c r="F1157" s="70">
        <v>1764</v>
      </c>
      <c r="G1157" s="53"/>
    </row>
    <row r="1158" spans="1:7" s="51" customFormat="1" ht="15" customHeight="1">
      <c r="A1158" s="65" t="s">
        <v>466</v>
      </c>
      <c r="B1158" s="74" t="s">
        <v>1118</v>
      </c>
      <c r="C1158" s="67">
        <v>214105541</v>
      </c>
      <c r="D1158" s="75" t="s">
        <v>2166</v>
      </c>
      <c r="E1158" s="69">
        <v>0</v>
      </c>
      <c r="F1158" s="70">
        <v>3427</v>
      </c>
      <c r="G1158" s="53"/>
    </row>
    <row r="1159" spans="1:7" s="51" customFormat="1" ht="15" customHeight="1">
      <c r="A1159" s="65" t="s">
        <v>466</v>
      </c>
      <c r="B1159" s="74" t="s">
        <v>1118</v>
      </c>
      <c r="C1159" s="67">
        <v>214108141</v>
      </c>
      <c r="D1159" s="75" t="s">
        <v>2167</v>
      </c>
      <c r="E1159" s="69">
        <v>0</v>
      </c>
      <c r="F1159" s="70">
        <v>3138</v>
      </c>
      <c r="G1159" s="53"/>
    </row>
    <row r="1160" spans="1:7" s="51" customFormat="1" ht="15" customHeight="1">
      <c r="A1160" s="65" t="s">
        <v>466</v>
      </c>
      <c r="B1160" s="74" t="s">
        <v>1118</v>
      </c>
      <c r="C1160" s="67">
        <v>214117541</v>
      </c>
      <c r="D1160" s="75" t="s">
        <v>2168</v>
      </c>
      <c r="E1160" s="69">
        <v>0</v>
      </c>
      <c r="F1160" s="70">
        <v>2365</v>
      </c>
      <c r="G1160" s="53"/>
    </row>
    <row r="1161" spans="1:7" s="51" customFormat="1" ht="15" customHeight="1">
      <c r="A1161" s="65" t="s">
        <v>466</v>
      </c>
      <c r="B1161" s="74" t="s">
        <v>1118</v>
      </c>
      <c r="C1161" s="67">
        <v>214125841</v>
      </c>
      <c r="D1161" s="75" t="s">
        <v>2169</v>
      </c>
      <c r="E1161" s="69">
        <v>0</v>
      </c>
      <c r="F1161" s="70">
        <v>2483</v>
      </c>
      <c r="G1161" s="53"/>
    </row>
    <row r="1162" spans="1:7" s="51" customFormat="1" ht="15" customHeight="1">
      <c r="A1162" s="65" t="s">
        <v>466</v>
      </c>
      <c r="B1162" s="74" t="s">
        <v>1118</v>
      </c>
      <c r="C1162" s="67">
        <v>214147541</v>
      </c>
      <c r="D1162" s="75" t="s">
        <v>2170</v>
      </c>
      <c r="E1162" s="69">
        <v>0</v>
      </c>
      <c r="F1162" s="70">
        <v>1568</v>
      </c>
      <c r="G1162" s="53"/>
    </row>
    <row r="1163" spans="1:7" s="51" customFormat="1" ht="15" customHeight="1">
      <c r="A1163" s="65" t="s">
        <v>466</v>
      </c>
      <c r="B1163" s="74" t="s">
        <v>1118</v>
      </c>
      <c r="C1163" s="67">
        <v>214176041</v>
      </c>
      <c r="D1163" s="75" t="s">
        <v>2171</v>
      </c>
      <c r="E1163" s="69">
        <v>0</v>
      </c>
      <c r="F1163" s="70">
        <v>3890</v>
      </c>
      <c r="G1163" s="53"/>
    </row>
    <row r="1164" spans="1:7" s="51" customFormat="1" ht="15" customHeight="1">
      <c r="A1164" s="65" t="s">
        <v>466</v>
      </c>
      <c r="B1164" s="74" t="s">
        <v>1118</v>
      </c>
      <c r="C1164" s="67">
        <v>214205042</v>
      </c>
      <c r="D1164" s="75" t="s">
        <v>2172</v>
      </c>
      <c r="E1164" s="69">
        <v>0</v>
      </c>
      <c r="F1164" s="70">
        <v>4843</v>
      </c>
      <c r="G1164" s="53"/>
    </row>
    <row r="1165" spans="1:7" s="51" customFormat="1" ht="15" customHeight="1">
      <c r="A1165" s="65" t="s">
        <v>466</v>
      </c>
      <c r="B1165" s="74" t="s">
        <v>1118</v>
      </c>
      <c r="C1165" s="67">
        <v>214205142</v>
      </c>
      <c r="D1165" s="75" t="s">
        <v>2173</v>
      </c>
      <c r="E1165" s="69">
        <v>0</v>
      </c>
      <c r="F1165" s="70">
        <v>1901</v>
      </c>
      <c r="G1165" s="53"/>
    </row>
    <row r="1166" spans="1:7" s="51" customFormat="1" ht="15" customHeight="1">
      <c r="A1166" s="65" t="s">
        <v>466</v>
      </c>
      <c r="B1166" s="74" t="s">
        <v>1118</v>
      </c>
      <c r="C1166" s="67">
        <v>214205642</v>
      </c>
      <c r="D1166" s="75" t="s">
        <v>2174</v>
      </c>
      <c r="E1166" s="69">
        <v>0</v>
      </c>
      <c r="F1166" s="70">
        <v>1746</v>
      </c>
      <c r="G1166" s="53"/>
    </row>
    <row r="1167" spans="1:7" s="51" customFormat="1" ht="15" customHeight="1">
      <c r="A1167" s="65" t="s">
        <v>466</v>
      </c>
      <c r="B1167" s="74" t="s">
        <v>1118</v>
      </c>
      <c r="C1167" s="67">
        <v>214205842</v>
      </c>
      <c r="D1167" s="75" t="s">
        <v>2175</v>
      </c>
      <c r="E1167" s="69">
        <v>0</v>
      </c>
      <c r="F1167" s="70">
        <v>460</v>
      </c>
      <c r="G1167" s="53"/>
    </row>
    <row r="1168" spans="1:7" s="51" customFormat="1" ht="15" customHeight="1">
      <c r="A1168" s="65" t="s">
        <v>466</v>
      </c>
      <c r="B1168" s="74" t="s">
        <v>1118</v>
      </c>
      <c r="C1168" s="67">
        <v>214213042</v>
      </c>
      <c r="D1168" s="75" t="s">
        <v>2176</v>
      </c>
      <c r="E1168" s="69">
        <v>0</v>
      </c>
      <c r="F1168" s="70">
        <v>2176</v>
      </c>
      <c r="G1168" s="53"/>
    </row>
    <row r="1169" spans="1:7" s="51" customFormat="1" ht="15" customHeight="1">
      <c r="A1169" s="65" t="s">
        <v>466</v>
      </c>
      <c r="B1169" s="74" t="s">
        <v>1118</v>
      </c>
      <c r="C1169" s="67">
        <v>214213442</v>
      </c>
      <c r="D1169" s="75" t="s">
        <v>2177</v>
      </c>
      <c r="E1169" s="69">
        <v>0</v>
      </c>
      <c r="F1169" s="70">
        <v>315</v>
      </c>
      <c r="G1169" s="53"/>
    </row>
    <row r="1170" spans="1:7" s="51" customFormat="1" ht="15" customHeight="1">
      <c r="A1170" s="65" t="s">
        <v>466</v>
      </c>
      <c r="B1170" s="74" t="s">
        <v>1118</v>
      </c>
      <c r="C1170" s="67">
        <v>214215442</v>
      </c>
      <c r="D1170" s="75" t="s">
        <v>2178</v>
      </c>
      <c r="E1170" s="69">
        <v>0</v>
      </c>
      <c r="F1170" s="70">
        <v>1771</v>
      </c>
      <c r="G1170" s="53"/>
    </row>
    <row r="1171" spans="1:7" s="51" customFormat="1" ht="15" customHeight="1">
      <c r="A1171" s="65" t="s">
        <v>466</v>
      </c>
      <c r="B1171" s="74" t="s">
        <v>1118</v>
      </c>
      <c r="C1171" s="67">
        <v>214215542</v>
      </c>
      <c r="D1171" s="75" t="s">
        <v>2179</v>
      </c>
      <c r="E1171" s="69">
        <v>0</v>
      </c>
      <c r="F1171" s="70">
        <v>2118</v>
      </c>
      <c r="G1171" s="53"/>
    </row>
    <row r="1172" spans="1:7" s="51" customFormat="1" ht="15" customHeight="1">
      <c r="A1172" s="65" t="s">
        <v>466</v>
      </c>
      <c r="B1172" s="74" t="s">
        <v>1118</v>
      </c>
      <c r="C1172" s="67">
        <v>214215842</v>
      </c>
      <c r="D1172" s="75" t="s">
        <v>2180</v>
      </c>
      <c r="E1172" s="69">
        <v>0</v>
      </c>
      <c r="F1172" s="70">
        <v>1699</v>
      </c>
      <c r="G1172" s="53"/>
    </row>
    <row r="1173" spans="1:7" s="51" customFormat="1" ht="15" customHeight="1">
      <c r="A1173" s="65" t="s">
        <v>466</v>
      </c>
      <c r="B1173" s="74" t="s">
        <v>1118</v>
      </c>
      <c r="C1173" s="67">
        <v>214217042</v>
      </c>
      <c r="D1173" s="75" t="s">
        <v>2181</v>
      </c>
      <c r="E1173" s="69">
        <v>0</v>
      </c>
      <c r="F1173" s="70">
        <v>5777</v>
      </c>
      <c r="G1173" s="53"/>
    </row>
    <row r="1174" spans="1:7" s="51" customFormat="1" ht="15" customHeight="1">
      <c r="A1174" s="65" t="s">
        <v>466</v>
      </c>
      <c r="B1174" s="74" t="s">
        <v>1118</v>
      </c>
      <c r="C1174" s="67">
        <v>214217442</v>
      </c>
      <c r="D1174" s="75" t="s">
        <v>2182</v>
      </c>
      <c r="E1174" s="69">
        <v>0</v>
      </c>
      <c r="F1174" s="70">
        <v>1449</v>
      </c>
      <c r="G1174" s="53"/>
    </row>
    <row r="1175" spans="1:7" s="51" customFormat="1" ht="15" customHeight="1">
      <c r="A1175" s="65" t="s">
        <v>466</v>
      </c>
      <c r="B1175" s="74" t="s">
        <v>1118</v>
      </c>
      <c r="C1175" s="67">
        <v>214219142</v>
      </c>
      <c r="D1175" s="75" t="s">
        <v>2183</v>
      </c>
      <c r="E1175" s="69">
        <v>0</v>
      </c>
      <c r="F1175" s="70">
        <v>9732</v>
      </c>
      <c r="G1175" s="53"/>
    </row>
    <row r="1176" spans="1:7" s="51" customFormat="1" ht="15" customHeight="1">
      <c r="A1176" s="65" t="s">
        <v>466</v>
      </c>
      <c r="B1176" s="74" t="s">
        <v>1118</v>
      </c>
      <c r="C1176" s="67">
        <v>214270742</v>
      </c>
      <c r="D1176" s="75" t="s">
        <v>2184</v>
      </c>
      <c r="E1176" s="69">
        <v>0</v>
      </c>
      <c r="F1176" s="70">
        <v>3108</v>
      </c>
      <c r="G1176" s="53"/>
    </row>
    <row r="1177" spans="1:7" s="51" customFormat="1" ht="15" customHeight="1">
      <c r="A1177" s="65" t="s">
        <v>466</v>
      </c>
      <c r="B1177" s="74" t="s">
        <v>1118</v>
      </c>
      <c r="C1177" s="67">
        <v>214305543</v>
      </c>
      <c r="D1177" s="75" t="s">
        <v>2185</v>
      </c>
      <c r="E1177" s="69">
        <v>0</v>
      </c>
      <c r="F1177" s="70">
        <v>1741</v>
      </c>
      <c r="G1177" s="53"/>
    </row>
    <row r="1178" spans="1:7" s="51" customFormat="1" ht="15" customHeight="1">
      <c r="A1178" s="65" t="s">
        <v>466</v>
      </c>
      <c r="B1178" s="74" t="s">
        <v>1118</v>
      </c>
      <c r="C1178" s="67">
        <v>214319743</v>
      </c>
      <c r="D1178" s="75" t="s">
        <v>2186</v>
      </c>
      <c r="E1178" s="69">
        <v>0</v>
      </c>
      <c r="F1178" s="70">
        <v>3279</v>
      </c>
      <c r="G1178" s="53"/>
    </row>
    <row r="1179" spans="1:7" s="51" customFormat="1" ht="15" customHeight="1">
      <c r="A1179" s="65" t="s">
        <v>466</v>
      </c>
      <c r="B1179" s="74" t="s">
        <v>1118</v>
      </c>
      <c r="C1179" s="67">
        <v>214320443</v>
      </c>
      <c r="D1179" s="75" t="s">
        <v>2187</v>
      </c>
      <c r="E1179" s="69">
        <v>0</v>
      </c>
      <c r="F1179" s="70">
        <v>1846</v>
      </c>
      <c r="G1179" s="53"/>
    </row>
    <row r="1180" spans="1:7" s="51" customFormat="1" ht="15" customHeight="1">
      <c r="A1180" s="65" t="s">
        <v>466</v>
      </c>
      <c r="B1180" s="74" t="s">
        <v>1118</v>
      </c>
      <c r="C1180" s="67">
        <v>214325743</v>
      </c>
      <c r="D1180" s="75" t="s">
        <v>2188</v>
      </c>
      <c r="E1180" s="69">
        <v>0</v>
      </c>
      <c r="F1180" s="70">
        <v>6022</v>
      </c>
      <c r="G1180" s="53"/>
    </row>
    <row r="1181" spans="1:7" s="51" customFormat="1" ht="15" customHeight="1">
      <c r="A1181" s="65" t="s">
        <v>466</v>
      </c>
      <c r="B1181" s="74" t="s">
        <v>1118</v>
      </c>
      <c r="C1181" s="67">
        <v>214325843</v>
      </c>
      <c r="D1181" s="75" t="s">
        <v>2189</v>
      </c>
      <c r="E1181" s="69">
        <v>0</v>
      </c>
      <c r="F1181" s="70">
        <v>6125</v>
      </c>
      <c r="G1181" s="53"/>
    </row>
    <row r="1182" spans="1:7" s="51" customFormat="1" ht="15" customHeight="1">
      <c r="A1182" s="65" t="s">
        <v>466</v>
      </c>
      <c r="B1182" s="74" t="s">
        <v>1118</v>
      </c>
      <c r="C1182" s="67">
        <v>214354743</v>
      </c>
      <c r="D1182" s="75" t="s">
        <v>2190</v>
      </c>
      <c r="E1182" s="69">
        <v>0</v>
      </c>
      <c r="F1182" s="70">
        <v>1212</v>
      </c>
      <c r="G1182" s="53"/>
    </row>
    <row r="1183" spans="1:7" s="51" customFormat="1" ht="15" customHeight="1">
      <c r="A1183" s="65" t="s">
        <v>466</v>
      </c>
      <c r="B1183" s="74" t="s">
        <v>1118</v>
      </c>
      <c r="C1183" s="67">
        <v>214373043</v>
      </c>
      <c r="D1183" s="75" t="s">
        <v>2191</v>
      </c>
      <c r="E1183" s="69">
        <v>0</v>
      </c>
      <c r="F1183" s="70">
        <v>1864</v>
      </c>
      <c r="G1183" s="53"/>
    </row>
    <row r="1184" spans="1:7" s="51" customFormat="1" ht="15" customHeight="1">
      <c r="A1184" s="65" t="s">
        <v>466</v>
      </c>
      <c r="B1184" s="74" t="s">
        <v>1118</v>
      </c>
      <c r="C1184" s="67">
        <v>214373443</v>
      </c>
      <c r="D1184" s="75" t="s">
        <v>2192</v>
      </c>
      <c r="E1184" s="69">
        <v>0</v>
      </c>
      <c r="F1184" s="70">
        <v>5572</v>
      </c>
      <c r="G1184" s="53"/>
    </row>
    <row r="1185" spans="1:7" s="51" customFormat="1" ht="15" customHeight="1">
      <c r="A1185" s="65" t="s">
        <v>466</v>
      </c>
      <c r="B1185" s="74" t="s">
        <v>1118</v>
      </c>
      <c r="C1185" s="67">
        <v>214376243</v>
      </c>
      <c r="D1185" s="75" t="s">
        <v>2193</v>
      </c>
      <c r="E1185" s="69">
        <v>0</v>
      </c>
      <c r="F1185" s="70">
        <v>2287</v>
      </c>
      <c r="G1185" s="53"/>
    </row>
    <row r="1186" spans="1:7" s="51" customFormat="1" ht="15" customHeight="1">
      <c r="A1186" s="65" t="s">
        <v>466</v>
      </c>
      <c r="B1186" s="74" t="s">
        <v>1118</v>
      </c>
      <c r="C1186" s="67">
        <v>214405044</v>
      </c>
      <c r="D1186" s="75" t="s">
        <v>2194</v>
      </c>
      <c r="E1186" s="69">
        <v>0</v>
      </c>
      <c r="F1186" s="70">
        <v>2261</v>
      </c>
      <c r="G1186" s="53"/>
    </row>
    <row r="1187" spans="1:7" s="51" customFormat="1" ht="15" customHeight="1">
      <c r="A1187" s="65" t="s">
        <v>466</v>
      </c>
      <c r="B1187" s="74" t="s">
        <v>1118</v>
      </c>
      <c r="C1187" s="67">
        <v>214413244</v>
      </c>
      <c r="D1187" s="75" t="s">
        <v>2195</v>
      </c>
      <c r="E1187" s="69">
        <v>0</v>
      </c>
      <c r="F1187" s="70">
        <v>245</v>
      </c>
      <c r="G1187" s="53"/>
    </row>
    <row r="1188" spans="1:7" s="51" customFormat="1" ht="15" customHeight="1">
      <c r="A1188" s="65" t="s">
        <v>466</v>
      </c>
      <c r="B1188" s="74" t="s">
        <v>1118</v>
      </c>
      <c r="C1188" s="67">
        <v>214413744</v>
      </c>
      <c r="D1188" s="75" t="s">
        <v>2196</v>
      </c>
      <c r="E1188" s="69">
        <v>0</v>
      </c>
      <c r="F1188" s="70">
        <v>318</v>
      </c>
      <c r="G1188" s="53"/>
    </row>
    <row r="1189" spans="1:7" s="51" customFormat="1" ht="15" customHeight="1">
      <c r="A1189" s="65" t="s">
        <v>466</v>
      </c>
      <c r="B1189" s="74" t="s">
        <v>1118</v>
      </c>
      <c r="C1189" s="67">
        <v>214415244</v>
      </c>
      <c r="D1189" s="75" t="s">
        <v>2197</v>
      </c>
      <c r="E1189" s="69">
        <v>0</v>
      </c>
      <c r="F1189" s="70">
        <v>1762</v>
      </c>
      <c r="G1189" s="53"/>
    </row>
    <row r="1190" spans="1:7" s="51" customFormat="1" ht="15" customHeight="1">
      <c r="A1190" s="65" t="s">
        <v>466</v>
      </c>
      <c r="B1190" s="74" t="s">
        <v>1118</v>
      </c>
      <c r="C1190" s="67">
        <v>214417444</v>
      </c>
      <c r="D1190" s="75" t="s">
        <v>2198</v>
      </c>
      <c r="E1190" s="69">
        <v>0</v>
      </c>
      <c r="F1190" s="70">
        <v>1900</v>
      </c>
      <c r="G1190" s="53"/>
    </row>
    <row r="1191" spans="1:7" s="51" customFormat="1" ht="15" customHeight="1">
      <c r="A1191" s="65" t="s">
        <v>466</v>
      </c>
      <c r="B1191" s="74" t="s">
        <v>1118</v>
      </c>
      <c r="C1191" s="67">
        <v>214441244</v>
      </c>
      <c r="D1191" s="75" t="s">
        <v>2199</v>
      </c>
      <c r="E1191" s="69">
        <v>0</v>
      </c>
      <c r="F1191" s="70">
        <v>825</v>
      </c>
      <c r="G1191" s="53"/>
    </row>
    <row r="1192" spans="1:7" s="51" customFormat="1" ht="15" customHeight="1">
      <c r="A1192" s="65" t="s">
        <v>466</v>
      </c>
      <c r="B1192" s="74" t="s">
        <v>1118</v>
      </c>
      <c r="C1192" s="67">
        <v>214454344</v>
      </c>
      <c r="D1192" s="75" t="s">
        <v>2200</v>
      </c>
      <c r="E1192" s="69">
        <v>0</v>
      </c>
      <c r="F1192" s="70">
        <v>1643</v>
      </c>
      <c r="G1192" s="53"/>
    </row>
    <row r="1193" spans="1:7" s="51" customFormat="1" ht="15" customHeight="1">
      <c r="A1193" s="65" t="s">
        <v>466</v>
      </c>
      <c r="B1193" s="74" t="s">
        <v>1118</v>
      </c>
      <c r="C1193" s="67">
        <v>214468344</v>
      </c>
      <c r="D1193" s="75" t="s">
        <v>2201</v>
      </c>
      <c r="E1193" s="69">
        <v>0</v>
      </c>
      <c r="F1193" s="70">
        <v>1000</v>
      </c>
      <c r="G1193" s="53"/>
    </row>
    <row r="1194" spans="1:7" s="51" customFormat="1" ht="15" customHeight="1">
      <c r="A1194" s="65" t="s">
        <v>466</v>
      </c>
      <c r="B1194" s="74" t="s">
        <v>1118</v>
      </c>
      <c r="C1194" s="67">
        <v>214468444</v>
      </c>
      <c r="D1194" s="75" t="s">
        <v>2202</v>
      </c>
      <c r="E1194" s="69">
        <v>0</v>
      </c>
      <c r="F1194" s="70">
        <v>1173</v>
      </c>
      <c r="G1194" s="53"/>
    </row>
    <row r="1195" spans="1:7" s="51" customFormat="1" ht="15" customHeight="1">
      <c r="A1195" s="65" t="s">
        <v>466</v>
      </c>
      <c r="B1195" s="74" t="s">
        <v>1118</v>
      </c>
      <c r="C1195" s="67">
        <v>214505045</v>
      </c>
      <c r="D1195" s="75" t="s">
        <v>2203</v>
      </c>
      <c r="E1195" s="69">
        <v>0</v>
      </c>
      <c r="F1195" s="70">
        <v>18064</v>
      </c>
      <c r="G1195" s="53"/>
    </row>
    <row r="1196" spans="1:7" s="51" customFormat="1" ht="15" customHeight="1">
      <c r="A1196" s="65" t="s">
        <v>466</v>
      </c>
      <c r="B1196" s="74" t="s">
        <v>1118</v>
      </c>
      <c r="C1196" s="67">
        <v>214505145</v>
      </c>
      <c r="D1196" s="75" t="s">
        <v>2204</v>
      </c>
      <c r="E1196" s="69">
        <v>0</v>
      </c>
      <c r="F1196" s="70">
        <v>1768</v>
      </c>
      <c r="G1196" s="53"/>
    </row>
    <row r="1197" spans="1:7" s="51" customFormat="1" ht="15" customHeight="1">
      <c r="A1197" s="65" t="s">
        <v>466</v>
      </c>
      <c r="B1197" s="74" t="s">
        <v>1118</v>
      </c>
      <c r="C1197" s="67">
        <v>214519845</v>
      </c>
      <c r="D1197" s="75" t="s">
        <v>2205</v>
      </c>
      <c r="E1197" s="69">
        <v>0</v>
      </c>
      <c r="F1197" s="70">
        <v>3510</v>
      </c>
      <c r="G1197" s="53"/>
    </row>
    <row r="1198" spans="1:7" s="51" customFormat="1" ht="15" customHeight="1">
      <c r="A1198" s="65" t="s">
        <v>466</v>
      </c>
      <c r="B1198" s="74" t="s">
        <v>1118</v>
      </c>
      <c r="C1198" s="67">
        <v>214520045</v>
      </c>
      <c r="D1198" s="75" t="s">
        <v>2206</v>
      </c>
      <c r="E1198" s="69">
        <v>0</v>
      </c>
      <c r="F1198" s="70">
        <v>1784</v>
      </c>
      <c r="G1198" s="53"/>
    </row>
    <row r="1199" spans="1:7" s="51" customFormat="1" ht="15" customHeight="1">
      <c r="A1199" s="65" t="s">
        <v>466</v>
      </c>
      <c r="B1199" s="74" t="s">
        <v>1118</v>
      </c>
      <c r="C1199" s="67">
        <v>214525245</v>
      </c>
      <c r="D1199" s="75" t="s">
        <v>2207</v>
      </c>
      <c r="E1199" s="69">
        <v>0</v>
      </c>
      <c r="F1199" s="70">
        <v>4563</v>
      </c>
      <c r="G1199" s="53"/>
    </row>
    <row r="1200" spans="1:7" s="51" customFormat="1" ht="15" customHeight="1">
      <c r="A1200" s="65" t="s">
        <v>466</v>
      </c>
      <c r="B1200" s="74" t="s">
        <v>1118</v>
      </c>
      <c r="C1200" s="67">
        <v>214525645</v>
      </c>
      <c r="D1200" s="75" t="s">
        <v>2208</v>
      </c>
      <c r="E1200" s="69">
        <v>0</v>
      </c>
      <c r="F1200" s="70">
        <v>2934</v>
      </c>
      <c r="G1200" s="53"/>
    </row>
    <row r="1201" spans="1:7" s="51" customFormat="1" ht="15" customHeight="1">
      <c r="A1201" s="65" t="s">
        <v>466</v>
      </c>
      <c r="B1201" s="74" t="s">
        <v>1118</v>
      </c>
      <c r="C1201" s="67">
        <v>214525745</v>
      </c>
      <c r="D1201" s="75" t="s">
        <v>2209</v>
      </c>
      <c r="E1201" s="69">
        <v>0</v>
      </c>
      <c r="F1201" s="70">
        <v>2761</v>
      </c>
      <c r="G1201" s="53"/>
    </row>
    <row r="1202" spans="1:7" s="51" customFormat="1" ht="15" customHeight="1">
      <c r="A1202" s="65" t="s">
        <v>466</v>
      </c>
      <c r="B1202" s="74" t="s">
        <v>1118</v>
      </c>
      <c r="C1202" s="67">
        <v>214525845</v>
      </c>
      <c r="D1202" s="75" t="s">
        <v>2210</v>
      </c>
      <c r="E1202" s="69">
        <v>0</v>
      </c>
      <c r="F1202" s="70">
        <v>1674</v>
      </c>
      <c r="G1202" s="53"/>
    </row>
    <row r="1203" spans="1:7" s="51" customFormat="1" ht="15" customHeight="1">
      <c r="A1203" s="65" t="s">
        <v>466</v>
      </c>
      <c r="B1203" s="74" t="s">
        <v>1118</v>
      </c>
      <c r="C1203" s="67">
        <v>214527245</v>
      </c>
      <c r="D1203" s="75" t="s">
        <v>2211</v>
      </c>
      <c r="E1203" s="69">
        <v>0</v>
      </c>
      <c r="F1203" s="70">
        <v>2953</v>
      </c>
      <c r="G1203" s="53"/>
    </row>
    <row r="1204" spans="1:7" s="51" customFormat="1" ht="15" customHeight="1">
      <c r="A1204" s="65" t="s">
        <v>466</v>
      </c>
      <c r="B1204" s="74" t="s">
        <v>1118</v>
      </c>
      <c r="C1204" s="67">
        <v>214527745</v>
      </c>
      <c r="D1204" s="75" t="s">
        <v>2212</v>
      </c>
      <c r="E1204" s="69">
        <v>0</v>
      </c>
      <c r="F1204" s="70">
        <v>2536</v>
      </c>
      <c r="G1204" s="53"/>
    </row>
    <row r="1205" spans="1:7" s="51" customFormat="1" ht="15" customHeight="1">
      <c r="A1205" s="65" t="s">
        <v>466</v>
      </c>
      <c r="B1205" s="74" t="s">
        <v>1118</v>
      </c>
      <c r="C1205" s="67">
        <v>214547245</v>
      </c>
      <c r="D1205" s="75" t="s">
        <v>2213</v>
      </c>
      <c r="E1205" s="69">
        <v>0</v>
      </c>
      <c r="F1205" s="70">
        <v>3169</v>
      </c>
      <c r="G1205" s="53"/>
    </row>
    <row r="1206" spans="1:7" s="51" customFormat="1" ht="15" customHeight="1">
      <c r="A1206" s="65" t="s">
        <v>466</v>
      </c>
      <c r="B1206" s="74" t="s">
        <v>1118</v>
      </c>
      <c r="C1206" s="67">
        <v>214547545</v>
      </c>
      <c r="D1206" s="75" t="s">
        <v>2214</v>
      </c>
      <c r="E1206" s="69">
        <v>0</v>
      </c>
      <c r="F1206" s="70">
        <v>1194</v>
      </c>
      <c r="G1206" s="53"/>
    </row>
    <row r="1207" spans="1:7" s="51" customFormat="1" ht="15" customHeight="1">
      <c r="A1207" s="65" t="s">
        <v>466</v>
      </c>
      <c r="B1207" s="74" t="s">
        <v>1118</v>
      </c>
      <c r="C1207" s="67">
        <v>214550245</v>
      </c>
      <c r="D1207" s="75" t="s">
        <v>2215</v>
      </c>
      <c r="E1207" s="69">
        <v>0</v>
      </c>
      <c r="F1207" s="70">
        <v>1011</v>
      </c>
      <c r="G1207" s="53"/>
    </row>
    <row r="1208" spans="1:7" s="51" customFormat="1" ht="15" customHeight="1">
      <c r="A1208" s="65" t="s">
        <v>466</v>
      </c>
      <c r="B1208" s="74" t="s">
        <v>1118</v>
      </c>
      <c r="C1208" s="67">
        <v>214554245</v>
      </c>
      <c r="D1208" s="75" t="s">
        <v>2216</v>
      </c>
      <c r="E1208" s="69">
        <v>0</v>
      </c>
      <c r="F1208" s="70">
        <v>2226</v>
      </c>
      <c r="G1208" s="53"/>
    </row>
    <row r="1209" spans="1:7" s="51" customFormat="1" ht="15" customHeight="1">
      <c r="A1209" s="65" t="s">
        <v>466</v>
      </c>
      <c r="B1209" s="74" t="s">
        <v>1118</v>
      </c>
      <c r="C1209" s="67">
        <v>214566045</v>
      </c>
      <c r="D1209" s="75" t="s">
        <v>2217</v>
      </c>
      <c r="E1209" s="69">
        <v>0</v>
      </c>
      <c r="F1209" s="70">
        <v>1991</v>
      </c>
      <c r="G1209" s="53"/>
    </row>
    <row r="1210" spans="1:7" s="51" customFormat="1" ht="15" customHeight="1">
      <c r="A1210" s="65" t="s">
        <v>466</v>
      </c>
      <c r="B1210" s="74" t="s">
        <v>1118</v>
      </c>
      <c r="C1210" s="67">
        <v>214568245</v>
      </c>
      <c r="D1210" s="75" t="s">
        <v>2218</v>
      </c>
      <c r="E1210" s="69">
        <v>0</v>
      </c>
      <c r="F1210" s="70">
        <v>1533</v>
      </c>
      <c r="G1210" s="53"/>
    </row>
    <row r="1211" spans="1:7" s="51" customFormat="1" ht="15" customHeight="1">
      <c r="A1211" s="65" t="s">
        <v>466</v>
      </c>
      <c r="B1211" s="74" t="s">
        <v>1118</v>
      </c>
      <c r="C1211" s="67">
        <v>214568745</v>
      </c>
      <c r="D1211" s="75" t="s">
        <v>2219</v>
      </c>
      <c r="E1211" s="69">
        <v>0</v>
      </c>
      <c r="F1211" s="70">
        <v>2327</v>
      </c>
      <c r="G1211" s="53"/>
    </row>
    <row r="1212" spans="1:7" s="51" customFormat="1" ht="15" customHeight="1">
      <c r="A1212" s="65" t="s">
        <v>466</v>
      </c>
      <c r="B1212" s="74" t="s">
        <v>1118</v>
      </c>
      <c r="C1212" s="67">
        <v>214576845</v>
      </c>
      <c r="D1212" s="75" t="s">
        <v>2220</v>
      </c>
      <c r="E1212" s="69">
        <v>0</v>
      </c>
      <c r="F1212" s="70">
        <v>1611</v>
      </c>
      <c r="G1212" s="53"/>
    </row>
    <row r="1213" spans="1:7" s="51" customFormat="1" ht="15" customHeight="1">
      <c r="A1213" s="65" t="s">
        <v>466</v>
      </c>
      <c r="B1213" s="74" t="s">
        <v>1118</v>
      </c>
      <c r="C1213" s="67">
        <v>214615646</v>
      </c>
      <c r="D1213" s="75" t="s">
        <v>2221</v>
      </c>
      <c r="E1213" s="69">
        <v>0</v>
      </c>
      <c r="F1213" s="70">
        <v>4763</v>
      </c>
      <c r="G1213" s="53"/>
    </row>
    <row r="1214" spans="1:7" s="51" customFormat="1" ht="15" customHeight="1">
      <c r="A1214" s="65" t="s">
        <v>466</v>
      </c>
      <c r="B1214" s="74" t="s">
        <v>1118</v>
      </c>
      <c r="C1214" s="67">
        <v>214617446</v>
      </c>
      <c r="D1214" s="75" t="s">
        <v>2222</v>
      </c>
      <c r="E1214" s="69">
        <v>0</v>
      </c>
      <c r="F1214" s="70">
        <v>1603</v>
      </c>
      <c r="G1214" s="53"/>
    </row>
    <row r="1215" spans="1:7" s="51" customFormat="1" ht="15" customHeight="1">
      <c r="A1215" s="65" t="s">
        <v>466</v>
      </c>
      <c r="B1215" s="74" t="s">
        <v>1118</v>
      </c>
      <c r="C1215" s="67">
        <v>214676246</v>
      </c>
      <c r="D1215" s="75" t="s">
        <v>2223</v>
      </c>
      <c r="E1215" s="69">
        <v>0</v>
      </c>
      <c r="F1215" s="70">
        <v>957</v>
      </c>
      <c r="G1215" s="53"/>
    </row>
    <row r="1216" spans="1:7" s="51" customFormat="1" ht="15" customHeight="1">
      <c r="A1216" s="65" t="s">
        <v>466</v>
      </c>
      <c r="B1216" s="74" t="s">
        <v>1118</v>
      </c>
      <c r="C1216" s="67">
        <v>214705147</v>
      </c>
      <c r="D1216" s="75" t="s">
        <v>2224</v>
      </c>
      <c r="E1216" s="69">
        <v>0</v>
      </c>
      <c r="F1216" s="70">
        <v>5763</v>
      </c>
      <c r="G1216" s="53"/>
    </row>
    <row r="1217" spans="1:7" s="51" customFormat="1" ht="15" customHeight="1">
      <c r="A1217" s="65" t="s">
        <v>466</v>
      </c>
      <c r="B1217" s="74" t="s">
        <v>1118</v>
      </c>
      <c r="C1217" s="67">
        <v>214705347</v>
      </c>
      <c r="D1217" s="75" t="s">
        <v>2225</v>
      </c>
      <c r="E1217" s="69">
        <v>0</v>
      </c>
      <c r="F1217" s="70">
        <v>1586</v>
      </c>
      <c r="G1217" s="53"/>
    </row>
    <row r="1218" spans="1:7" s="51" customFormat="1" ht="15" customHeight="1">
      <c r="A1218" s="65" t="s">
        <v>466</v>
      </c>
      <c r="B1218" s="74" t="s">
        <v>1118</v>
      </c>
      <c r="C1218" s="67">
        <v>214705647</v>
      </c>
      <c r="D1218" s="75" t="s">
        <v>2226</v>
      </c>
      <c r="E1218" s="69">
        <v>0</v>
      </c>
      <c r="F1218" s="70">
        <v>1571</v>
      </c>
      <c r="G1218" s="53"/>
    </row>
    <row r="1219" spans="1:7" s="51" customFormat="1" ht="15" customHeight="1">
      <c r="A1219" s="65" t="s">
        <v>466</v>
      </c>
      <c r="B1219" s="74" t="s">
        <v>1118</v>
      </c>
      <c r="C1219" s="67">
        <v>214705847</v>
      </c>
      <c r="D1219" s="75" t="s">
        <v>2227</v>
      </c>
      <c r="E1219" s="69">
        <v>0</v>
      </c>
      <c r="F1219" s="70">
        <v>4231</v>
      </c>
      <c r="G1219" s="53"/>
    </row>
    <row r="1220" spans="1:7" s="51" customFormat="1" ht="15" customHeight="1">
      <c r="A1220" s="65" t="s">
        <v>466</v>
      </c>
      <c r="B1220" s="74" t="s">
        <v>1118</v>
      </c>
      <c r="C1220" s="67">
        <v>214713647</v>
      </c>
      <c r="D1220" s="75" t="s">
        <v>2228</v>
      </c>
      <c r="E1220" s="69">
        <v>0</v>
      </c>
      <c r="F1220" s="70">
        <v>3653</v>
      </c>
      <c r="G1220" s="53"/>
    </row>
    <row r="1221" spans="1:7" s="51" customFormat="1" ht="15" customHeight="1">
      <c r="A1221" s="65" t="s">
        <v>466</v>
      </c>
      <c r="B1221" s="74" t="s">
        <v>1118</v>
      </c>
      <c r="C1221" s="67">
        <v>214715047</v>
      </c>
      <c r="D1221" s="75" t="s">
        <v>2229</v>
      </c>
      <c r="E1221" s="69">
        <v>0</v>
      </c>
      <c r="F1221" s="70">
        <v>1805</v>
      </c>
      <c r="G1221" s="53"/>
    </row>
    <row r="1222" spans="1:7" s="51" customFormat="1" ht="15" customHeight="1">
      <c r="A1222" s="65" t="s">
        <v>466</v>
      </c>
      <c r="B1222" s="74" t="s">
        <v>1118</v>
      </c>
      <c r="C1222" s="67">
        <v>214718247</v>
      </c>
      <c r="D1222" s="75" t="s">
        <v>2230</v>
      </c>
      <c r="E1222" s="69">
        <v>0</v>
      </c>
      <c r="F1222" s="70">
        <v>1359</v>
      </c>
      <c r="G1222" s="53"/>
    </row>
    <row r="1223" spans="1:7" s="51" customFormat="1" ht="15" customHeight="1">
      <c r="A1223" s="65" t="s">
        <v>466</v>
      </c>
      <c r="B1223" s="74" t="s">
        <v>1118</v>
      </c>
      <c r="C1223" s="67">
        <v>214744847</v>
      </c>
      <c r="D1223" s="75" t="s">
        <v>2231</v>
      </c>
      <c r="E1223" s="69">
        <v>0</v>
      </c>
      <c r="F1223" s="70">
        <v>41494</v>
      </c>
      <c r="G1223" s="53"/>
    </row>
    <row r="1224" spans="1:7" s="51" customFormat="1" ht="15" customHeight="1">
      <c r="A1224" s="65" t="s">
        <v>466</v>
      </c>
      <c r="B1224" s="74" t="s">
        <v>1118</v>
      </c>
      <c r="C1224" s="67">
        <v>214754347</v>
      </c>
      <c r="D1224" s="75" t="s">
        <v>2232</v>
      </c>
      <c r="E1224" s="69">
        <v>0</v>
      </c>
      <c r="F1224" s="70">
        <v>1352</v>
      </c>
      <c r="G1224" s="53"/>
    </row>
    <row r="1225" spans="1:7" s="51" customFormat="1" ht="15" customHeight="1">
      <c r="A1225" s="65" t="s">
        <v>466</v>
      </c>
      <c r="B1225" s="74" t="s">
        <v>1118</v>
      </c>
      <c r="C1225" s="67">
        <v>214768147</v>
      </c>
      <c r="D1225" s="75" t="s">
        <v>2233</v>
      </c>
      <c r="E1225" s="69">
        <v>0</v>
      </c>
      <c r="F1225" s="70">
        <v>1757</v>
      </c>
      <c r="G1225" s="53"/>
    </row>
    <row r="1226" spans="1:7" s="51" customFormat="1" ht="15" customHeight="1">
      <c r="A1226" s="65" t="s">
        <v>466</v>
      </c>
      <c r="B1226" s="74" t="s">
        <v>1118</v>
      </c>
      <c r="C1226" s="67">
        <v>214768547</v>
      </c>
      <c r="D1226" s="75" t="s">
        <v>2234</v>
      </c>
      <c r="E1226" s="69">
        <v>0</v>
      </c>
      <c r="F1226" s="70">
        <v>11745</v>
      </c>
      <c r="G1226" s="53"/>
    </row>
    <row r="1227" spans="1:7" s="51" customFormat="1" ht="15" customHeight="1">
      <c r="A1227" s="65" t="s">
        <v>466</v>
      </c>
      <c r="B1227" s="74" t="s">
        <v>1118</v>
      </c>
      <c r="C1227" s="67">
        <v>214773347</v>
      </c>
      <c r="D1227" s="75" t="s">
        <v>2235</v>
      </c>
      <c r="E1227" s="69">
        <v>0</v>
      </c>
      <c r="F1227" s="70">
        <v>2351</v>
      </c>
      <c r="G1227" s="53"/>
    </row>
    <row r="1228" spans="1:7" s="51" customFormat="1" ht="15" customHeight="1">
      <c r="A1228" s="65" t="s">
        <v>466</v>
      </c>
      <c r="B1228" s="74" t="s">
        <v>1118</v>
      </c>
      <c r="C1228" s="67">
        <v>214773547</v>
      </c>
      <c r="D1228" s="75" t="s">
        <v>2236</v>
      </c>
      <c r="E1228" s="69">
        <v>0</v>
      </c>
      <c r="F1228" s="70">
        <v>2089</v>
      </c>
      <c r="G1228" s="53"/>
    </row>
    <row r="1229" spans="1:7" s="51" customFormat="1" ht="15" customHeight="1">
      <c r="A1229" s="65" t="s">
        <v>466</v>
      </c>
      <c r="B1229" s="74" t="s">
        <v>1118</v>
      </c>
      <c r="C1229" s="67">
        <v>214776147</v>
      </c>
      <c r="D1229" s="75" t="s">
        <v>2237</v>
      </c>
      <c r="E1229" s="69">
        <v>0</v>
      </c>
      <c r="F1229" s="70">
        <v>150932</v>
      </c>
      <c r="G1229" s="53"/>
    </row>
    <row r="1230" spans="1:7" s="51" customFormat="1" ht="15" customHeight="1">
      <c r="A1230" s="65" t="s">
        <v>466</v>
      </c>
      <c r="B1230" s="74" t="s">
        <v>1118</v>
      </c>
      <c r="C1230" s="67">
        <v>214805148</v>
      </c>
      <c r="D1230" s="75" t="s">
        <v>2238</v>
      </c>
      <c r="E1230" s="69">
        <v>0</v>
      </c>
      <c r="F1230" s="70">
        <v>8215</v>
      </c>
      <c r="G1230" s="53"/>
    </row>
    <row r="1231" spans="1:7" s="51" customFormat="1" ht="15" customHeight="1">
      <c r="A1231" s="65" t="s">
        <v>466</v>
      </c>
      <c r="B1231" s="74" t="s">
        <v>1118</v>
      </c>
      <c r="C1231" s="67">
        <v>214813248</v>
      </c>
      <c r="D1231" s="75" t="s">
        <v>2239</v>
      </c>
      <c r="E1231" s="69">
        <v>0</v>
      </c>
      <c r="F1231" s="70">
        <v>1935</v>
      </c>
      <c r="G1231" s="53"/>
    </row>
    <row r="1232" spans="1:7" s="51" customFormat="1" ht="15" customHeight="1">
      <c r="A1232" s="65" t="s">
        <v>466</v>
      </c>
      <c r="B1232" s="74" t="s">
        <v>1118</v>
      </c>
      <c r="C1232" s="67">
        <v>214815248</v>
      </c>
      <c r="D1232" s="75" t="s">
        <v>2240</v>
      </c>
      <c r="E1232" s="69">
        <v>0</v>
      </c>
      <c r="F1232" s="70">
        <v>1275</v>
      </c>
      <c r="G1232" s="53"/>
    </row>
    <row r="1233" spans="1:7" s="51" customFormat="1" ht="15" customHeight="1">
      <c r="A1233" s="65" t="s">
        <v>466</v>
      </c>
      <c r="B1233" s="74" t="s">
        <v>1118</v>
      </c>
      <c r="C1233" s="67">
        <v>214819548</v>
      </c>
      <c r="D1233" s="75" t="s">
        <v>2241</v>
      </c>
      <c r="E1233" s="69">
        <v>0</v>
      </c>
      <c r="F1233" s="70">
        <v>3140</v>
      </c>
      <c r="G1233" s="53"/>
    </row>
    <row r="1234" spans="1:7" s="51" customFormat="1" ht="15" customHeight="1">
      <c r="A1234" s="65" t="s">
        <v>466</v>
      </c>
      <c r="B1234" s="74" t="s">
        <v>1118</v>
      </c>
      <c r="C1234" s="67">
        <v>214825148</v>
      </c>
      <c r="D1234" s="75" t="s">
        <v>2242</v>
      </c>
      <c r="E1234" s="69">
        <v>0</v>
      </c>
      <c r="F1234" s="70">
        <v>3631</v>
      </c>
      <c r="G1234" s="53"/>
    </row>
    <row r="1235" spans="1:7" s="51" customFormat="1" ht="15" customHeight="1">
      <c r="A1235" s="65" t="s">
        <v>466</v>
      </c>
      <c r="B1235" s="74" t="s">
        <v>1118</v>
      </c>
      <c r="C1235" s="67">
        <v>214841548</v>
      </c>
      <c r="D1235" s="75" t="s">
        <v>2243</v>
      </c>
      <c r="E1235" s="69">
        <v>0</v>
      </c>
      <c r="F1235" s="70">
        <v>1422</v>
      </c>
      <c r="G1235" s="53"/>
    </row>
    <row r="1236" spans="1:7" s="51" customFormat="1" ht="15" customHeight="1">
      <c r="A1236" s="65" t="s">
        <v>466</v>
      </c>
      <c r="B1236" s="74" t="s">
        <v>1118</v>
      </c>
      <c r="C1236" s="67">
        <v>214863548</v>
      </c>
      <c r="D1236" s="75" t="s">
        <v>2244</v>
      </c>
      <c r="E1236" s="69">
        <v>0</v>
      </c>
      <c r="F1236" s="70">
        <v>1275</v>
      </c>
      <c r="G1236" s="53"/>
    </row>
    <row r="1237" spans="1:7" s="51" customFormat="1" ht="15" customHeight="1">
      <c r="A1237" s="65" t="s">
        <v>466</v>
      </c>
      <c r="B1237" s="74" t="s">
        <v>1118</v>
      </c>
      <c r="C1237" s="67">
        <v>214873148</v>
      </c>
      <c r="D1237" s="75" t="s">
        <v>2245</v>
      </c>
      <c r="E1237" s="69">
        <v>0</v>
      </c>
      <c r="F1237" s="70">
        <v>3166</v>
      </c>
      <c r="G1237" s="53"/>
    </row>
    <row r="1238" spans="1:7" s="51" customFormat="1" ht="15" customHeight="1">
      <c r="A1238" s="65" t="s">
        <v>466</v>
      </c>
      <c r="B1238" s="74" t="s">
        <v>1118</v>
      </c>
      <c r="C1238" s="67">
        <v>214876248</v>
      </c>
      <c r="D1238" s="75" t="s">
        <v>2246</v>
      </c>
      <c r="E1238" s="69">
        <v>0</v>
      </c>
      <c r="F1238" s="70">
        <v>10055</v>
      </c>
      <c r="G1238" s="53"/>
    </row>
    <row r="1239" spans="1:7" s="51" customFormat="1" ht="15" customHeight="1">
      <c r="A1239" s="65" t="s">
        <v>466</v>
      </c>
      <c r="B1239" s="74" t="s">
        <v>1118</v>
      </c>
      <c r="C1239" s="67">
        <v>214905649</v>
      </c>
      <c r="D1239" s="75" t="s">
        <v>2247</v>
      </c>
      <c r="E1239" s="69">
        <v>0</v>
      </c>
      <c r="F1239" s="70">
        <v>8163</v>
      </c>
      <c r="G1239" s="53"/>
    </row>
    <row r="1240" spans="1:7" s="51" customFormat="1" ht="15" customHeight="1">
      <c r="A1240" s="65" t="s">
        <v>466</v>
      </c>
      <c r="B1240" s="74" t="s">
        <v>1118</v>
      </c>
      <c r="C1240" s="67">
        <v>214908549</v>
      </c>
      <c r="D1240" s="75" t="s">
        <v>2248</v>
      </c>
      <c r="E1240" s="69">
        <v>0</v>
      </c>
      <c r="F1240" s="70">
        <v>1010</v>
      </c>
      <c r="G1240" s="53"/>
    </row>
    <row r="1241" spans="1:7" s="51" customFormat="1" ht="15" customHeight="1">
      <c r="A1241" s="65" t="s">
        <v>466</v>
      </c>
      <c r="B1241" s="74" t="s">
        <v>1118</v>
      </c>
      <c r="C1241" s="67">
        <v>214908849</v>
      </c>
      <c r="D1241" s="75" t="s">
        <v>2249</v>
      </c>
      <c r="E1241" s="69">
        <v>0</v>
      </c>
      <c r="F1241" s="70">
        <v>1306</v>
      </c>
      <c r="G1241" s="53"/>
    </row>
    <row r="1242" spans="1:7" s="51" customFormat="1" ht="15" customHeight="1">
      <c r="A1242" s="65" t="s">
        <v>466</v>
      </c>
      <c r="B1242" s="74" t="s">
        <v>1118</v>
      </c>
      <c r="C1242" s="67">
        <v>214925649</v>
      </c>
      <c r="D1242" s="75" t="s">
        <v>2250</v>
      </c>
      <c r="E1242" s="69">
        <v>0</v>
      </c>
      <c r="F1242" s="70">
        <v>2314</v>
      </c>
      <c r="G1242" s="53"/>
    </row>
    <row r="1243" spans="1:7" s="51" customFormat="1" ht="15" customHeight="1">
      <c r="A1243" s="65" t="s">
        <v>466</v>
      </c>
      <c r="B1243" s="74" t="s">
        <v>1118</v>
      </c>
      <c r="C1243" s="67">
        <v>214941349</v>
      </c>
      <c r="D1243" s="75" t="s">
        <v>2251</v>
      </c>
      <c r="E1243" s="69">
        <v>0</v>
      </c>
      <c r="F1243" s="70">
        <v>1338</v>
      </c>
      <c r="G1243" s="53"/>
    </row>
    <row r="1244" spans="1:7" s="51" customFormat="1" ht="15" customHeight="1">
      <c r="A1244" s="65" t="s">
        <v>466</v>
      </c>
      <c r="B1244" s="74" t="s">
        <v>1118</v>
      </c>
      <c r="C1244" s="67">
        <v>214968549</v>
      </c>
      <c r="D1244" s="75" t="s">
        <v>2252</v>
      </c>
      <c r="E1244" s="69">
        <v>0</v>
      </c>
      <c r="F1244" s="70">
        <v>1137</v>
      </c>
      <c r="G1244" s="53"/>
    </row>
    <row r="1245" spans="1:7" s="51" customFormat="1" ht="15" customHeight="1">
      <c r="A1245" s="65" t="s">
        <v>466</v>
      </c>
      <c r="B1245" s="74" t="s">
        <v>1118</v>
      </c>
      <c r="C1245" s="67">
        <v>214973349</v>
      </c>
      <c r="D1245" s="75" t="s">
        <v>2253</v>
      </c>
      <c r="E1245" s="69">
        <v>0</v>
      </c>
      <c r="F1245" s="70">
        <v>5778</v>
      </c>
      <c r="G1245" s="53"/>
    </row>
    <row r="1246" spans="1:7" s="51" customFormat="1" ht="15" customHeight="1">
      <c r="A1246" s="65" t="s">
        <v>466</v>
      </c>
      <c r="B1246" s="74" t="s">
        <v>1118</v>
      </c>
      <c r="C1246" s="67">
        <v>214973449</v>
      </c>
      <c r="D1246" s="75" t="s">
        <v>2254</v>
      </c>
      <c r="E1246" s="69">
        <v>0</v>
      </c>
      <c r="F1246" s="70">
        <v>14014</v>
      </c>
      <c r="G1246" s="53"/>
    </row>
    <row r="1247" spans="1:7" s="51" customFormat="1" ht="15" customHeight="1">
      <c r="A1247" s="65" t="s">
        <v>466</v>
      </c>
      <c r="B1247" s="74" t="s">
        <v>1118</v>
      </c>
      <c r="C1247" s="67">
        <v>214986749</v>
      </c>
      <c r="D1247" s="75" t="s">
        <v>2255</v>
      </c>
      <c r="E1247" s="69">
        <v>0</v>
      </c>
      <c r="F1247" s="70">
        <v>1826</v>
      </c>
      <c r="G1247" s="53"/>
    </row>
    <row r="1248" spans="1:7" s="51" customFormat="1" ht="15" customHeight="1">
      <c r="A1248" s="65" t="s">
        <v>466</v>
      </c>
      <c r="B1248" s="74" t="s">
        <v>1118</v>
      </c>
      <c r="C1248" s="67">
        <v>215005150</v>
      </c>
      <c r="D1248" s="75" t="s">
        <v>2256</v>
      </c>
      <c r="E1248" s="69">
        <v>0</v>
      </c>
      <c r="F1248" s="70">
        <v>3041</v>
      </c>
      <c r="G1248" s="53"/>
    </row>
    <row r="1249" spans="1:7" s="51" customFormat="1" ht="15" customHeight="1">
      <c r="A1249" s="65" t="s">
        <v>466</v>
      </c>
      <c r="B1249" s="74" t="s">
        <v>1118</v>
      </c>
      <c r="C1249" s="67">
        <v>215005250</v>
      </c>
      <c r="D1249" s="75" t="s">
        <v>2257</v>
      </c>
      <c r="E1249" s="69">
        <v>0</v>
      </c>
      <c r="F1249" s="70">
        <v>8593</v>
      </c>
      <c r="G1249" s="53"/>
    </row>
    <row r="1250" spans="1:7" s="51" customFormat="1" ht="15" customHeight="1">
      <c r="A1250" s="65" t="s">
        <v>466</v>
      </c>
      <c r="B1250" s="74" t="s">
        <v>1118</v>
      </c>
      <c r="C1250" s="67">
        <v>215013650</v>
      </c>
      <c r="D1250" s="75" t="s">
        <v>2258</v>
      </c>
      <c r="E1250" s="69">
        <v>0</v>
      </c>
      <c r="F1250" s="70">
        <v>1417</v>
      </c>
      <c r="G1250" s="53"/>
    </row>
    <row r="1251" spans="1:7" s="51" customFormat="1" ht="15" customHeight="1">
      <c r="A1251" s="65" t="s">
        <v>466</v>
      </c>
      <c r="B1251" s="74" t="s">
        <v>1118</v>
      </c>
      <c r="C1251" s="67">
        <v>215015550</v>
      </c>
      <c r="D1251" s="75" t="s">
        <v>2259</v>
      </c>
      <c r="E1251" s="69">
        <v>0</v>
      </c>
      <c r="F1251" s="70">
        <v>1897</v>
      </c>
      <c r="G1251" s="53"/>
    </row>
    <row r="1252" spans="1:7" s="51" customFormat="1" ht="15" customHeight="1">
      <c r="A1252" s="65" t="s">
        <v>466</v>
      </c>
      <c r="B1252" s="74" t="s">
        <v>1118</v>
      </c>
      <c r="C1252" s="67">
        <v>215017050</v>
      </c>
      <c r="D1252" s="75" t="s">
        <v>2260</v>
      </c>
      <c r="E1252" s="69">
        <v>0</v>
      </c>
      <c r="F1252" s="70">
        <v>2051</v>
      </c>
      <c r="G1252" s="53"/>
    </row>
    <row r="1253" spans="1:7" s="51" customFormat="1" ht="15" customHeight="1">
      <c r="A1253" s="65" t="s">
        <v>466</v>
      </c>
      <c r="B1253" s="74" t="s">
        <v>1118</v>
      </c>
      <c r="C1253" s="67">
        <v>215018150</v>
      </c>
      <c r="D1253" s="75" t="s">
        <v>2261</v>
      </c>
      <c r="E1253" s="69">
        <v>0</v>
      </c>
      <c r="F1253" s="70">
        <v>2789</v>
      </c>
      <c r="G1253" s="53"/>
    </row>
    <row r="1254" spans="1:7" s="51" customFormat="1" ht="15" customHeight="1">
      <c r="A1254" s="65" t="s">
        <v>466</v>
      </c>
      <c r="B1254" s="74" t="s">
        <v>1118</v>
      </c>
      <c r="C1254" s="67">
        <v>215019050</v>
      </c>
      <c r="D1254" s="75" t="s">
        <v>2262</v>
      </c>
      <c r="E1254" s="69">
        <v>0</v>
      </c>
      <c r="F1254" s="70">
        <v>2620</v>
      </c>
      <c r="G1254" s="53"/>
    </row>
    <row r="1255" spans="1:7" s="51" customFormat="1" ht="15" customHeight="1">
      <c r="A1255" s="65" t="s">
        <v>466</v>
      </c>
      <c r="B1255" s="74" t="s">
        <v>1118</v>
      </c>
      <c r="C1255" s="67">
        <v>215019450</v>
      </c>
      <c r="D1255" s="75" t="s">
        <v>2263</v>
      </c>
      <c r="E1255" s="69">
        <v>0</v>
      </c>
      <c r="F1255" s="70">
        <v>1697</v>
      </c>
      <c r="G1255" s="53"/>
    </row>
    <row r="1256" spans="1:7" s="51" customFormat="1" ht="15" customHeight="1">
      <c r="A1256" s="65" t="s">
        <v>466</v>
      </c>
      <c r="B1256" s="74" t="s">
        <v>1118</v>
      </c>
      <c r="C1256" s="67">
        <v>215020250</v>
      </c>
      <c r="D1256" s="75" t="s">
        <v>2264</v>
      </c>
      <c r="E1256" s="69">
        <v>0</v>
      </c>
      <c r="F1256" s="70">
        <v>3626</v>
      </c>
      <c r="G1256" s="53"/>
    </row>
    <row r="1257" spans="1:7" s="51" customFormat="1" ht="15" customHeight="1">
      <c r="A1257" s="65" t="s">
        <v>466</v>
      </c>
      <c r="B1257" s="74" t="s">
        <v>1118</v>
      </c>
      <c r="C1257" s="67">
        <v>215020550</v>
      </c>
      <c r="D1257" s="75" t="s">
        <v>2265</v>
      </c>
      <c r="E1257" s="69">
        <v>0</v>
      </c>
      <c r="F1257" s="70">
        <v>2676</v>
      </c>
      <c r="G1257" s="53"/>
    </row>
    <row r="1258" spans="1:7" s="51" customFormat="1" ht="15" customHeight="1">
      <c r="A1258" s="65" t="s">
        <v>466</v>
      </c>
      <c r="B1258" s="74" t="s">
        <v>1118</v>
      </c>
      <c r="C1258" s="67">
        <v>215020750</v>
      </c>
      <c r="D1258" s="75" t="s">
        <v>2266</v>
      </c>
      <c r="E1258" s="69">
        <v>0</v>
      </c>
      <c r="F1258" s="70">
        <v>2206</v>
      </c>
      <c r="G1258" s="53"/>
    </row>
    <row r="1259" spans="1:7" s="51" customFormat="1" ht="15" customHeight="1">
      <c r="A1259" s="65" t="s">
        <v>466</v>
      </c>
      <c r="B1259" s="74" t="s">
        <v>1118</v>
      </c>
      <c r="C1259" s="67">
        <v>215023350</v>
      </c>
      <c r="D1259" s="75" t="s">
        <v>2267</v>
      </c>
      <c r="E1259" s="69">
        <v>0</v>
      </c>
      <c r="F1259" s="70">
        <v>2265</v>
      </c>
      <c r="G1259" s="53"/>
    </row>
    <row r="1260" spans="1:7" s="51" customFormat="1" ht="15" customHeight="1">
      <c r="A1260" s="65" t="s">
        <v>466</v>
      </c>
      <c r="B1260" s="74" t="s">
        <v>1118</v>
      </c>
      <c r="C1260" s="67">
        <v>215027050</v>
      </c>
      <c r="D1260" s="75" t="s">
        <v>2268</v>
      </c>
      <c r="E1260" s="69">
        <v>0</v>
      </c>
      <c r="F1260" s="70">
        <v>1634</v>
      </c>
      <c r="G1260" s="53"/>
    </row>
    <row r="1261" spans="1:7" s="51" customFormat="1" ht="15" customHeight="1">
      <c r="A1261" s="65" t="s">
        <v>466</v>
      </c>
      <c r="B1261" s="74" t="s">
        <v>1118</v>
      </c>
      <c r="C1261" s="67">
        <v>215027150</v>
      </c>
      <c r="D1261" s="75" t="s">
        <v>2269</v>
      </c>
      <c r="E1261" s="69">
        <v>0</v>
      </c>
      <c r="F1261" s="70">
        <v>1730</v>
      </c>
      <c r="G1261" s="53"/>
    </row>
    <row r="1262" spans="1:7" s="51" customFormat="1" ht="15" customHeight="1">
      <c r="A1262" s="65" t="s">
        <v>466</v>
      </c>
      <c r="B1262" s="74" t="s">
        <v>1118</v>
      </c>
      <c r="C1262" s="67">
        <v>215027250</v>
      </c>
      <c r="D1262" s="75" t="s">
        <v>2270</v>
      </c>
      <c r="E1262" s="69">
        <v>0</v>
      </c>
      <c r="F1262" s="70">
        <v>2254</v>
      </c>
      <c r="G1262" s="53"/>
    </row>
    <row r="1263" spans="1:7" s="51" customFormat="1" ht="15" customHeight="1">
      <c r="A1263" s="65" t="s">
        <v>466</v>
      </c>
      <c r="B1263" s="74" t="s">
        <v>1118</v>
      </c>
      <c r="C1263" s="67">
        <v>215044650</v>
      </c>
      <c r="D1263" s="75" t="s">
        <v>2271</v>
      </c>
      <c r="E1263" s="69">
        <v>0</v>
      </c>
      <c r="F1263" s="70">
        <v>3632</v>
      </c>
      <c r="G1263" s="53"/>
    </row>
    <row r="1264" spans="1:7" s="51" customFormat="1" ht="15" customHeight="1">
      <c r="A1264" s="65" t="s">
        <v>466</v>
      </c>
      <c r="B1264" s="74" t="s">
        <v>1118</v>
      </c>
      <c r="C1264" s="67">
        <v>215050150</v>
      </c>
      <c r="D1264" s="75" t="s">
        <v>2272</v>
      </c>
      <c r="E1264" s="69">
        <v>0</v>
      </c>
      <c r="F1264" s="70">
        <v>6789</v>
      </c>
      <c r="G1264" s="53"/>
    </row>
    <row r="1265" spans="1:7" s="51" customFormat="1" ht="15" customHeight="1">
      <c r="A1265" s="65" t="s">
        <v>466</v>
      </c>
      <c r="B1265" s="74" t="s">
        <v>1118</v>
      </c>
      <c r="C1265" s="67">
        <v>215050350</v>
      </c>
      <c r="D1265" s="75" t="s">
        <v>2273</v>
      </c>
      <c r="E1265" s="69">
        <v>0</v>
      </c>
      <c r="F1265" s="70">
        <v>1989</v>
      </c>
      <c r="G1265" s="53"/>
    </row>
    <row r="1266" spans="1:7" s="51" customFormat="1" ht="15" customHeight="1">
      <c r="A1266" s="65" t="s">
        <v>466</v>
      </c>
      <c r="B1266" s="74" t="s">
        <v>1118</v>
      </c>
      <c r="C1266" s="67">
        <v>215050450</v>
      </c>
      <c r="D1266" s="75" t="s">
        <v>2274</v>
      </c>
      <c r="E1266" s="69">
        <v>0</v>
      </c>
      <c r="F1266" s="70">
        <v>1908</v>
      </c>
      <c r="G1266" s="53"/>
    </row>
    <row r="1267" spans="1:7" s="51" customFormat="1" ht="15" customHeight="1">
      <c r="A1267" s="65" t="s">
        <v>466</v>
      </c>
      <c r="B1267" s="74" t="s">
        <v>1118</v>
      </c>
      <c r="C1267" s="67">
        <v>215052250</v>
      </c>
      <c r="D1267" s="75" t="s">
        <v>2275</v>
      </c>
      <c r="E1267" s="69">
        <v>0</v>
      </c>
      <c r="F1267" s="70">
        <v>85</v>
      </c>
      <c r="G1267" s="53"/>
    </row>
    <row r="1268" spans="1:7" s="51" customFormat="1" ht="15" customHeight="1">
      <c r="A1268" s="65" t="s">
        <v>466</v>
      </c>
      <c r="B1268" s="74" t="s">
        <v>1118</v>
      </c>
      <c r="C1268" s="67">
        <v>215054250</v>
      </c>
      <c r="D1268" s="75" t="s">
        <v>2276</v>
      </c>
      <c r="E1268" s="69">
        <v>0</v>
      </c>
      <c r="F1268" s="70">
        <v>1281</v>
      </c>
      <c r="G1268" s="53"/>
    </row>
    <row r="1269" spans="1:7" s="51" customFormat="1" ht="15" customHeight="1">
      <c r="A1269" s="65" t="s">
        <v>466</v>
      </c>
      <c r="B1269" s="74" t="s">
        <v>1118</v>
      </c>
      <c r="C1269" s="67">
        <v>215068250</v>
      </c>
      <c r="D1269" s="75" t="s">
        <v>2277</v>
      </c>
      <c r="E1269" s="69">
        <v>0</v>
      </c>
      <c r="F1269" s="70">
        <v>1159</v>
      </c>
      <c r="G1269" s="53"/>
    </row>
    <row r="1270" spans="1:7" s="51" customFormat="1" ht="15" customHeight="1">
      <c r="A1270" s="65" t="s">
        <v>466</v>
      </c>
      <c r="B1270" s="74" t="s">
        <v>1118</v>
      </c>
      <c r="C1270" s="67">
        <v>215076250</v>
      </c>
      <c r="D1270" s="75" t="s">
        <v>2278</v>
      </c>
      <c r="E1270" s="69">
        <v>0</v>
      </c>
      <c r="F1270" s="70">
        <v>2909</v>
      </c>
      <c r="G1270" s="53"/>
    </row>
    <row r="1271" spans="1:7" s="51" customFormat="1" ht="15" customHeight="1">
      <c r="A1271" s="65" t="s">
        <v>466</v>
      </c>
      <c r="B1271" s="74" t="s">
        <v>1118</v>
      </c>
      <c r="C1271" s="67">
        <v>215085250</v>
      </c>
      <c r="D1271" s="75" t="s">
        <v>2279</v>
      </c>
      <c r="E1271" s="69">
        <v>0</v>
      </c>
      <c r="F1271" s="70">
        <v>3735</v>
      </c>
      <c r="G1271" s="53"/>
    </row>
    <row r="1272" spans="1:7" s="51" customFormat="1" ht="15" customHeight="1">
      <c r="A1272" s="65" t="s">
        <v>466</v>
      </c>
      <c r="B1272" s="74" t="s">
        <v>1118</v>
      </c>
      <c r="C1272" s="67">
        <v>215105051</v>
      </c>
      <c r="D1272" s="75" t="s">
        <v>2280</v>
      </c>
      <c r="E1272" s="69">
        <v>0</v>
      </c>
      <c r="F1272" s="70">
        <v>2502</v>
      </c>
      <c r="G1272" s="53"/>
    </row>
    <row r="1273" spans="1:7" s="51" customFormat="1" ht="15" customHeight="1">
      <c r="A1273" s="65" t="s">
        <v>466</v>
      </c>
      <c r="B1273" s="74" t="s">
        <v>1118</v>
      </c>
      <c r="C1273" s="67">
        <v>215115051</v>
      </c>
      <c r="D1273" s="75" t="s">
        <v>2281</v>
      </c>
      <c r="E1273" s="69">
        <v>0</v>
      </c>
      <c r="F1273" s="70">
        <v>1634</v>
      </c>
      <c r="G1273" s="53"/>
    </row>
    <row r="1274" spans="1:7" s="51" customFormat="1" ht="15" customHeight="1">
      <c r="A1274" s="65" t="s">
        <v>466</v>
      </c>
      <c r="B1274" s="74" t="s">
        <v>1118</v>
      </c>
      <c r="C1274" s="67">
        <v>215125151</v>
      </c>
      <c r="D1274" s="75" t="s">
        <v>2282</v>
      </c>
      <c r="E1274" s="69">
        <v>0</v>
      </c>
      <c r="F1274" s="70">
        <v>3640</v>
      </c>
      <c r="G1274" s="53"/>
    </row>
    <row r="1275" spans="1:7" s="51" customFormat="1" ht="15" customHeight="1">
      <c r="A1275" s="65" t="s">
        <v>466</v>
      </c>
      <c r="B1275" s="74" t="s">
        <v>1118</v>
      </c>
      <c r="C1275" s="67">
        <v>215141551</v>
      </c>
      <c r="D1275" s="75" t="s">
        <v>2283</v>
      </c>
      <c r="E1275" s="69">
        <v>0</v>
      </c>
      <c r="F1275" s="70">
        <v>9514</v>
      </c>
      <c r="G1275" s="53"/>
    </row>
    <row r="1276" spans="1:7" s="51" customFormat="1" ht="15" customHeight="1">
      <c r="A1276" s="65" t="s">
        <v>466</v>
      </c>
      <c r="B1276" s="74" t="s">
        <v>1118</v>
      </c>
      <c r="C1276" s="67">
        <v>215147551</v>
      </c>
      <c r="D1276" s="75" t="s">
        <v>2284</v>
      </c>
      <c r="E1276" s="69">
        <v>0</v>
      </c>
      <c r="F1276" s="70">
        <v>2666</v>
      </c>
      <c r="G1276" s="53"/>
    </row>
    <row r="1277" spans="1:7" s="51" customFormat="1" ht="15" customHeight="1">
      <c r="A1277" s="65" t="s">
        <v>466</v>
      </c>
      <c r="B1277" s="74" t="s">
        <v>1118</v>
      </c>
      <c r="C1277" s="67">
        <v>215150251</v>
      </c>
      <c r="D1277" s="75" t="s">
        <v>2285</v>
      </c>
      <c r="E1277" s="69">
        <v>0</v>
      </c>
      <c r="F1277" s="70">
        <v>1808</v>
      </c>
      <c r="G1277" s="53"/>
    </row>
    <row r="1278" spans="1:7" s="51" customFormat="1" ht="15" customHeight="1">
      <c r="A1278" s="65" t="s">
        <v>466</v>
      </c>
      <c r="B1278" s="74" t="s">
        <v>1118</v>
      </c>
      <c r="C1278" s="67">
        <v>215152051</v>
      </c>
      <c r="D1278" s="75" t="s">
        <v>2286</v>
      </c>
      <c r="E1278" s="69">
        <v>0</v>
      </c>
      <c r="F1278" s="70">
        <v>1867</v>
      </c>
      <c r="G1278" s="53"/>
    </row>
    <row r="1279" spans="1:7" s="51" customFormat="1" ht="15" customHeight="1">
      <c r="A1279" s="65" t="s">
        <v>466</v>
      </c>
      <c r="B1279" s="74" t="s">
        <v>1118</v>
      </c>
      <c r="C1279" s="67">
        <v>215154051</v>
      </c>
      <c r="D1279" s="75" t="s">
        <v>2287</v>
      </c>
      <c r="E1279" s="69">
        <v>0</v>
      </c>
      <c r="F1279" s="70">
        <v>1420</v>
      </c>
      <c r="G1279" s="53"/>
    </row>
    <row r="1280" spans="1:7" s="51" customFormat="1" ht="15" customHeight="1">
      <c r="A1280" s="65" t="s">
        <v>466</v>
      </c>
      <c r="B1280" s="74" t="s">
        <v>1118</v>
      </c>
      <c r="C1280" s="67">
        <v>215168051</v>
      </c>
      <c r="D1280" s="75" t="s">
        <v>2288</v>
      </c>
      <c r="E1280" s="69">
        <v>0</v>
      </c>
      <c r="F1280" s="70">
        <v>1423</v>
      </c>
      <c r="G1280" s="53"/>
    </row>
    <row r="1281" spans="1:7" s="51" customFormat="1" ht="15" customHeight="1">
      <c r="A1281" s="65" t="s">
        <v>466</v>
      </c>
      <c r="B1281" s="74" t="s">
        <v>1118</v>
      </c>
      <c r="C1281" s="67">
        <v>215205652</v>
      </c>
      <c r="D1281" s="75" t="s">
        <v>2289</v>
      </c>
      <c r="E1281" s="69">
        <v>0</v>
      </c>
      <c r="F1281" s="70">
        <v>1598</v>
      </c>
      <c r="G1281" s="53"/>
    </row>
    <row r="1282" spans="1:7" s="51" customFormat="1" ht="15" customHeight="1">
      <c r="A1282" s="65" t="s">
        <v>466</v>
      </c>
      <c r="B1282" s="74" t="s">
        <v>1118</v>
      </c>
      <c r="C1282" s="67">
        <v>215213052</v>
      </c>
      <c r="D1282" s="75" t="s">
        <v>2290</v>
      </c>
      <c r="E1282" s="69">
        <v>0</v>
      </c>
      <c r="F1282" s="70">
        <v>3059</v>
      </c>
      <c r="G1282" s="53"/>
    </row>
    <row r="1283" spans="1:7" s="51" customFormat="1" ht="15" customHeight="1">
      <c r="A1283" s="65" t="s">
        <v>466</v>
      </c>
      <c r="B1283" s="74" t="s">
        <v>1118</v>
      </c>
      <c r="C1283" s="67">
        <v>215252352</v>
      </c>
      <c r="D1283" s="75" t="s">
        <v>2291</v>
      </c>
      <c r="E1283" s="69">
        <v>0</v>
      </c>
      <c r="F1283" s="70">
        <v>1566</v>
      </c>
      <c r="G1283" s="53"/>
    </row>
    <row r="1284" spans="1:7" s="51" customFormat="1" ht="15" customHeight="1">
      <c r="A1284" s="65" t="s">
        <v>466</v>
      </c>
      <c r="B1284" s="74" t="s">
        <v>1118</v>
      </c>
      <c r="C1284" s="67">
        <v>215268152</v>
      </c>
      <c r="D1284" s="75" t="s">
        <v>2292</v>
      </c>
      <c r="E1284" s="69">
        <v>0</v>
      </c>
      <c r="F1284" s="70">
        <v>1215</v>
      </c>
      <c r="G1284" s="53"/>
    </row>
    <row r="1285" spans="1:7" s="51" customFormat="1" ht="15" customHeight="1">
      <c r="A1285" s="65" t="s">
        <v>466</v>
      </c>
      <c r="B1285" s="74" t="s">
        <v>1118</v>
      </c>
      <c r="C1285" s="67">
        <v>215273152</v>
      </c>
      <c r="D1285" s="75" t="s">
        <v>2293</v>
      </c>
      <c r="E1285" s="69">
        <v>0</v>
      </c>
      <c r="F1285" s="70">
        <v>1293</v>
      </c>
      <c r="G1285" s="53"/>
    </row>
    <row r="1286" spans="1:7" s="51" customFormat="1" ht="15" customHeight="1">
      <c r="A1286" s="65" t="s">
        <v>466</v>
      </c>
      <c r="B1286" s="74" t="s">
        <v>1118</v>
      </c>
      <c r="C1286" s="67">
        <v>215273352</v>
      </c>
      <c r="D1286" s="75" t="s">
        <v>2294</v>
      </c>
      <c r="E1286" s="69">
        <v>0</v>
      </c>
      <c r="F1286" s="70">
        <v>2136</v>
      </c>
      <c r="G1286" s="53"/>
    </row>
    <row r="1287" spans="1:7" s="51" customFormat="1" ht="15" customHeight="1">
      <c r="A1287" s="65" t="s">
        <v>466</v>
      </c>
      <c r="B1287" s="74" t="s">
        <v>1118</v>
      </c>
      <c r="C1287" s="67">
        <v>215305353</v>
      </c>
      <c r="D1287" s="75" t="s">
        <v>2295</v>
      </c>
      <c r="E1287" s="69">
        <v>0</v>
      </c>
      <c r="F1287" s="70">
        <v>1818</v>
      </c>
      <c r="G1287" s="53"/>
    </row>
    <row r="1288" spans="1:7" s="51" customFormat="1" ht="15" customHeight="1">
      <c r="A1288" s="65" t="s">
        <v>466</v>
      </c>
      <c r="B1288" s="74" t="s">
        <v>1118</v>
      </c>
      <c r="C1288" s="67">
        <v>215315753</v>
      </c>
      <c r="D1288" s="75" t="s">
        <v>2296</v>
      </c>
      <c r="E1288" s="69">
        <v>0</v>
      </c>
      <c r="F1288" s="70">
        <v>1670</v>
      </c>
      <c r="G1288" s="53"/>
    </row>
    <row r="1289" spans="1:7" s="51" customFormat="1" ht="15" customHeight="1">
      <c r="A1289" s="65" t="s">
        <v>466</v>
      </c>
      <c r="B1289" s="74" t="s">
        <v>1118</v>
      </c>
      <c r="C1289" s="67">
        <v>215317653</v>
      </c>
      <c r="D1289" s="75" t="s">
        <v>2297</v>
      </c>
      <c r="E1289" s="69">
        <v>0</v>
      </c>
      <c r="F1289" s="70">
        <v>1406</v>
      </c>
      <c r="G1289" s="53"/>
    </row>
    <row r="1290" spans="1:7" s="51" customFormat="1" ht="15" customHeight="1">
      <c r="A1290" s="65" t="s">
        <v>466</v>
      </c>
      <c r="B1290" s="74" t="s">
        <v>1118</v>
      </c>
      <c r="C1290" s="67">
        <v>215318753</v>
      </c>
      <c r="D1290" s="75" t="s">
        <v>2298</v>
      </c>
      <c r="E1290" s="69">
        <v>0</v>
      </c>
      <c r="F1290" s="70">
        <v>5327</v>
      </c>
      <c r="G1290" s="53"/>
    </row>
    <row r="1291" spans="1:7" s="51" customFormat="1" ht="15" customHeight="1">
      <c r="A1291" s="65" t="s">
        <v>466</v>
      </c>
      <c r="B1291" s="74" t="s">
        <v>1118</v>
      </c>
      <c r="C1291" s="67">
        <v>215325053</v>
      </c>
      <c r="D1291" s="75" t="s">
        <v>2299</v>
      </c>
      <c r="E1291" s="69">
        <v>0</v>
      </c>
      <c r="F1291" s="70">
        <v>3396</v>
      </c>
      <c r="G1291" s="53"/>
    </row>
    <row r="1292" spans="1:7" s="51" customFormat="1" ht="15" customHeight="1">
      <c r="A1292" s="65" t="s">
        <v>466</v>
      </c>
      <c r="B1292" s="74" t="s">
        <v>1118</v>
      </c>
      <c r="C1292" s="67">
        <v>215325653</v>
      </c>
      <c r="D1292" s="75" t="s">
        <v>2300</v>
      </c>
      <c r="E1292" s="69">
        <v>0</v>
      </c>
      <c r="F1292" s="70">
        <v>2232</v>
      </c>
      <c r="G1292" s="53"/>
    </row>
    <row r="1293" spans="1:7" s="51" customFormat="1" ht="15" customHeight="1">
      <c r="A1293" s="65" t="s">
        <v>466</v>
      </c>
      <c r="B1293" s="74" t="s">
        <v>1118</v>
      </c>
      <c r="C1293" s="67">
        <v>215347053</v>
      </c>
      <c r="D1293" s="75" t="s">
        <v>2301</v>
      </c>
      <c r="E1293" s="69">
        <v>0</v>
      </c>
      <c r="F1293" s="70">
        <v>1886</v>
      </c>
      <c r="G1293" s="53"/>
    </row>
    <row r="1294" spans="1:7" s="51" customFormat="1" ht="15" customHeight="1">
      <c r="A1294" s="65" t="s">
        <v>466</v>
      </c>
      <c r="B1294" s="74" t="s">
        <v>1118</v>
      </c>
      <c r="C1294" s="67">
        <v>215354553</v>
      </c>
      <c r="D1294" s="75" t="s">
        <v>2302</v>
      </c>
      <c r="E1294" s="69">
        <v>0</v>
      </c>
      <c r="F1294" s="70">
        <v>2141</v>
      </c>
      <c r="G1294" s="53"/>
    </row>
    <row r="1295" spans="1:7" s="51" customFormat="1" ht="15" customHeight="1">
      <c r="A1295" s="65" t="s">
        <v>466</v>
      </c>
      <c r="B1295" s="74" t="s">
        <v>1118</v>
      </c>
      <c r="C1295" s="67">
        <v>215405154</v>
      </c>
      <c r="D1295" s="75" t="s">
        <v>2303</v>
      </c>
      <c r="E1295" s="69">
        <v>0</v>
      </c>
      <c r="F1295" s="70">
        <v>10055</v>
      </c>
      <c r="G1295" s="53"/>
    </row>
    <row r="1296" spans="1:7" s="51" customFormat="1" ht="15" customHeight="1">
      <c r="A1296" s="65" t="s">
        <v>466</v>
      </c>
      <c r="B1296" s="74" t="s">
        <v>1118</v>
      </c>
      <c r="C1296" s="67">
        <v>215405854</v>
      </c>
      <c r="D1296" s="75" t="s">
        <v>2304</v>
      </c>
      <c r="E1296" s="69">
        <v>0</v>
      </c>
      <c r="F1296" s="70">
        <v>1634</v>
      </c>
      <c r="G1296" s="53"/>
    </row>
    <row r="1297" spans="1:7" s="51" customFormat="1" ht="15" customHeight="1">
      <c r="A1297" s="65" t="s">
        <v>466</v>
      </c>
      <c r="B1297" s="74" t="s">
        <v>1118</v>
      </c>
      <c r="C1297" s="67">
        <v>215413654</v>
      </c>
      <c r="D1297" s="75" t="s">
        <v>2305</v>
      </c>
      <c r="E1297" s="69">
        <v>0</v>
      </c>
      <c r="F1297" s="70">
        <v>244</v>
      </c>
      <c r="G1297" s="53"/>
    </row>
    <row r="1298" spans="1:7" s="51" customFormat="1" ht="15" customHeight="1">
      <c r="A1298" s="65" t="s">
        <v>466</v>
      </c>
      <c r="B1298" s="74" t="s">
        <v>1118</v>
      </c>
      <c r="C1298" s="67">
        <v>215425154</v>
      </c>
      <c r="D1298" s="75" t="s">
        <v>2306</v>
      </c>
      <c r="E1298" s="69">
        <v>0</v>
      </c>
      <c r="F1298" s="70">
        <v>2199</v>
      </c>
      <c r="G1298" s="53"/>
    </row>
    <row r="1299" spans="1:7" s="51" customFormat="1" ht="15" customHeight="1">
      <c r="A1299" s="65" t="s">
        <v>466</v>
      </c>
      <c r="B1299" s="74" t="s">
        <v>1118</v>
      </c>
      <c r="C1299" s="67">
        <v>215425754</v>
      </c>
      <c r="D1299" s="75" t="s">
        <v>2307</v>
      </c>
      <c r="E1299" s="69">
        <v>0</v>
      </c>
      <c r="F1299" s="70">
        <v>291816</v>
      </c>
      <c r="G1299" s="53"/>
    </row>
    <row r="1300" spans="1:7" s="51" customFormat="1" ht="15" customHeight="1">
      <c r="A1300" s="65" t="s">
        <v>466</v>
      </c>
      <c r="B1300" s="74" t="s">
        <v>1118</v>
      </c>
      <c r="C1300" s="67">
        <v>215452254</v>
      </c>
      <c r="D1300" s="75" t="s">
        <v>2308</v>
      </c>
      <c r="E1300" s="69">
        <v>0</v>
      </c>
      <c r="F1300" s="70">
        <v>1177</v>
      </c>
      <c r="G1300" s="53"/>
    </row>
    <row r="1301" spans="1:7" s="51" customFormat="1" ht="15" customHeight="1">
      <c r="A1301" s="65" t="s">
        <v>466</v>
      </c>
      <c r="B1301" s="74" t="s">
        <v>1118</v>
      </c>
      <c r="C1301" s="67">
        <v>215452354</v>
      </c>
      <c r="D1301" s="75" t="s">
        <v>2309</v>
      </c>
      <c r="E1301" s="69">
        <v>0</v>
      </c>
      <c r="F1301" s="70">
        <v>1204</v>
      </c>
      <c r="G1301" s="53"/>
    </row>
    <row r="1302" spans="1:7" s="51" customFormat="1" ht="15" customHeight="1">
      <c r="A1302" s="65" t="s">
        <v>466</v>
      </c>
      <c r="B1302" s="74" t="s">
        <v>1118</v>
      </c>
      <c r="C1302" s="67">
        <v>215473854</v>
      </c>
      <c r="D1302" s="75" t="s">
        <v>2310</v>
      </c>
      <c r="E1302" s="69">
        <v>0</v>
      </c>
      <c r="F1302" s="70">
        <v>995</v>
      </c>
      <c r="G1302" s="53"/>
    </row>
    <row r="1303" spans="1:7" s="51" customFormat="1" ht="15" customHeight="1">
      <c r="A1303" s="65" t="s">
        <v>466</v>
      </c>
      <c r="B1303" s="74" t="s">
        <v>1118</v>
      </c>
      <c r="C1303" s="67">
        <v>215476054</v>
      </c>
      <c r="D1303" s="75" t="s">
        <v>2311</v>
      </c>
      <c r="E1303" s="69">
        <v>0</v>
      </c>
      <c r="F1303" s="70">
        <v>1054</v>
      </c>
      <c r="G1303" s="53"/>
    </row>
    <row r="1304" spans="1:7" s="51" customFormat="1" ht="15" customHeight="1">
      <c r="A1304" s="65" t="s">
        <v>466</v>
      </c>
      <c r="B1304" s="74" t="s">
        <v>1118</v>
      </c>
      <c r="C1304" s="67">
        <v>215505055</v>
      </c>
      <c r="D1304" s="75" t="s">
        <v>2312</v>
      </c>
      <c r="E1304" s="69">
        <v>0</v>
      </c>
      <c r="F1304" s="70">
        <v>1526</v>
      </c>
      <c r="G1304" s="53"/>
    </row>
    <row r="1305" spans="1:7" s="51" customFormat="1" ht="15" customHeight="1">
      <c r="A1305" s="65" t="s">
        <v>466</v>
      </c>
      <c r="B1305" s="74" t="s">
        <v>1118</v>
      </c>
      <c r="C1305" s="67">
        <v>215515455</v>
      </c>
      <c r="D1305" s="75" t="s">
        <v>2313</v>
      </c>
      <c r="E1305" s="69">
        <v>0</v>
      </c>
      <c r="F1305" s="70">
        <v>3726</v>
      </c>
      <c r="G1305" s="53"/>
    </row>
    <row r="1306" spans="1:7" s="51" customFormat="1" ht="15" customHeight="1">
      <c r="A1306" s="65" t="s">
        <v>466</v>
      </c>
      <c r="B1306" s="74" t="s">
        <v>1118</v>
      </c>
      <c r="C1306" s="67">
        <v>215515755</v>
      </c>
      <c r="D1306" s="75" t="s">
        <v>2314</v>
      </c>
      <c r="E1306" s="69">
        <v>0</v>
      </c>
      <c r="F1306" s="70">
        <v>1097</v>
      </c>
      <c r="G1306" s="53"/>
    </row>
    <row r="1307" spans="1:7" s="51" customFormat="1" ht="15" customHeight="1">
      <c r="A1307" s="65" t="s">
        <v>466</v>
      </c>
      <c r="B1307" s="74" t="s">
        <v>1118</v>
      </c>
      <c r="C1307" s="67">
        <v>215519355</v>
      </c>
      <c r="D1307" s="75" t="s">
        <v>2315</v>
      </c>
      <c r="E1307" s="69">
        <v>0</v>
      </c>
      <c r="F1307" s="70">
        <v>1849</v>
      </c>
      <c r="G1307" s="53"/>
    </row>
    <row r="1308" spans="1:7" s="51" customFormat="1" ht="15" customHeight="1">
      <c r="A1308" s="65" t="s">
        <v>466</v>
      </c>
      <c r="B1308" s="74" t="s">
        <v>1118</v>
      </c>
      <c r="C1308" s="67">
        <v>215519455</v>
      </c>
      <c r="D1308" s="75" t="s">
        <v>2316</v>
      </c>
      <c r="E1308" s="69">
        <v>0</v>
      </c>
      <c r="F1308" s="70">
        <v>4981</v>
      </c>
      <c r="G1308" s="53"/>
    </row>
    <row r="1309" spans="1:7" s="51" customFormat="1" ht="15" customHeight="1">
      <c r="A1309" s="65" t="s">
        <v>466</v>
      </c>
      <c r="B1309" s="74" t="s">
        <v>1118</v>
      </c>
      <c r="C1309" s="67">
        <v>215523555</v>
      </c>
      <c r="D1309" s="75" t="s">
        <v>2317</v>
      </c>
      <c r="E1309" s="69">
        <v>0</v>
      </c>
      <c r="F1309" s="70">
        <v>5174</v>
      </c>
      <c r="G1309" s="53"/>
    </row>
    <row r="1310" spans="1:7" s="51" customFormat="1" ht="15" customHeight="1">
      <c r="A1310" s="65" t="s">
        <v>466</v>
      </c>
      <c r="B1310" s="74" t="s">
        <v>1118</v>
      </c>
      <c r="C1310" s="67">
        <v>215523855</v>
      </c>
      <c r="D1310" s="75" t="s">
        <v>2318</v>
      </c>
      <c r="E1310" s="69">
        <v>0</v>
      </c>
      <c r="F1310" s="70">
        <v>3238</v>
      </c>
      <c r="G1310" s="53"/>
    </row>
    <row r="1311" spans="1:7" s="51" customFormat="1" ht="15" customHeight="1">
      <c r="A1311" s="65" t="s">
        <v>466</v>
      </c>
      <c r="B1311" s="74" t="s">
        <v>1118</v>
      </c>
      <c r="C1311" s="67">
        <v>215544855</v>
      </c>
      <c r="D1311" s="75" t="s">
        <v>2319</v>
      </c>
      <c r="E1311" s="69">
        <v>0</v>
      </c>
      <c r="F1311" s="70">
        <v>2208</v>
      </c>
      <c r="G1311" s="53"/>
    </row>
    <row r="1312" spans="1:7" s="51" customFormat="1" ht="15" customHeight="1">
      <c r="A1312" s="65" t="s">
        <v>466</v>
      </c>
      <c r="B1312" s="74" t="s">
        <v>1118</v>
      </c>
      <c r="C1312" s="67">
        <v>215547555</v>
      </c>
      <c r="D1312" s="75" t="s">
        <v>2320</v>
      </c>
      <c r="E1312" s="69">
        <v>0</v>
      </c>
      <c r="F1312" s="70">
        <v>2555</v>
      </c>
      <c r="G1312" s="53"/>
    </row>
    <row r="1313" spans="1:7" s="51" customFormat="1" ht="15" customHeight="1">
      <c r="A1313" s="65" t="s">
        <v>466</v>
      </c>
      <c r="B1313" s="74" t="s">
        <v>1118</v>
      </c>
      <c r="C1313" s="67">
        <v>215568255</v>
      </c>
      <c r="D1313" s="75" t="s">
        <v>2321</v>
      </c>
      <c r="E1313" s="69">
        <v>0</v>
      </c>
      <c r="F1313" s="70">
        <v>1502</v>
      </c>
      <c r="G1313" s="53"/>
    </row>
    <row r="1314" spans="1:7" s="51" customFormat="1" ht="15" customHeight="1">
      <c r="A1314" s="65" t="s">
        <v>466</v>
      </c>
      <c r="B1314" s="74" t="s">
        <v>1118</v>
      </c>
      <c r="C1314" s="67">
        <v>215568655</v>
      </c>
      <c r="D1314" s="75" t="s">
        <v>2322</v>
      </c>
      <c r="E1314" s="69">
        <v>0</v>
      </c>
      <c r="F1314" s="70">
        <v>3427</v>
      </c>
      <c r="G1314" s="53"/>
    </row>
    <row r="1315" spans="1:7" s="51" customFormat="1" ht="15" customHeight="1">
      <c r="A1315" s="65" t="s">
        <v>466</v>
      </c>
      <c r="B1315" s="74" t="s">
        <v>1118</v>
      </c>
      <c r="C1315" s="67">
        <v>215568755</v>
      </c>
      <c r="D1315" s="75" t="s">
        <v>2323</v>
      </c>
      <c r="E1315" s="69">
        <v>0</v>
      </c>
      <c r="F1315" s="70">
        <v>4999</v>
      </c>
      <c r="G1315" s="53"/>
    </row>
    <row r="1316" spans="1:7" s="51" customFormat="1" ht="15" customHeight="1">
      <c r="A1316" s="65" t="s">
        <v>466</v>
      </c>
      <c r="B1316" s="74" t="s">
        <v>1118</v>
      </c>
      <c r="C1316" s="67">
        <v>215568855</v>
      </c>
      <c r="D1316" s="75" t="s">
        <v>2324</v>
      </c>
      <c r="E1316" s="69">
        <v>0</v>
      </c>
      <c r="F1316" s="70">
        <v>1316</v>
      </c>
      <c r="G1316" s="53"/>
    </row>
    <row r="1317" spans="1:7" s="51" customFormat="1" ht="15" customHeight="1">
      <c r="A1317" s="65" t="s">
        <v>466</v>
      </c>
      <c r="B1317" s="74" t="s">
        <v>1118</v>
      </c>
      <c r="C1317" s="67">
        <v>215573055</v>
      </c>
      <c r="D1317" s="75" t="s">
        <v>2325</v>
      </c>
      <c r="E1317" s="69">
        <v>0</v>
      </c>
      <c r="F1317" s="70">
        <v>1804</v>
      </c>
      <c r="G1317" s="53"/>
    </row>
    <row r="1318" spans="1:7" s="51" customFormat="1" ht="15" customHeight="1">
      <c r="A1318" s="65" t="s">
        <v>466</v>
      </c>
      <c r="B1318" s="74" t="s">
        <v>1118</v>
      </c>
      <c r="C1318" s="67">
        <v>215573555</v>
      </c>
      <c r="D1318" s="75" t="s">
        <v>2326</v>
      </c>
      <c r="E1318" s="69">
        <v>0</v>
      </c>
      <c r="F1318" s="70">
        <v>2412</v>
      </c>
      <c r="G1318" s="53"/>
    </row>
    <row r="1319" spans="1:7" s="51" customFormat="1" ht="15" customHeight="1">
      <c r="A1319" s="65" t="s">
        <v>466</v>
      </c>
      <c r="B1319" s="74" t="s">
        <v>1118</v>
      </c>
      <c r="C1319" s="67">
        <v>215586755</v>
      </c>
      <c r="D1319" s="75" t="s">
        <v>2327</v>
      </c>
      <c r="E1319" s="69">
        <v>0</v>
      </c>
      <c r="F1319" s="70">
        <v>1124</v>
      </c>
      <c r="G1319" s="53"/>
    </row>
    <row r="1320" spans="1:7" s="51" customFormat="1" ht="15" customHeight="1">
      <c r="A1320" s="65" t="s">
        <v>466</v>
      </c>
      <c r="B1320" s="74" t="s">
        <v>1118</v>
      </c>
      <c r="C1320" s="67">
        <v>215605656</v>
      </c>
      <c r="D1320" s="75" t="s">
        <v>2328</v>
      </c>
      <c r="E1320" s="69">
        <v>0</v>
      </c>
      <c r="F1320" s="70">
        <v>3599</v>
      </c>
      <c r="G1320" s="53"/>
    </row>
    <row r="1321" spans="1:7" s="51" customFormat="1" ht="15" customHeight="1">
      <c r="A1321" s="65" t="s">
        <v>466</v>
      </c>
      <c r="B1321" s="74" t="s">
        <v>1118</v>
      </c>
      <c r="C1321" s="67">
        <v>215605756</v>
      </c>
      <c r="D1321" s="75" t="s">
        <v>2329</v>
      </c>
      <c r="E1321" s="69">
        <v>0</v>
      </c>
      <c r="F1321" s="70">
        <v>6167</v>
      </c>
      <c r="G1321" s="53"/>
    </row>
    <row r="1322" spans="1:7" s="51" customFormat="1" ht="15" customHeight="1">
      <c r="A1322" s="65" t="s">
        <v>466</v>
      </c>
      <c r="B1322" s="74" t="s">
        <v>1118</v>
      </c>
      <c r="C1322" s="67">
        <v>215605856</v>
      </c>
      <c r="D1322" s="75" t="s">
        <v>2330</v>
      </c>
      <c r="E1322" s="69">
        <v>0</v>
      </c>
      <c r="F1322" s="70">
        <v>2441</v>
      </c>
      <c r="G1322" s="53"/>
    </row>
    <row r="1323" spans="1:7" s="51" customFormat="1" ht="15" customHeight="1">
      <c r="A1323" s="65" t="s">
        <v>466</v>
      </c>
      <c r="B1323" s="74" t="s">
        <v>1118</v>
      </c>
      <c r="C1323" s="67">
        <v>215618256</v>
      </c>
      <c r="D1323" s="75" t="s">
        <v>2331</v>
      </c>
      <c r="E1323" s="69">
        <v>0</v>
      </c>
      <c r="F1323" s="70">
        <v>2011</v>
      </c>
      <c r="G1323" s="53"/>
    </row>
    <row r="1324" spans="1:7" s="51" customFormat="1" ht="15" customHeight="1">
      <c r="A1324" s="65" t="s">
        <v>466</v>
      </c>
      <c r="B1324" s="74" t="s">
        <v>1118</v>
      </c>
      <c r="C1324" s="67">
        <v>215618756</v>
      </c>
      <c r="D1324" s="75" t="s">
        <v>2332</v>
      </c>
      <c r="E1324" s="69">
        <v>0</v>
      </c>
      <c r="F1324" s="70">
        <v>1560</v>
      </c>
      <c r="G1324" s="53"/>
    </row>
    <row r="1325" spans="1:7" s="51" customFormat="1" ht="15" customHeight="1">
      <c r="A1325" s="65" t="s">
        <v>466</v>
      </c>
      <c r="B1325" s="74" t="s">
        <v>1118</v>
      </c>
      <c r="C1325" s="67">
        <v>215619256</v>
      </c>
      <c r="D1325" s="75" t="s">
        <v>2333</v>
      </c>
      <c r="E1325" s="69">
        <v>0</v>
      </c>
      <c r="F1325" s="70">
        <v>2896</v>
      </c>
      <c r="G1325" s="53"/>
    </row>
    <row r="1326" spans="1:7" s="51" customFormat="1" ht="15" customHeight="1">
      <c r="A1326" s="65" t="s">
        <v>466</v>
      </c>
      <c r="B1326" s="74" t="s">
        <v>1118</v>
      </c>
      <c r="C1326" s="67">
        <v>215652256</v>
      </c>
      <c r="D1326" s="75" t="s">
        <v>2334</v>
      </c>
      <c r="E1326" s="69">
        <v>0</v>
      </c>
      <c r="F1326" s="70">
        <v>986</v>
      </c>
      <c r="G1326" s="53"/>
    </row>
    <row r="1327" spans="1:7" s="51" customFormat="1" ht="15" customHeight="1">
      <c r="A1327" s="65" t="s">
        <v>466</v>
      </c>
      <c r="B1327" s="74" t="s">
        <v>1118</v>
      </c>
      <c r="C1327" s="67">
        <v>215652356</v>
      </c>
      <c r="D1327" s="75" t="s">
        <v>2335</v>
      </c>
      <c r="E1327" s="69">
        <v>0</v>
      </c>
      <c r="F1327" s="70">
        <v>12626</v>
      </c>
      <c r="G1327" s="53"/>
    </row>
    <row r="1328" spans="1:7" s="51" customFormat="1" ht="15" customHeight="1">
      <c r="A1328" s="65" t="s">
        <v>466</v>
      </c>
      <c r="B1328" s="74" t="s">
        <v>1118</v>
      </c>
      <c r="C1328" s="67">
        <v>215666456</v>
      </c>
      <c r="D1328" s="75" t="s">
        <v>2336</v>
      </c>
      <c r="E1328" s="69">
        <v>0</v>
      </c>
      <c r="F1328" s="70">
        <v>1327</v>
      </c>
      <c r="G1328" s="53"/>
    </row>
    <row r="1329" spans="1:7" s="51" customFormat="1" ht="15" customHeight="1">
      <c r="A1329" s="65" t="s">
        <v>466</v>
      </c>
      <c r="B1329" s="74" t="s">
        <v>1118</v>
      </c>
      <c r="C1329" s="67">
        <v>215713657</v>
      </c>
      <c r="D1329" s="75" t="s">
        <v>2337</v>
      </c>
      <c r="E1329" s="69">
        <v>0</v>
      </c>
      <c r="F1329" s="70">
        <v>2884</v>
      </c>
      <c r="G1329" s="53"/>
    </row>
    <row r="1330" spans="1:7" s="51" customFormat="1" ht="15" customHeight="1">
      <c r="A1330" s="65" t="s">
        <v>466</v>
      </c>
      <c r="B1330" s="74" t="s">
        <v>1118</v>
      </c>
      <c r="C1330" s="67">
        <v>215715757</v>
      </c>
      <c r="D1330" s="75" t="s">
        <v>2338</v>
      </c>
      <c r="E1330" s="69">
        <v>0</v>
      </c>
      <c r="F1330" s="70">
        <v>1682</v>
      </c>
      <c r="G1330" s="53"/>
    </row>
    <row r="1331" spans="1:7" s="51" customFormat="1" ht="15" customHeight="1">
      <c r="A1331" s="65" t="s">
        <v>466</v>
      </c>
      <c r="B1331" s="74" t="s">
        <v>1118</v>
      </c>
      <c r="C1331" s="67">
        <v>215741357</v>
      </c>
      <c r="D1331" s="75" t="s">
        <v>2339</v>
      </c>
      <c r="E1331" s="69">
        <v>0</v>
      </c>
      <c r="F1331" s="70">
        <v>1196</v>
      </c>
      <c r="G1331" s="53"/>
    </row>
    <row r="1332" spans="1:7" s="51" customFormat="1" ht="15" customHeight="1">
      <c r="A1332" s="65" t="s">
        <v>466</v>
      </c>
      <c r="B1332" s="74" t="s">
        <v>1118</v>
      </c>
      <c r="C1332" s="67">
        <v>215786757</v>
      </c>
      <c r="D1332" s="75" t="s">
        <v>2340</v>
      </c>
      <c r="E1332" s="69">
        <v>0</v>
      </c>
      <c r="F1332" s="70">
        <v>2471</v>
      </c>
      <c r="G1332" s="53"/>
    </row>
    <row r="1333" spans="1:7" s="51" customFormat="1" ht="15" customHeight="1">
      <c r="A1333" s="65" t="s">
        <v>466</v>
      </c>
      <c r="B1333" s="74" t="s">
        <v>1118</v>
      </c>
      <c r="C1333" s="67">
        <v>215805658</v>
      </c>
      <c r="D1333" s="75" t="s">
        <v>2341</v>
      </c>
      <c r="E1333" s="69">
        <v>0</v>
      </c>
      <c r="F1333" s="70">
        <v>2195</v>
      </c>
      <c r="G1333" s="53"/>
    </row>
    <row r="1334" spans="1:7" s="51" customFormat="1" ht="15" customHeight="1">
      <c r="A1334" s="65" t="s">
        <v>466</v>
      </c>
      <c r="B1334" s="74" t="s">
        <v>1118</v>
      </c>
      <c r="C1334" s="67">
        <v>215805858</v>
      </c>
      <c r="D1334" s="75" t="s">
        <v>2342</v>
      </c>
      <c r="E1334" s="69">
        <v>0</v>
      </c>
      <c r="F1334" s="70">
        <v>2976</v>
      </c>
      <c r="G1334" s="53"/>
    </row>
    <row r="1335" spans="1:7" s="51" customFormat="1" ht="15" customHeight="1">
      <c r="A1335" s="65" t="s">
        <v>466</v>
      </c>
      <c r="B1335" s="74" t="s">
        <v>1118</v>
      </c>
      <c r="C1335" s="67">
        <v>215808558</v>
      </c>
      <c r="D1335" s="75" t="s">
        <v>2343</v>
      </c>
      <c r="E1335" s="69">
        <v>0</v>
      </c>
      <c r="F1335" s="70">
        <v>1104</v>
      </c>
      <c r="G1335" s="53"/>
    </row>
    <row r="1336" spans="1:7" s="51" customFormat="1" ht="15" customHeight="1">
      <c r="A1336" s="65" t="s">
        <v>466</v>
      </c>
      <c r="B1336" s="74" t="s">
        <v>1118</v>
      </c>
      <c r="C1336" s="67">
        <v>215808758</v>
      </c>
      <c r="D1336" s="75" t="s">
        <v>2344</v>
      </c>
      <c r="E1336" s="69">
        <v>0</v>
      </c>
      <c r="F1336" s="70">
        <v>270238</v>
      </c>
      <c r="G1336" s="53"/>
    </row>
    <row r="1337" spans="1:7" s="51" customFormat="1" ht="15" customHeight="1">
      <c r="A1337" s="65" t="s">
        <v>466</v>
      </c>
      <c r="B1337" s="74" t="s">
        <v>1118</v>
      </c>
      <c r="C1337" s="67">
        <v>215813458</v>
      </c>
      <c r="D1337" s="75" t="s">
        <v>2345</v>
      </c>
      <c r="E1337" s="69">
        <v>0</v>
      </c>
      <c r="F1337" s="70">
        <v>56</v>
      </c>
      <c r="G1337" s="53"/>
    </row>
    <row r="1338" spans="1:7" s="51" customFormat="1" ht="15" customHeight="1">
      <c r="A1338" s="65" t="s">
        <v>466</v>
      </c>
      <c r="B1338" s="74" t="s">
        <v>1118</v>
      </c>
      <c r="C1338" s="67">
        <v>215825258</v>
      </c>
      <c r="D1338" s="75" t="s">
        <v>2346</v>
      </c>
      <c r="E1338" s="69">
        <v>0</v>
      </c>
      <c r="F1338" s="70">
        <v>1706</v>
      </c>
      <c r="G1338" s="53"/>
    </row>
    <row r="1339" spans="1:7" s="51" customFormat="1" ht="15" customHeight="1">
      <c r="A1339" s="65" t="s">
        <v>466</v>
      </c>
      <c r="B1339" s="74" t="s">
        <v>1118</v>
      </c>
      <c r="C1339" s="67">
        <v>215825658</v>
      </c>
      <c r="D1339" s="75" t="s">
        <v>2347</v>
      </c>
      <c r="E1339" s="69">
        <v>0</v>
      </c>
      <c r="F1339" s="70">
        <v>2949</v>
      </c>
      <c r="G1339" s="53"/>
    </row>
    <row r="1340" spans="1:7" s="51" customFormat="1" ht="15" customHeight="1">
      <c r="A1340" s="65" t="s">
        <v>466</v>
      </c>
      <c r="B1340" s="74" t="s">
        <v>1118</v>
      </c>
      <c r="C1340" s="67">
        <v>215825758</v>
      </c>
      <c r="D1340" s="75" t="s">
        <v>2348</v>
      </c>
      <c r="E1340" s="69">
        <v>0</v>
      </c>
      <c r="F1340" s="70">
        <v>12215</v>
      </c>
      <c r="G1340" s="53"/>
    </row>
    <row r="1341" spans="1:7" s="51" customFormat="1" ht="15" customHeight="1">
      <c r="A1341" s="65" t="s">
        <v>466</v>
      </c>
      <c r="B1341" s="74" t="s">
        <v>1118</v>
      </c>
      <c r="C1341" s="67">
        <v>215847058</v>
      </c>
      <c r="D1341" s="75" t="s">
        <v>2349</v>
      </c>
      <c r="E1341" s="69">
        <v>0</v>
      </c>
      <c r="F1341" s="70">
        <v>1840</v>
      </c>
      <c r="G1341" s="53"/>
    </row>
    <row r="1342" spans="1:7" s="51" customFormat="1" ht="15" customHeight="1">
      <c r="A1342" s="65" t="s">
        <v>466</v>
      </c>
      <c r="B1342" s="74" t="s">
        <v>1118</v>
      </c>
      <c r="C1342" s="67">
        <v>215847258</v>
      </c>
      <c r="D1342" s="75" t="s">
        <v>2350</v>
      </c>
      <c r="E1342" s="69">
        <v>0</v>
      </c>
      <c r="F1342" s="70">
        <v>2137</v>
      </c>
      <c r="G1342" s="53"/>
    </row>
    <row r="1343" spans="1:7" s="51" customFormat="1" ht="15" customHeight="1">
      <c r="A1343" s="65" t="s">
        <v>466</v>
      </c>
      <c r="B1343" s="74" t="s">
        <v>1118</v>
      </c>
      <c r="C1343" s="67">
        <v>215852258</v>
      </c>
      <c r="D1343" s="75" t="s">
        <v>2351</v>
      </c>
      <c r="E1343" s="69">
        <v>0</v>
      </c>
      <c r="F1343" s="70">
        <v>2443</v>
      </c>
      <c r="G1343" s="53"/>
    </row>
    <row r="1344" spans="1:7" s="51" customFormat="1" ht="15" customHeight="1">
      <c r="A1344" s="65" t="s">
        <v>466</v>
      </c>
      <c r="B1344" s="74" t="s">
        <v>1118</v>
      </c>
      <c r="C1344" s="67">
        <v>215905059</v>
      </c>
      <c r="D1344" s="75" t="s">
        <v>2352</v>
      </c>
      <c r="E1344" s="69">
        <v>0</v>
      </c>
      <c r="F1344" s="70">
        <v>1530</v>
      </c>
      <c r="G1344" s="53"/>
    </row>
    <row r="1345" spans="1:7" s="51" customFormat="1" ht="15" customHeight="1">
      <c r="A1345" s="65" t="s">
        <v>466</v>
      </c>
      <c r="B1345" s="74" t="s">
        <v>1118</v>
      </c>
      <c r="C1345" s="67">
        <v>215905659</v>
      </c>
      <c r="D1345" s="75" t="s">
        <v>2353</v>
      </c>
      <c r="E1345" s="69">
        <v>0</v>
      </c>
      <c r="F1345" s="70">
        <v>1741</v>
      </c>
      <c r="G1345" s="53"/>
    </row>
    <row r="1346" spans="1:7" s="51" customFormat="1" ht="15" customHeight="1">
      <c r="A1346" s="65" t="s">
        <v>466</v>
      </c>
      <c r="B1346" s="74" t="s">
        <v>1118</v>
      </c>
      <c r="C1346" s="67">
        <v>215915759</v>
      </c>
      <c r="D1346" s="75" t="s">
        <v>2354</v>
      </c>
      <c r="E1346" s="69">
        <v>0</v>
      </c>
      <c r="F1346" s="70">
        <v>159998</v>
      </c>
      <c r="G1346" s="53"/>
    </row>
    <row r="1347" spans="1:7" s="51" customFormat="1" ht="15" customHeight="1">
      <c r="A1347" s="65" t="s">
        <v>466</v>
      </c>
      <c r="B1347" s="74" t="s">
        <v>1118</v>
      </c>
      <c r="C1347" s="67">
        <v>215941359</v>
      </c>
      <c r="D1347" s="75" t="s">
        <v>2355</v>
      </c>
      <c r="E1347" s="69">
        <v>0</v>
      </c>
      <c r="F1347" s="70">
        <v>1596</v>
      </c>
      <c r="G1347" s="53"/>
    </row>
    <row r="1348" spans="1:7" s="51" customFormat="1" ht="15" customHeight="1">
      <c r="A1348" s="65" t="s">
        <v>466</v>
      </c>
      <c r="B1348" s="74" t="s">
        <v>1118</v>
      </c>
      <c r="C1348" s="67">
        <v>216005360</v>
      </c>
      <c r="D1348" s="75" t="s">
        <v>2356</v>
      </c>
      <c r="E1348" s="69">
        <v>0</v>
      </c>
      <c r="F1348" s="70">
        <v>268519</v>
      </c>
      <c r="G1348" s="53"/>
    </row>
    <row r="1349" spans="1:7" s="51" customFormat="1" ht="15" customHeight="1">
      <c r="A1349" s="65" t="s">
        <v>466</v>
      </c>
      <c r="B1349" s="74" t="s">
        <v>1118</v>
      </c>
      <c r="C1349" s="67">
        <v>216005660</v>
      </c>
      <c r="D1349" s="75" t="s">
        <v>2357</v>
      </c>
      <c r="E1349" s="69">
        <v>0</v>
      </c>
      <c r="F1349" s="70">
        <v>2448</v>
      </c>
      <c r="G1349" s="53"/>
    </row>
    <row r="1350" spans="1:7" s="51" customFormat="1" ht="15" customHeight="1">
      <c r="A1350" s="65" t="s">
        <v>466</v>
      </c>
      <c r="B1350" s="74" t="s">
        <v>1118</v>
      </c>
      <c r="C1350" s="67">
        <v>216008560</v>
      </c>
      <c r="D1350" s="75" t="s">
        <v>2358</v>
      </c>
      <c r="E1350" s="69">
        <v>0</v>
      </c>
      <c r="F1350" s="70">
        <v>2190</v>
      </c>
      <c r="G1350" s="53"/>
    </row>
    <row r="1351" spans="1:7" s="51" customFormat="1" ht="15" customHeight="1">
      <c r="A1351" s="65" t="s">
        <v>466</v>
      </c>
      <c r="B1351" s="74" t="s">
        <v>1118</v>
      </c>
      <c r="C1351" s="67">
        <v>216013160</v>
      </c>
      <c r="D1351" s="75" t="s">
        <v>2359</v>
      </c>
      <c r="E1351" s="69">
        <v>0</v>
      </c>
      <c r="F1351" s="70">
        <v>3417</v>
      </c>
      <c r="G1351" s="53"/>
    </row>
    <row r="1352" spans="1:7" s="51" customFormat="1" ht="15" customHeight="1">
      <c r="A1352" s="65" t="s">
        <v>466</v>
      </c>
      <c r="B1352" s="74" t="s">
        <v>1118</v>
      </c>
      <c r="C1352" s="67">
        <v>216013760</v>
      </c>
      <c r="D1352" s="75" t="s">
        <v>2360</v>
      </c>
      <c r="E1352" s="69">
        <v>0</v>
      </c>
      <c r="F1352" s="70">
        <v>1485</v>
      </c>
      <c r="G1352" s="53"/>
    </row>
    <row r="1353" spans="1:7" s="51" customFormat="1" ht="15" customHeight="1">
      <c r="A1353" s="65" t="s">
        <v>466</v>
      </c>
      <c r="B1353" s="74" t="s">
        <v>1118</v>
      </c>
      <c r="C1353" s="67">
        <v>216015660</v>
      </c>
      <c r="D1353" s="75" t="s">
        <v>2361</v>
      </c>
      <c r="E1353" s="69">
        <v>0</v>
      </c>
      <c r="F1353" s="70">
        <v>1243</v>
      </c>
      <c r="G1353" s="53"/>
    </row>
    <row r="1354" spans="1:7" s="51" customFormat="1" ht="15" customHeight="1">
      <c r="A1354" s="65" t="s">
        <v>466</v>
      </c>
      <c r="B1354" s="74" t="s">
        <v>1118</v>
      </c>
      <c r="C1354" s="67">
        <v>216018460</v>
      </c>
      <c r="D1354" s="75" t="s">
        <v>2362</v>
      </c>
      <c r="E1354" s="69">
        <v>0</v>
      </c>
      <c r="F1354" s="70">
        <v>1743</v>
      </c>
      <c r="G1354" s="53"/>
    </row>
    <row r="1355" spans="1:7" s="51" customFormat="1" ht="15" customHeight="1">
      <c r="A1355" s="65" t="s">
        <v>466</v>
      </c>
      <c r="B1355" s="74" t="s">
        <v>1118</v>
      </c>
      <c r="C1355" s="67">
        <v>216018860</v>
      </c>
      <c r="D1355" s="75" t="s">
        <v>2363</v>
      </c>
      <c r="E1355" s="69">
        <v>0</v>
      </c>
      <c r="F1355" s="70">
        <v>1315</v>
      </c>
      <c r="G1355" s="53"/>
    </row>
    <row r="1356" spans="1:7" s="51" customFormat="1" ht="15" customHeight="1">
      <c r="A1356" s="65" t="s">
        <v>466</v>
      </c>
      <c r="B1356" s="74" t="s">
        <v>1118</v>
      </c>
      <c r="C1356" s="67">
        <v>216019760</v>
      </c>
      <c r="D1356" s="75" t="s">
        <v>2364</v>
      </c>
      <c r="E1356" s="69">
        <v>0</v>
      </c>
      <c r="F1356" s="70">
        <v>2151</v>
      </c>
      <c r="G1356" s="53"/>
    </row>
    <row r="1357" spans="1:7" s="51" customFormat="1" ht="15" customHeight="1">
      <c r="A1357" s="65" t="s">
        <v>466</v>
      </c>
      <c r="B1357" s="74" t="s">
        <v>1118</v>
      </c>
      <c r="C1357" s="67">
        <v>216020060</v>
      </c>
      <c r="D1357" s="75" t="s">
        <v>2365</v>
      </c>
      <c r="E1357" s="69">
        <v>0</v>
      </c>
      <c r="F1357" s="70">
        <v>2360</v>
      </c>
      <c r="G1357" s="53"/>
    </row>
    <row r="1358" spans="1:7" s="51" customFormat="1" ht="15" customHeight="1">
      <c r="A1358" s="65" t="s">
        <v>466</v>
      </c>
      <c r="B1358" s="74" t="s">
        <v>1118</v>
      </c>
      <c r="C1358" s="67">
        <v>216023660</v>
      </c>
      <c r="D1358" s="75" t="s">
        <v>2366</v>
      </c>
      <c r="E1358" s="69">
        <v>0</v>
      </c>
      <c r="F1358" s="70">
        <v>145811</v>
      </c>
      <c r="G1358" s="53"/>
    </row>
    <row r="1359" spans="1:7" s="51" customFormat="1" ht="15" customHeight="1">
      <c r="A1359" s="65" t="s">
        <v>466</v>
      </c>
      <c r="B1359" s="74" t="s">
        <v>1118</v>
      </c>
      <c r="C1359" s="67">
        <v>216025260</v>
      </c>
      <c r="D1359" s="75" t="s">
        <v>2367</v>
      </c>
      <c r="E1359" s="69">
        <v>0</v>
      </c>
      <c r="F1359" s="70">
        <v>3885</v>
      </c>
      <c r="G1359" s="53"/>
    </row>
    <row r="1360" spans="1:7" s="51" customFormat="1" ht="15" customHeight="1">
      <c r="A1360" s="65" t="s">
        <v>466</v>
      </c>
      <c r="B1360" s="74" t="s">
        <v>1118</v>
      </c>
      <c r="C1360" s="67">
        <v>216027160</v>
      </c>
      <c r="D1360" s="75" t="s">
        <v>2368</v>
      </c>
      <c r="E1360" s="69">
        <v>0</v>
      </c>
      <c r="F1360" s="70">
        <v>1103</v>
      </c>
      <c r="G1360" s="53"/>
    </row>
    <row r="1361" spans="1:7" s="51" customFormat="1" ht="15" customHeight="1">
      <c r="A1361" s="65" t="s">
        <v>466</v>
      </c>
      <c r="B1361" s="74" t="s">
        <v>1118</v>
      </c>
      <c r="C1361" s="67">
        <v>216027660</v>
      </c>
      <c r="D1361" s="75" t="s">
        <v>2369</v>
      </c>
      <c r="E1361" s="69">
        <v>0</v>
      </c>
      <c r="F1361" s="70">
        <v>1794</v>
      </c>
      <c r="G1361" s="53"/>
    </row>
    <row r="1362" spans="1:7" s="51" customFormat="1" ht="15" customHeight="1">
      <c r="A1362" s="65" t="s">
        <v>466</v>
      </c>
      <c r="B1362" s="74" t="s">
        <v>1118</v>
      </c>
      <c r="C1362" s="67">
        <v>216041660</v>
      </c>
      <c r="D1362" s="75" t="s">
        <v>2370</v>
      </c>
      <c r="E1362" s="69">
        <v>0</v>
      </c>
      <c r="F1362" s="70">
        <v>1117</v>
      </c>
      <c r="G1362" s="53"/>
    </row>
    <row r="1363" spans="1:7" s="51" customFormat="1" ht="15" customHeight="1">
      <c r="A1363" s="65" t="s">
        <v>466</v>
      </c>
      <c r="B1363" s="74" t="s">
        <v>1118</v>
      </c>
      <c r="C1363" s="67">
        <v>216044560</v>
      </c>
      <c r="D1363" s="75" t="s">
        <v>2371</v>
      </c>
      <c r="E1363" s="69">
        <v>0</v>
      </c>
      <c r="F1363" s="70">
        <v>5397</v>
      </c>
      <c r="G1363" s="53"/>
    </row>
    <row r="1364" spans="1:7" s="51" customFormat="1" ht="15" customHeight="1">
      <c r="A1364" s="65" t="s">
        <v>466</v>
      </c>
      <c r="B1364" s="74" t="s">
        <v>1118</v>
      </c>
      <c r="C1364" s="67">
        <v>216047460</v>
      </c>
      <c r="D1364" s="75" t="s">
        <v>2372</v>
      </c>
      <c r="E1364" s="69">
        <v>0</v>
      </c>
      <c r="F1364" s="70">
        <v>1681</v>
      </c>
      <c r="G1364" s="53"/>
    </row>
    <row r="1365" spans="1:7" s="51" customFormat="1" ht="15" customHeight="1">
      <c r="A1365" s="65" t="s">
        <v>466</v>
      </c>
      <c r="B1365" s="74" t="s">
        <v>1118</v>
      </c>
      <c r="C1365" s="67">
        <v>216047660</v>
      </c>
      <c r="D1365" s="75" t="s">
        <v>2373</v>
      </c>
      <c r="E1365" s="69">
        <v>0</v>
      </c>
      <c r="F1365" s="70">
        <v>16</v>
      </c>
      <c r="G1365" s="53"/>
    </row>
    <row r="1366" spans="1:7" s="51" customFormat="1" ht="15" customHeight="1">
      <c r="A1366" s="65" t="s">
        <v>466</v>
      </c>
      <c r="B1366" s="74" t="s">
        <v>1118</v>
      </c>
      <c r="C1366" s="67">
        <v>216047960</v>
      </c>
      <c r="D1366" s="75" t="s">
        <v>2374</v>
      </c>
      <c r="E1366" s="69">
        <v>0</v>
      </c>
      <c r="F1366" s="70">
        <v>923</v>
      </c>
      <c r="G1366" s="53"/>
    </row>
    <row r="1367" spans="1:7" s="51" customFormat="1" ht="15" customHeight="1">
      <c r="A1367" s="65" t="s">
        <v>466</v>
      </c>
      <c r="B1367" s="74" t="s">
        <v>1118</v>
      </c>
      <c r="C1367" s="67">
        <v>216052260</v>
      </c>
      <c r="D1367" s="75" t="s">
        <v>2375</v>
      </c>
      <c r="E1367" s="69">
        <v>0</v>
      </c>
      <c r="F1367" s="70">
        <v>3203</v>
      </c>
      <c r="G1367" s="53"/>
    </row>
    <row r="1368" spans="1:7" s="51" customFormat="1" ht="15" customHeight="1">
      <c r="A1368" s="65" t="s">
        <v>466</v>
      </c>
      <c r="B1368" s="74" t="s">
        <v>1118</v>
      </c>
      <c r="C1368" s="67">
        <v>216052560</v>
      </c>
      <c r="D1368" s="75" t="s">
        <v>2376</v>
      </c>
      <c r="E1368" s="69">
        <v>0</v>
      </c>
      <c r="F1368" s="70">
        <v>1570</v>
      </c>
      <c r="G1368" s="53"/>
    </row>
    <row r="1369" spans="1:7" s="51" customFormat="1" ht="15" customHeight="1">
      <c r="A1369" s="65" t="s">
        <v>466</v>
      </c>
      <c r="B1369" s="74" t="s">
        <v>1118</v>
      </c>
      <c r="C1369" s="67">
        <v>216054660</v>
      </c>
      <c r="D1369" s="75" t="s">
        <v>2377</v>
      </c>
      <c r="E1369" s="69">
        <v>0</v>
      </c>
      <c r="F1369" s="70">
        <v>1782</v>
      </c>
      <c r="G1369" s="53"/>
    </row>
    <row r="1370" spans="1:7" s="51" customFormat="1" ht="15" customHeight="1">
      <c r="A1370" s="65" t="s">
        <v>466</v>
      </c>
      <c r="B1370" s="74" t="s">
        <v>1118</v>
      </c>
      <c r="C1370" s="67">
        <v>216068160</v>
      </c>
      <c r="D1370" s="75" t="s">
        <v>2378</v>
      </c>
      <c r="E1370" s="69">
        <v>0</v>
      </c>
      <c r="F1370" s="70">
        <v>1253</v>
      </c>
      <c r="G1370" s="53"/>
    </row>
    <row r="1371" spans="1:7" s="51" customFormat="1" ht="15" customHeight="1">
      <c r="A1371" s="65" t="s">
        <v>466</v>
      </c>
      <c r="B1371" s="74" t="s">
        <v>1118</v>
      </c>
      <c r="C1371" s="67">
        <v>216086760</v>
      </c>
      <c r="D1371" s="75" t="s">
        <v>2379</v>
      </c>
      <c r="E1371" s="69">
        <v>0</v>
      </c>
      <c r="F1371" s="70">
        <v>653</v>
      </c>
      <c r="G1371" s="53"/>
    </row>
    <row r="1372" spans="1:7" s="51" customFormat="1" ht="15" customHeight="1">
      <c r="A1372" s="65" t="s">
        <v>466</v>
      </c>
      <c r="B1372" s="74" t="s">
        <v>1118</v>
      </c>
      <c r="C1372" s="67">
        <v>216105361</v>
      </c>
      <c r="D1372" s="75" t="s">
        <v>2380</v>
      </c>
      <c r="E1372" s="69">
        <v>0</v>
      </c>
      <c r="F1372" s="70">
        <v>3588</v>
      </c>
      <c r="G1372" s="53"/>
    </row>
    <row r="1373" spans="1:7" s="51" customFormat="1" ht="15" customHeight="1">
      <c r="A1373" s="65" t="s">
        <v>466</v>
      </c>
      <c r="B1373" s="74" t="s">
        <v>1118</v>
      </c>
      <c r="C1373" s="67">
        <v>216105761</v>
      </c>
      <c r="D1373" s="75" t="s">
        <v>2381</v>
      </c>
      <c r="E1373" s="69">
        <v>0</v>
      </c>
      <c r="F1373" s="70">
        <v>2975</v>
      </c>
      <c r="G1373" s="53"/>
    </row>
    <row r="1374" spans="1:7" s="51" customFormat="1" ht="15" customHeight="1">
      <c r="A1374" s="65" t="s">
        <v>466</v>
      </c>
      <c r="B1374" s="74" t="s">
        <v>1118</v>
      </c>
      <c r="C1374" s="67">
        <v>216105861</v>
      </c>
      <c r="D1374" s="75" t="s">
        <v>2382</v>
      </c>
      <c r="E1374" s="69">
        <v>0</v>
      </c>
      <c r="F1374" s="70">
        <v>3300</v>
      </c>
      <c r="G1374" s="53"/>
    </row>
    <row r="1375" spans="1:7" s="51" customFormat="1" ht="15" customHeight="1">
      <c r="A1375" s="65" t="s">
        <v>466</v>
      </c>
      <c r="B1375" s="74" t="s">
        <v>1118</v>
      </c>
      <c r="C1375" s="67">
        <v>216115761</v>
      </c>
      <c r="D1375" s="75" t="s">
        <v>2383</v>
      </c>
      <c r="E1375" s="69">
        <v>0</v>
      </c>
      <c r="F1375" s="70">
        <v>1707</v>
      </c>
      <c r="G1375" s="53"/>
    </row>
    <row r="1376" spans="1:7" s="51" customFormat="1" ht="15" customHeight="1">
      <c r="A1376" s="65" t="s">
        <v>466</v>
      </c>
      <c r="B1376" s="74" t="s">
        <v>1118</v>
      </c>
      <c r="C1376" s="67">
        <v>216115861</v>
      </c>
      <c r="D1376" s="75" t="s">
        <v>2384</v>
      </c>
      <c r="E1376" s="69">
        <v>0</v>
      </c>
      <c r="F1376" s="70">
        <v>3435</v>
      </c>
      <c r="G1376" s="53"/>
    </row>
    <row r="1377" spans="1:7" s="51" customFormat="1" ht="15" customHeight="1">
      <c r="A1377" s="65" t="s">
        <v>466</v>
      </c>
      <c r="B1377" s="74" t="s">
        <v>1118</v>
      </c>
      <c r="C1377" s="67">
        <v>216127361</v>
      </c>
      <c r="D1377" s="75" t="s">
        <v>2385</v>
      </c>
      <c r="E1377" s="69">
        <v>0</v>
      </c>
      <c r="F1377" s="70">
        <v>1936</v>
      </c>
      <c r="G1377" s="53"/>
    </row>
    <row r="1378" spans="1:7" s="51" customFormat="1" ht="15" customHeight="1">
      <c r="A1378" s="65" t="s">
        <v>466</v>
      </c>
      <c r="B1378" s="74" t="s">
        <v>1118</v>
      </c>
      <c r="C1378" s="67">
        <v>216147161</v>
      </c>
      <c r="D1378" s="75" t="s">
        <v>2386</v>
      </c>
      <c r="E1378" s="69">
        <v>0</v>
      </c>
      <c r="F1378" s="70">
        <v>1588</v>
      </c>
      <c r="G1378" s="53"/>
    </row>
    <row r="1379" spans="1:7" s="51" customFormat="1" ht="15" customHeight="1">
      <c r="A1379" s="65" t="s">
        <v>466</v>
      </c>
      <c r="B1379" s="74" t="s">
        <v>1118</v>
      </c>
      <c r="C1379" s="67">
        <v>216154261</v>
      </c>
      <c r="D1379" s="75" t="s">
        <v>2387</v>
      </c>
      <c r="E1379" s="69">
        <v>0</v>
      </c>
      <c r="F1379" s="70">
        <v>2674</v>
      </c>
      <c r="G1379" s="53"/>
    </row>
    <row r="1380" spans="1:7" s="51" customFormat="1" ht="15" customHeight="1">
      <c r="A1380" s="65" t="s">
        <v>466</v>
      </c>
      <c r="B1380" s="74" t="s">
        <v>1118</v>
      </c>
      <c r="C1380" s="67">
        <v>216168861</v>
      </c>
      <c r="D1380" s="75" t="s">
        <v>2388</v>
      </c>
      <c r="E1380" s="69">
        <v>0</v>
      </c>
      <c r="F1380" s="70">
        <v>4841</v>
      </c>
      <c r="G1380" s="53"/>
    </row>
    <row r="1381" spans="1:7" s="51" customFormat="1" ht="15" customHeight="1">
      <c r="A1381" s="65" t="s">
        <v>466</v>
      </c>
      <c r="B1381" s="74" t="s">
        <v>1118</v>
      </c>
      <c r="C1381" s="67">
        <v>216173461</v>
      </c>
      <c r="D1381" s="75" t="s">
        <v>2389</v>
      </c>
      <c r="E1381" s="69">
        <v>0</v>
      </c>
      <c r="F1381" s="70">
        <v>1303</v>
      </c>
      <c r="G1381" s="53"/>
    </row>
    <row r="1382" spans="1:7" s="51" customFormat="1" ht="15" customHeight="1">
      <c r="A1382" s="65" t="s">
        <v>466</v>
      </c>
      <c r="B1382" s="74" t="s">
        <v>1118</v>
      </c>
      <c r="C1382" s="67">
        <v>216173861</v>
      </c>
      <c r="D1382" s="75" t="s">
        <v>2390</v>
      </c>
      <c r="E1382" s="69">
        <v>0</v>
      </c>
      <c r="F1382" s="70">
        <v>3666</v>
      </c>
      <c r="G1382" s="53"/>
    </row>
    <row r="1383" spans="1:7" s="51" customFormat="1" ht="15" customHeight="1">
      <c r="A1383" s="65" t="s">
        <v>466</v>
      </c>
      <c r="B1383" s="74" t="s">
        <v>1118</v>
      </c>
      <c r="C1383" s="67">
        <v>216197161</v>
      </c>
      <c r="D1383" s="75" t="s">
        <v>2391</v>
      </c>
      <c r="E1383" s="69">
        <v>0</v>
      </c>
      <c r="F1383" s="70">
        <v>1432</v>
      </c>
      <c r="G1383" s="53"/>
    </row>
    <row r="1384" spans="1:7" s="51" customFormat="1" ht="15" customHeight="1">
      <c r="A1384" s="65" t="s">
        <v>466</v>
      </c>
      <c r="B1384" s="74" t="s">
        <v>1118</v>
      </c>
      <c r="C1384" s="67">
        <v>216213062</v>
      </c>
      <c r="D1384" s="75" t="s">
        <v>2392</v>
      </c>
      <c r="E1384" s="69">
        <v>0</v>
      </c>
      <c r="F1384" s="70">
        <v>1471</v>
      </c>
      <c r="G1384" s="53"/>
    </row>
    <row r="1385" spans="1:7" s="51" customFormat="1" ht="15" customHeight="1">
      <c r="A1385" s="65" t="s">
        <v>466</v>
      </c>
      <c r="B1385" s="74" t="s">
        <v>1118</v>
      </c>
      <c r="C1385" s="67">
        <v>216215162</v>
      </c>
      <c r="D1385" s="75" t="s">
        <v>2393</v>
      </c>
      <c r="E1385" s="69">
        <v>0</v>
      </c>
      <c r="F1385" s="70">
        <v>1127</v>
      </c>
      <c r="G1385" s="53"/>
    </row>
    <row r="1386" spans="1:7" s="51" customFormat="1" ht="15" customHeight="1">
      <c r="A1386" s="65" t="s">
        <v>466</v>
      </c>
      <c r="B1386" s="74" t="s">
        <v>1118</v>
      </c>
      <c r="C1386" s="67">
        <v>216215362</v>
      </c>
      <c r="D1386" s="75" t="s">
        <v>2394</v>
      </c>
      <c r="E1386" s="69">
        <v>0</v>
      </c>
      <c r="F1386" s="70">
        <v>1210</v>
      </c>
      <c r="G1386" s="53"/>
    </row>
    <row r="1387" spans="1:7" s="51" customFormat="1" ht="15" customHeight="1">
      <c r="A1387" s="65" t="s">
        <v>466</v>
      </c>
      <c r="B1387" s="74" t="s">
        <v>1118</v>
      </c>
      <c r="C1387" s="67">
        <v>216215762</v>
      </c>
      <c r="D1387" s="75" t="s">
        <v>2395</v>
      </c>
      <c r="E1387" s="69">
        <v>0</v>
      </c>
      <c r="F1387" s="70">
        <v>1373</v>
      </c>
      <c r="G1387" s="53"/>
    </row>
    <row r="1388" spans="1:7" s="51" customFormat="1" ht="15" customHeight="1">
      <c r="A1388" s="65" t="s">
        <v>466</v>
      </c>
      <c r="B1388" s="74" t="s">
        <v>1118</v>
      </c>
      <c r="C1388" s="67">
        <v>216217662</v>
      </c>
      <c r="D1388" s="75" t="s">
        <v>2396</v>
      </c>
      <c r="E1388" s="69">
        <v>0</v>
      </c>
      <c r="F1388" s="70">
        <v>3434</v>
      </c>
      <c r="G1388" s="53"/>
    </row>
    <row r="1389" spans="1:7" s="51" customFormat="1" ht="15" customHeight="1">
      <c r="A1389" s="65" t="s">
        <v>466</v>
      </c>
      <c r="B1389" s="74" t="s">
        <v>1118</v>
      </c>
      <c r="C1389" s="67">
        <v>216223162</v>
      </c>
      <c r="D1389" s="75" t="s">
        <v>2397</v>
      </c>
      <c r="E1389" s="69">
        <v>0</v>
      </c>
      <c r="F1389" s="70">
        <v>5025</v>
      </c>
      <c r="G1389" s="53"/>
    </row>
    <row r="1390" spans="1:7" s="51" customFormat="1" ht="15" customHeight="1">
      <c r="A1390" s="65" t="s">
        <v>466</v>
      </c>
      <c r="B1390" s="74" t="s">
        <v>1118</v>
      </c>
      <c r="C1390" s="67">
        <v>216225662</v>
      </c>
      <c r="D1390" s="75" t="s">
        <v>2398</v>
      </c>
      <c r="E1390" s="69">
        <v>0</v>
      </c>
      <c r="F1390" s="70">
        <v>2523</v>
      </c>
      <c r="G1390" s="53"/>
    </row>
    <row r="1391" spans="1:7" s="51" customFormat="1" ht="15" customHeight="1">
      <c r="A1391" s="65" t="s">
        <v>466</v>
      </c>
      <c r="B1391" s="74" t="s">
        <v>1118</v>
      </c>
      <c r="C1391" s="67">
        <v>216225862</v>
      </c>
      <c r="D1391" s="75" t="s">
        <v>2399</v>
      </c>
      <c r="E1391" s="69">
        <v>0</v>
      </c>
      <c r="F1391" s="70">
        <v>1168</v>
      </c>
      <c r="G1391" s="53"/>
    </row>
    <row r="1392" spans="1:7" s="51" customFormat="1" ht="15" customHeight="1">
      <c r="A1392" s="65" t="s">
        <v>466</v>
      </c>
      <c r="B1392" s="74" t="s">
        <v>1118</v>
      </c>
      <c r="C1392" s="67">
        <v>216268162</v>
      </c>
      <c r="D1392" s="75" t="s">
        <v>2400</v>
      </c>
      <c r="E1392" s="69">
        <v>0</v>
      </c>
      <c r="F1392" s="70">
        <v>1268</v>
      </c>
      <c r="G1392" s="53"/>
    </row>
    <row r="1393" spans="1:7" s="51" customFormat="1" ht="15" customHeight="1">
      <c r="A1393" s="65" t="s">
        <v>466</v>
      </c>
      <c r="B1393" s="74" t="s">
        <v>1118</v>
      </c>
      <c r="C1393" s="67">
        <v>216285162</v>
      </c>
      <c r="D1393" s="75" t="s">
        <v>2401</v>
      </c>
      <c r="E1393" s="69">
        <v>0</v>
      </c>
      <c r="F1393" s="70">
        <v>4620</v>
      </c>
      <c r="G1393" s="53"/>
    </row>
    <row r="1394" spans="1:7" s="51" customFormat="1" ht="15" customHeight="1">
      <c r="A1394" s="65" t="s">
        <v>466</v>
      </c>
      <c r="B1394" s="74" t="s">
        <v>1118</v>
      </c>
      <c r="C1394" s="67">
        <v>216315763</v>
      </c>
      <c r="D1394" s="75" t="s">
        <v>2402</v>
      </c>
      <c r="E1394" s="69">
        <v>0</v>
      </c>
      <c r="F1394" s="70">
        <v>2307</v>
      </c>
      <c r="G1394" s="53"/>
    </row>
    <row r="1395" spans="1:7" s="51" customFormat="1" ht="15" customHeight="1">
      <c r="A1395" s="65" t="s">
        <v>466</v>
      </c>
      <c r="B1395" s="74" t="s">
        <v>1118</v>
      </c>
      <c r="C1395" s="67">
        <v>216373563</v>
      </c>
      <c r="D1395" s="75" t="s">
        <v>2403</v>
      </c>
      <c r="E1395" s="69">
        <v>0</v>
      </c>
      <c r="F1395" s="70">
        <v>1989</v>
      </c>
      <c r="G1395" s="53"/>
    </row>
    <row r="1396" spans="1:7" s="51" customFormat="1" ht="15" customHeight="1">
      <c r="A1396" s="65" t="s">
        <v>466</v>
      </c>
      <c r="B1396" s="74" t="s">
        <v>1118</v>
      </c>
      <c r="C1396" s="67">
        <v>216376563</v>
      </c>
      <c r="D1396" s="75" t="s">
        <v>2404</v>
      </c>
      <c r="E1396" s="69">
        <v>0</v>
      </c>
      <c r="F1396" s="70">
        <v>6038</v>
      </c>
      <c r="G1396" s="53"/>
    </row>
    <row r="1397" spans="1:7" s="51" customFormat="1" ht="15" customHeight="1">
      <c r="A1397" s="65" t="s">
        <v>466</v>
      </c>
      <c r="B1397" s="74" t="s">
        <v>1118</v>
      </c>
      <c r="C1397" s="67">
        <v>216376863</v>
      </c>
      <c r="D1397" s="75" t="s">
        <v>2405</v>
      </c>
      <c r="E1397" s="69">
        <v>0</v>
      </c>
      <c r="F1397" s="70">
        <v>1614</v>
      </c>
      <c r="G1397" s="53"/>
    </row>
    <row r="1398" spans="1:7" s="51" customFormat="1" ht="15" customHeight="1">
      <c r="A1398" s="65" t="s">
        <v>466</v>
      </c>
      <c r="B1398" s="74" t="s">
        <v>1118</v>
      </c>
      <c r="C1398" s="67">
        <v>216385263</v>
      </c>
      <c r="D1398" s="75" t="s">
        <v>2406</v>
      </c>
      <c r="E1398" s="69">
        <v>0</v>
      </c>
      <c r="F1398" s="70">
        <v>1907</v>
      </c>
      <c r="G1398" s="53"/>
    </row>
    <row r="1399" spans="1:7" s="51" customFormat="1" ht="15" customHeight="1">
      <c r="A1399" s="65" t="s">
        <v>466</v>
      </c>
      <c r="B1399" s="74" t="s">
        <v>1118</v>
      </c>
      <c r="C1399" s="67">
        <v>216405264</v>
      </c>
      <c r="D1399" s="75" t="s">
        <v>2407</v>
      </c>
      <c r="E1399" s="69">
        <v>0</v>
      </c>
      <c r="F1399" s="70">
        <v>3884</v>
      </c>
      <c r="G1399" s="53"/>
    </row>
    <row r="1400" spans="1:7" s="51" customFormat="1" ht="15" customHeight="1">
      <c r="A1400" s="65" t="s">
        <v>466</v>
      </c>
      <c r="B1400" s="74" t="s">
        <v>1118</v>
      </c>
      <c r="C1400" s="67">
        <v>216405364</v>
      </c>
      <c r="D1400" s="75" t="s">
        <v>2408</v>
      </c>
      <c r="E1400" s="69">
        <v>0</v>
      </c>
      <c r="F1400" s="70">
        <v>1972</v>
      </c>
      <c r="G1400" s="53"/>
    </row>
    <row r="1401" spans="1:7" s="51" customFormat="1" ht="15" customHeight="1">
      <c r="A1401" s="65" t="s">
        <v>466</v>
      </c>
      <c r="B1401" s="74" t="s">
        <v>1118</v>
      </c>
      <c r="C1401" s="67">
        <v>216405664</v>
      </c>
      <c r="D1401" s="75" t="s">
        <v>2409</v>
      </c>
      <c r="E1401" s="69">
        <v>0</v>
      </c>
      <c r="F1401" s="70">
        <v>6271</v>
      </c>
      <c r="G1401" s="53"/>
    </row>
    <row r="1402" spans="1:7" s="51" customFormat="1" ht="15" customHeight="1">
      <c r="A1402" s="65" t="s">
        <v>466</v>
      </c>
      <c r="B1402" s="74" t="s">
        <v>1118</v>
      </c>
      <c r="C1402" s="67">
        <v>216415464</v>
      </c>
      <c r="D1402" s="75" t="s">
        <v>2410</v>
      </c>
      <c r="E1402" s="69">
        <v>0</v>
      </c>
      <c r="F1402" s="70">
        <v>1246</v>
      </c>
      <c r="G1402" s="53"/>
    </row>
    <row r="1403" spans="1:7" s="51" customFormat="1" ht="15" customHeight="1">
      <c r="A1403" s="65" t="s">
        <v>466</v>
      </c>
      <c r="B1403" s="74" t="s">
        <v>1118</v>
      </c>
      <c r="C1403" s="67">
        <v>216415664</v>
      </c>
      <c r="D1403" s="75" t="s">
        <v>2411</v>
      </c>
      <c r="E1403" s="69">
        <v>0</v>
      </c>
      <c r="F1403" s="70">
        <v>1785</v>
      </c>
      <c r="G1403" s="53"/>
    </row>
    <row r="1404" spans="1:7" s="51" customFormat="1" ht="15" customHeight="1">
      <c r="A1404" s="65" t="s">
        <v>466</v>
      </c>
      <c r="B1404" s="74" t="s">
        <v>1118</v>
      </c>
      <c r="C1404" s="67">
        <v>216415764</v>
      </c>
      <c r="D1404" s="75" t="s">
        <v>2412</v>
      </c>
      <c r="E1404" s="69">
        <v>0</v>
      </c>
      <c r="F1404" s="70">
        <v>1740</v>
      </c>
      <c r="G1404" s="53"/>
    </row>
    <row r="1405" spans="1:7" s="51" customFormat="1" ht="15" customHeight="1">
      <c r="A1405" s="65" t="s">
        <v>466</v>
      </c>
      <c r="B1405" s="74" t="s">
        <v>1118</v>
      </c>
      <c r="C1405" s="67">
        <v>216419364</v>
      </c>
      <c r="D1405" s="75" t="s">
        <v>2413</v>
      </c>
      <c r="E1405" s="69">
        <v>0</v>
      </c>
      <c r="F1405" s="70">
        <v>1386</v>
      </c>
      <c r="G1405" s="53"/>
    </row>
    <row r="1406" spans="1:7" s="51" customFormat="1" ht="15" customHeight="1">
      <c r="A1406" s="65" t="s">
        <v>466</v>
      </c>
      <c r="B1406" s="74" t="s">
        <v>1118</v>
      </c>
      <c r="C1406" s="67">
        <v>216423464</v>
      </c>
      <c r="D1406" s="75" t="s">
        <v>2414</v>
      </c>
      <c r="E1406" s="69">
        <v>0</v>
      </c>
      <c r="F1406" s="70">
        <v>1780</v>
      </c>
      <c r="G1406" s="53"/>
    </row>
    <row r="1407" spans="1:7" s="51" customFormat="1" ht="15" customHeight="1">
      <c r="A1407" s="65" t="s">
        <v>466</v>
      </c>
      <c r="B1407" s="74" t="s">
        <v>1118</v>
      </c>
      <c r="C1407" s="67">
        <v>216468264</v>
      </c>
      <c r="D1407" s="75" t="s">
        <v>2415</v>
      </c>
      <c r="E1407" s="69">
        <v>0</v>
      </c>
      <c r="F1407" s="70">
        <v>1418</v>
      </c>
      <c r="G1407" s="53"/>
    </row>
    <row r="1408" spans="1:7" s="51" customFormat="1" ht="15" customHeight="1">
      <c r="A1408" s="65" t="s">
        <v>466</v>
      </c>
      <c r="B1408" s="74" t="s">
        <v>1118</v>
      </c>
      <c r="C1408" s="67">
        <v>216468464</v>
      </c>
      <c r="D1408" s="75" t="s">
        <v>2416</v>
      </c>
      <c r="E1408" s="69">
        <v>0</v>
      </c>
      <c r="F1408" s="70">
        <v>1452</v>
      </c>
      <c r="G1408" s="53"/>
    </row>
    <row r="1409" spans="1:7" s="51" customFormat="1" ht="15" customHeight="1">
      <c r="A1409" s="65" t="s">
        <v>466</v>
      </c>
      <c r="B1409" s="74" t="s">
        <v>1118</v>
      </c>
      <c r="C1409" s="67">
        <v>216476364</v>
      </c>
      <c r="D1409" s="75" t="s">
        <v>2417</v>
      </c>
      <c r="E1409" s="69">
        <v>0</v>
      </c>
      <c r="F1409" s="70">
        <v>19579</v>
      </c>
      <c r="G1409" s="53"/>
    </row>
    <row r="1410" spans="1:7" s="51" customFormat="1" ht="15" customHeight="1">
      <c r="A1410" s="65" t="s">
        <v>466</v>
      </c>
      <c r="B1410" s="74" t="s">
        <v>1118</v>
      </c>
      <c r="C1410" s="67">
        <v>216488564</v>
      </c>
      <c r="D1410" s="75" t="s">
        <v>2418</v>
      </c>
      <c r="E1410" s="69">
        <v>0</v>
      </c>
      <c r="F1410" s="70">
        <v>9373</v>
      </c>
      <c r="G1410" s="53"/>
    </row>
    <row r="1411" spans="1:7" s="51" customFormat="1" ht="15" customHeight="1">
      <c r="A1411" s="65" t="s">
        <v>466</v>
      </c>
      <c r="B1411" s="74" t="s">
        <v>1118</v>
      </c>
      <c r="C1411" s="67">
        <v>216505665</v>
      </c>
      <c r="D1411" s="75" t="s">
        <v>2419</v>
      </c>
      <c r="E1411" s="69">
        <v>0</v>
      </c>
      <c r="F1411" s="70">
        <v>3475</v>
      </c>
      <c r="G1411" s="53"/>
    </row>
    <row r="1412" spans="1:7" s="51" customFormat="1" ht="15" customHeight="1">
      <c r="A1412" s="65" t="s">
        <v>466</v>
      </c>
      <c r="B1412" s="74" t="s">
        <v>1118</v>
      </c>
      <c r="C1412" s="67">
        <v>216517665</v>
      </c>
      <c r="D1412" s="75" t="s">
        <v>2420</v>
      </c>
      <c r="E1412" s="69">
        <v>0</v>
      </c>
      <c r="F1412" s="70">
        <v>1236</v>
      </c>
      <c r="G1412" s="53"/>
    </row>
    <row r="1413" spans="1:7" s="51" customFormat="1" ht="15" customHeight="1">
      <c r="A1413" s="65" t="s">
        <v>466</v>
      </c>
      <c r="B1413" s="74" t="s">
        <v>1118</v>
      </c>
      <c r="C1413" s="67">
        <v>216552565</v>
      </c>
      <c r="D1413" s="75" t="s">
        <v>2421</v>
      </c>
      <c r="E1413" s="69">
        <v>0</v>
      </c>
      <c r="F1413" s="70">
        <v>936</v>
      </c>
      <c r="G1413" s="53"/>
    </row>
    <row r="1414" spans="1:7" s="51" customFormat="1" ht="15" customHeight="1">
      <c r="A1414" s="65" t="s">
        <v>466</v>
      </c>
      <c r="B1414" s="74" t="s">
        <v>1118</v>
      </c>
      <c r="C1414" s="67">
        <v>216570265</v>
      </c>
      <c r="D1414" s="75" t="s">
        <v>2422</v>
      </c>
      <c r="E1414" s="69">
        <v>0</v>
      </c>
      <c r="F1414" s="70">
        <v>102</v>
      </c>
      <c r="G1414" s="53"/>
    </row>
    <row r="1415" spans="1:7" s="51" customFormat="1" ht="15" customHeight="1">
      <c r="A1415" s="65" t="s">
        <v>466</v>
      </c>
      <c r="B1415" s="74" t="s">
        <v>1118</v>
      </c>
      <c r="C1415" s="67">
        <v>216581065</v>
      </c>
      <c r="D1415" s="75" t="s">
        <v>2423</v>
      </c>
      <c r="E1415" s="69">
        <v>0</v>
      </c>
      <c r="F1415" s="70">
        <v>8756</v>
      </c>
      <c r="G1415" s="53"/>
    </row>
    <row r="1416" spans="1:7" s="51" customFormat="1" ht="15" customHeight="1">
      <c r="A1416" s="65" t="s">
        <v>466</v>
      </c>
      <c r="B1416" s="74" t="s">
        <v>1118</v>
      </c>
      <c r="C1416" s="67">
        <v>216586865</v>
      </c>
      <c r="D1416" s="75" t="s">
        <v>2424</v>
      </c>
      <c r="E1416" s="69">
        <v>0</v>
      </c>
      <c r="F1416" s="70">
        <v>3225</v>
      </c>
      <c r="G1416" s="53"/>
    </row>
    <row r="1417" spans="1:7" s="51" customFormat="1" ht="15" customHeight="1">
      <c r="A1417" s="65" t="s">
        <v>466</v>
      </c>
      <c r="B1417" s="74" t="s">
        <v>1118</v>
      </c>
      <c r="C1417" s="67">
        <v>216605266</v>
      </c>
      <c r="D1417" s="75" t="s">
        <v>2425</v>
      </c>
      <c r="E1417" s="69">
        <v>0</v>
      </c>
      <c r="F1417" s="70">
        <v>190305</v>
      </c>
      <c r="G1417" s="53"/>
    </row>
    <row r="1418" spans="1:7" s="51" customFormat="1" ht="15" customHeight="1">
      <c r="A1418" s="65" t="s">
        <v>466</v>
      </c>
      <c r="B1418" s="74" t="s">
        <v>1118</v>
      </c>
      <c r="C1418" s="67">
        <v>216615466</v>
      </c>
      <c r="D1418" s="75" t="s">
        <v>2426</v>
      </c>
      <c r="E1418" s="69">
        <v>0</v>
      </c>
      <c r="F1418" s="70">
        <v>1424</v>
      </c>
      <c r="G1418" s="53"/>
    </row>
    <row r="1419" spans="1:7" s="51" customFormat="1" ht="15" customHeight="1">
      <c r="A1419" s="65" t="s">
        <v>466</v>
      </c>
      <c r="B1419" s="74" t="s">
        <v>1118</v>
      </c>
      <c r="C1419" s="67">
        <v>216623466</v>
      </c>
      <c r="D1419" s="75" t="s">
        <v>2427</v>
      </c>
      <c r="E1419" s="69">
        <v>0</v>
      </c>
      <c r="F1419" s="70">
        <v>7001</v>
      </c>
      <c r="G1419" s="53"/>
    </row>
    <row r="1420" spans="1:7" s="51" customFormat="1" ht="15" customHeight="1">
      <c r="A1420" s="65" t="s">
        <v>466</v>
      </c>
      <c r="B1420" s="74" t="s">
        <v>1118</v>
      </c>
      <c r="C1420" s="67">
        <v>216668266</v>
      </c>
      <c r="D1420" s="75" t="s">
        <v>2428</v>
      </c>
      <c r="E1420" s="69">
        <v>0</v>
      </c>
      <c r="F1420" s="70">
        <v>1087</v>
      </c>
      <c r="G1420" s="53"/>
    </row>
    <row r="1421" spans="1:7" s="51" customFormat="1" ht="15" customHeight="1">
      <c r="A1421" s="65" t="s">
        <v>466</v>
      </c>
      <c r="B1421" s="74" t="s">
        <v>1118</v>
      </c>
      <c r="C1421" s="67">
        <v>216697666</v>
      </c>
      <c r="D1421" s="75" t="s">
        <v>2429</v>
      </c>
      <c r="E1421" s="69">
        <v>0</v>
      </c>
      <c r="F1421" s="70">
        <v>1980</v>
      </c>
      <c r="G1421" s="53"/>
    </row>
    <row r="1422" spans="1:7" s="51" customFormat="1" ht="15" customHeight="1">
      <c r="A1422" s="65" t="s">
        <v>466</v>
      </c>
      <c r="B1422" s="74" t="s">
        <v>1118</v>
      </c>
      <c r="C1422" s="67">
        <v>216705467</v>
      </c>
      <c r="D1422" s="75" t="s">
        <v>2430</v>
      </c>
      <c r="E1422" s="69">
        <v>0</v>
      </c>
      <c r="F1422" s="70">
        <v>2718</v>
      </c>
      <c r="G1422" s="53"/>
    </row>
    <row r="1423" spans="1:7" s="51" customFormat="1" ht="15" customHeight="1">
      <c r="A1423" s="65" t="s">
        <v>466</v>
      </c>
      <c r="B1423" s="74" t="s">
        <v>1118</v>
      </c>
      <c r="C1423" s="67">
        <v>216705667</v>
      </c>
      <c r="D1423" s="75" t="s">
        <v>2431</v>
      </c>
      <c r="E1423" s="69">
        <v>0</v>
      </c>
      <c r="F1423" s="70">
        <v>6553</v>
      </c>
      <c r="G1423" s="53"/>
    </row>
    <row r="1424" spans="1:7" s="51" customFormat="1" ht="15" customHeight="1">
      <c r="A1424" s="65" t="s">
        <v>466</v>
      </c>
      <c r="B1424" s="74" t="s">
        <v>1118</v>
      </c>
      <c r="C1424" s="67">
        <v>216713667</v>
      </c>
      <c r="D1424" s="75" t="s">
        <v>2432</v>
      </c>
      <c r="E1424" s="69">
        <v>0</v>
      </c>
      <c r="F1424" s="70">
        <v>1094</v>
      </c>
      <c r="G1424" s="53"/>
    </row>
    <row r="1425" spans="1:7" s="51" customFormat="1" ht="15" customHeight="1">
      <c r="A1425" s="65" t="s">
        <v>466</v>
      </c>
      <c r="B1425" s="74" t="s">
        <v>1118</v>
      </c>
      <c r="C1425" s="67">
        <v>216715367</v>
      </c>
      <c r="D1425" s="75" t="s">
        <v>2433</v>
      </c>
      <c r="E1425" s="69">
        <v>0</v>
      </c>
      <c r="F1425" s="70">
        <v>1387</v>
      </c>
      <c r="G1425" s="53"/>
    </row>
    <row r="1426" spans="1:7" s="51" customFormat="1" ht="15" customHeight="1">
      <c r="A1426" s="65" t="s">
        <v>466</v>
      </c>
      <c r="B1426" s="74" t="s">
        <v>1118</v>
      </c>
      <c r="C1426" s="67">
        <v>216715667</v>
      </c>
      <c r="D1426" s="75" t="s">
        <v>2434</v>
      </c>
      <c r="E1426" s="69">
        <v>0</v>
      </c>
      <c r="F1426" s="70">
        <v>2380</v>
      </c>
      <c r="G1426" s="53"/>
    </row>
    <row r="1427" spans="1:7" s="51" customFormat="1" ht="15" customHeight="1">
      <c r="A1427" s="65" t="s">
        <v>466</v>
      </c>
      <c r="B1427" s="74" t="s">
        <v>1118</v>
      </c>
      <c r="C1427" s="67">
        <v>216717867</v>
      </c>
      <c r="D1427" s="75" t="s">
        <v>2435</v>
      </c>
      <c r="E1427" s="69">
        <v>0</v>
      </c>
      <c r="F1427" s="70">
        <v>3062</v>
      </c>
      <c r="G1427" s="53"/>
    </row>
    <row r="1428" spans="1:7" s="51" customFormat="1" ht="15" customHeight="1">
      <c r="A1428" s="65" t="s">
        <v>466</v>
      </c>
      <c r="B1428" s="74" t="s">
        <v>1118</v>
      </c>
      <c r="C1428" s="67">
        <v>216725867</v>
      </c>
      <c r="D1428" s="75" t="s">
        <v>2436</v>
      </c>
      <c r="E1428" s="69">
        <v>0</v>
      </c>
      <c r="F1428" s="70">
        <v>1896</v>
      </c>
      <c r="G1428" s="53"/>
    </row>
    <row r="1429" spans="1:7" s="51" customFormat="1" ht="15" customHeight="1">
      <c r="A1429" s="65" t="s">
        <v>466</v>
      </c>
      <c r="B1429" s="74" t="s">
        <v>1118</v>
      </c>
      <c r="C1429" s="67">
        <v>216768167</v>
      </c>
      <c r="D1429" s="75" t="s">
        <v>2437</v>
      </c>
      <c r="E1429" s="69">
        <v>0</v>
      </c>
      <c r="F1429" s="70">
        <v>3572</v>
      </c>
      <c r="G1429" s="53"/>
    </row>
    <row r="1430" spans="1:7" s="51" customFormat="1" ht="15" customHeight="1">
      <c r="A1430" s="65" t="s">
        <v>466</v>
      </c>
      <c r="B1430" s="74" t="s">
        <v>1118</v>
      </c>
      <c r="C1430" s="67">
        <v>216768867</v>
      </c>
      <c r="D1430" s="75" t="s">
        <v>2438</v>
      </c>
      <c r="E1430" s="69">
        <v>0</v>
      </c>
      <c r="F1430" s="70">
        <v>959</v>
      </c>
      <c r="G1430" s="53"/>
    </row>
    <row r="1431" spans="1:7" s="51" customFormat="1" ht="15" customHeight="1">
      <c r="A1431" s="65" t="s">
        <v>466</v>
      </c>
      <c r="B1431" s="74" t="s">
        <v>1118</v>
      </c>
      <c r="C1431" s="67">
        <v>216773067</v>
      </c>
      <c r="D1431" s="75" t="s">
        <v>2439</v>
      </c>
      <c r="E1431" s="69">
        <v>0</v>
      </c>
      <c r="F1431" s="70">
        <v>1454</v>
      </c>
      <c r="G1431" s="53"/>
    </row>
    <row r="1432" spans="1:7" s="51" customFormat="1" ht="15" customHeight="1">
      <c r="A1432" s="65" t="s">
        <v>466</v>
      </c>
      <c r="B1432" s="74" t="s">
        <v>1118</v>
      </c>
      <c r="C1432" s="67">
        <v>216805368</v>
      </c>
      <c r="D1432" s="75" t="s">
        <v>2440</v>
      </c>
      <c r="E1432" s="69">
        <v>0</v>
      </c>
      <c r="F1432" s="70">
        <v>6246</v>
      </c>
      <c r="G1432" s="53"/>
    </row>
    <row r="1433" spans="1:7" s="51" customFormat="1" ht="15" customHeight="1">
      <c r="A1433" s="65" t="s">
        <v>466</v>
      </c>
      <c r="B1433" s="74" t="s">
        <v>1118</v>
      </c>
      <c r="C1433" s="67">
        <v>216813268</v>
      </c>
      <c r="D1433" s="75" t="s">
        <v>2441</v>
      </c>
      <c r="E1433" s="69">
        <v>0</v>
      </c>
      <c r="F1433" s="70">
        <v>1848</v>
      </c>
      <c r="G1433" s="53"/>
    </row>
    <row r="1434" spans="1:7" s="51" customFormat="1" ht="15" customHeight="1">
      <c r="A1434" s="65" t="s">
        <v>466</v>
      </c>
      <c r="B1434" s="74" t="s">
        <v>1118</v>
      </c>
      <c r="C1434" s="67">
        <v>216815368</v>
      </c>
      <c r="D1434" s="75" t="s">
        <v>2442</v>
      </c>
      <c r="E1434" s="69">
        <v>0</v>
      </c>
      <c r="F1434" s="70">
        <v>1774</v>
      </c>
      <c r="G1434" s="53"/>
    </row>
    <row r="1435" spans="1:7" s="51" customFormat="1" ht="15" customHeight="1">
      <c r="A1435" s="65" t="s">
        <v>466</v>
      </c>
      <c r="B1435" s="74" t="s">
        <v>1118</v>
      </c>
      <c r="C1435" s="67">
        <v>216823068</v>
      </c>
      <c r="D1435" s="75" t="s">
        <v>2443</v>
      </c>
      <c r="E1435" s="69">
        <v>0</v>
      </c>
      <c r="F1435" s="70">
        <v>456</v>
      </c>
      <c r="G1435" s="53"/>
    </row>
    <row r="1436" spans="1:7" s="51" customFormat="1" ht="15" customHeight="1">
      <c r="A1436" s="65" t="s">
        <v>466</v>
      </c>
      <c r="B1436" s="74" t="s">
        <v>1118</v>
      </c>
      <c r="C1436" s="67">
        <v>216825168</v>
      </c>
      <c r="D1436" s="75" t="s">
        <v>2444</v>
      </c>
      <c r="E1436" s="69">
        <v>0</v>
      </c>
      <c r="F1436" s="70">
        <v>1420</v>
      </c>
      <c r="G1436" s="53"/>
    </row>
    <row r="1437" spans="1:7" s="51" customFormat="1" ht="15" customHeight="1">
      <c r="A1437" s="65" t="s">
        <v>466</v>
      </c>
      <c r="B1437" s="74" t="s">
        <v>1118</v>
      </c>
      <c r="C1437" s="67">
        <v>216825368</v>
      </c>
      <c r="D1437" s="75" t="s">
        <v>2445</v>
      </c>
      <c r="E1437" s="69">
        <v>0</v>
      </c>
      <c r="F1437" s="70">
        <v>945</v>
      </c>
      <c r="G1437" s="53"/>
    </row>
    <row r="1438" spans="1:7" s="51" customFormat="1" ht="15" customHeight="1">
      <c r="A1438" s="65" t="s">
        <v>466</v>
      </c>
      <c r="B1438" s="74" t="s">
        <v>1118</v>
      </c>
      <c r="C1438" s="67">
        <v>216841668</v>
      </c>
      <c r="D1438" s="75" t="s">
        <v>2446</v>
      </c>
      <c r="E1438" s="69">
        <v>0</v>
      </c>
      <c r="F1438" s="70">
        <v>2484</v>
      </c>
      <c r="G1438" s="53"/>
    </row>
    <row r="1439" spans="1:7" s="51" customFormat="1" ht="15" customHeight="1">
      <c r="A1439" s="65" t="s">
        <v>466</v>
      </c>
      <c r="B1439" s="74" t="s">
        <v>1118</v>
      </c>
      <c r="C1439" s="67">
        <v>216847268</v>
      </c>
      <c r="D1439" s="75" t="s">
        <v>2447</v>
      </c>
      <c r="E1439" s="69">
        <v>0</v>
      </c>
      <c r="F1439" s="70">
        <v>1443</v>
      </c>
      <c r="G1439" s="53"/>
    </row>
    <row r="1440" spans="1:7" s="51" customFormat="1" ht="15" customHeight="1">
      <c r="A1440" s="65" t="s">
        <v>466</v>
      </c>
      <c r="B1440" s="74" t="s">
        <v>1118</v>
      </c>
      <c r="C1440" s="67">
        <v>216850568</v>
      </c>
      <c r="D1440" s="75" t="s">
        <v>2448</v>
      </c>
      <c r="E1440" s="69">
        <v>0</v>
      </c>
      <c r="F1440" s="70">
        <v>5301</v>
      </c>
      <c r="G1440" s="53"/>
    </row>
    <row r="1441" spans="1:7" s="51" customFormat="1" ht="15" customHeight="1">
      <c r="A1441" s="65" t="s">
        <v>466</v>
      </c>
      <c r="B1441" s="74" t="s">
        <v>1118</v>
      </c>
      <c r="C1441" s="67">
        <v>216868368</v>
      </c>
      <c r="D1441" s="75" t="s">
        <v>2449</v>
      </c>
      <c r="E1441" s="69">
        <v>0</v>
      </c>
      <c r="F1441" s="70">
        <v>1288</v>
      </c>
      <c r="G1441" s="53"/>
    </row>
    <row r="1442" spans="1:7" s="51" customFormat="1" ht="15" customHeight="1">
      <c r="A1442" s="65" t="s">
        <v>466</v>
      </c>
      <c r="B1442" s="74" t="s">
        <v>1118</v>
      </c>
      <c r="C1442" s="67">
        <v>216868468</v>
      </c>
      <c r="D1442" s="75" t="s">
        <v>2450</v>
      </c>
      <c r="E1442" s="69">
        <v>0</v>
      </c>
      <c r="F1442" s="70">
        <v>1350</v>
      </c>
      <c r="G1442" s="53"/>
    </row>
    <row r="1443" spans="1:7" s="51" customFormat="1" ht="15" customHeight="1">
      <c r="A1443" s="65" t="s">
        <v>466</v>
      </c>
      <c r="B1443" s="74" t="s">
        <v>1118</v>
      </c>
      <c r="C1443" s="67">
        <v>216873168</v>
      </c>
      <c r="D1443" s="75" t="s">
        <v>2451</v>
      </c>
      <c r="E1443" s="69">
        <v>0</v>
      </c>
      <c r="F1443" s="70">
        <v>6933</v>
      </c>
      <c r="G1443" s="53"/>
    </row>
    <row r="1444" spans="1:7" s="51" customFormat="1" ht="15" customHeight="1">
      <c r="A1444" s="65" t="s">
        <v>466</v>
      </c>
      <c r="B1444" s="74" t="s">
        <v>1118</v>
      </c>
      <c r="C1444" s="67">
        <v>216873268</v>
      </c>
      <c r="D1444" s="75" t="s">
        <v>2452</v>
      </c>
      <c r="E1444" s="69">
        <v>0</v>
      </c>
      <c r="F1444" s="70">
        <v>5012</v>
      </c>
      <c r="G1444" s="53"/>
    </row>
    <row r="1445" spans="1:7" s="51" customFormat="1" ht="15" customHeight="1">
      <c r="A1445" s="65" t="s">
        <v>466</v>
      </c>
      <c r="B1445" s="74" t="s">
        <v>1118</v>
      </c>
      <c r="C1445" s="67">
        <v>216886568</v>
      </c>
      <c r="D1445" s="75" t="s">
        <v>2453</v>
      </c>
      <c r="E1445" s="69">
        <v>0</v>
      </c>
      <c r="F1445" s="70">
        <v>5794</v>
      </c>
      <c r="G1445" s="53"/>
    </row>
    <row r="1446" spans="1:7" s="51" customFormat="1" ht="15" customHeight="1">
      <c r="A1446" s="65" t="s">
        <v>466</v>
      </c>
      <c r="B1446" s="74" t="s">
        <v>1118</v>
      </c>
      <c r="C1446" s="67">
        <v>216915469</v>
      </c>
      <c r="D1446" s="75" t="s">
        <v>2454</v>
      </c>
      <c r="E1446" s="69">
        <v>0</v>
      </c>
      <c r="F1446" s="70">
        <v>5810</v>
      </c>
      <c r="G1446" s="53"/>
    </row>
    <row r="1447" spans="1:7" s="51" customFormat="1" ht="15" customHeight="1">
      <c r="A1447" s="65" t="s">
        <v>466</v>
      </c>
      <c r="B1447" s="74" t="s">
        <v>1118</v>
      </c>
      <c r="C1447" s="67">
        <v>216925269</v>
      </c>
      <c r="D1447" s="75" t="s">
        <v>2455</v>
      </c>
      <c r="E1447" s="69">
        <v>0</v>
      </c>
      <c r="F1447" s="70">
        <v>24672</v>
      </c>
      <c r="G1447" s="53"/>
    </row>
    <row r="1448" spans="1:7" s="51" customFormat="1" ht="15" customHeight="1">
      <c r="A1448" s="65" t="s">
        <v>466</v>
      </c>
      <c r="B1448" s="74" t="s">
        <v>1118</v>
      </c>
      <c r="C1448" s="67">
        <v>216925769</v>
      </c>
      <c r="D1448" s="75" t="s">
        <v>2456</v>
      </c>
      <c r="E1448" s="69">
        <v>0</v>
      </c>
      <c r="F1448" s="70">
        <v>4917</v>
      </c>
      <c r="G1448" s="53"/>
    </row>
    <row r="1449" spans="1:7" s="51" customFormat="1" ht="15" customHeight="1">
      <c r="A1449" s="65" t="s">
        <v>466</v>
      </c>
      <c r="B1449" s="74" t="s">
        <v>1118</v>
      </c>
      <c r="C1449" s="67">
        <v>216968669</v>
      </c>
      <c r="D1449" s="75" t="s">
        <v>2457</v>
      </c>
      <c r="E1449" s="69">
        <v>0</v>
      </c>
      <c r="F1449" s="70">
        <v>2166</v>
      </c>
      <c r="G1449" s="53"/>
    </row>
    <row r="1450" spans="1:7" s="51" customFormat="1" ht="15" customHeight="1">
      <c r="A1450" s="65" t="s">
        <v>466</v>
      </c>
      <c r="B1450" s="74" t="s">
        <v>1118</v>
      </c>
      <c r="C1450" s="67">
        <v>216976869</v>
      </c>
      <c r="D1450" s="75" t="s">
        <v>2458</v>
      </c>
      <c r="E1450" s="69">
        <v>0</v>
      </c>
      <c r="F1450" s="70">
        <v>1924</v>
      </c>
      <c r="G1450" s="53"/>
    </row>
    <row r="1451" spans="1:7" s="51" customFormat="1" ht="15" customHeight="1">
      <c r="A1451" s="65" t="s">
        <v>466</v>
      </c>
      <c r="B1451" s="74" t="s">
        <v>1118</v>
      </c>
      <c r="C1451" s="67">
        <v>216986569</v>
      </c>
      <c r="D1451" s="75" t="s">
        <v>2459</v>
      </c>
      <c r="E1451" s="69">
        <v>0</v>
      </c>
      <c r="F1451" s="70">
        <v>2420</v>
      </c>
      <c r="G1451" s="53"/>
    </row>
    <row r="1452" spans="1:7" s="51" customFormat="1" ht="15" customHeight="1">
      <c r="A1452" s="65" t="s">
        <v>466</v>
      </c>
      <c r="B1452" s="74" t="s">
        <v>1118</v>
      </c>
      <c r="C1452" s="67">
        <v>217005670</v>
      </c>
      <c r="D1452" s="75" t="s">
        <v>2460</v>
      </c>
      <c r="E1452" s="69">
        <v>0</v>
      </c>
      <c r="F1452" s="70">
        <v>3750</v>
      </c>
      <c r="G1452" s="53"/>
    </row>
    <row r="1453" spans="1:7" s="51" customFormat="1" ht="15" customHeight="1">
      <c r="A1453" s="65" t="s">
        <v>466</v>
      </c>
      <c r="B1453" s="74" t="s">
        <v>1118</v>
      </c>
      <c r="C1453" s="67">
        <v>217008770</v>
      </c>
      <c r="D1453" s="75" t="s">
        <v>2461</v>
      </c>
      <c r="E1453" s="69">
        <v>0</v>
      </c>
      <c r="F1453" s="70">
        <v>1913</v>
      </c>
      <c r="G1453" s="53"/>
    </row>
    <row r="1454" spans="1:7" s="51" customFormat="1" ht="15" customHeight="1">
      <c r="A1454" s="65" t="s">
        <v>466</v>
      </c>
      <c r="B1454" s="74" t="s">
        <v>1118</v>
      </c>
      <c r="C1454" s="67">
        <v>217013670</v>
      </c>
      <c r="D1454" s="75" t="s">
        <v>2462</v>
      </c>
      <c r="E1454" s="69">
        <v>0</v>
      </c>
      <c r="F1454" s="70">
        <v>3877</v>
      </c>
      <c r="G1454" s="53"/>
    </row>
    <row r="1455" spans="1:7" s="51" customFormat="1" ht="15" customHeight="1">
      <c r="A1455" s="65" t="s">
        <v>466</v>
      </c>
      <c r="B1455" s="74" t="s">
        <v>1118</v>
      </c>
      <c r="C1455" s="67">
        <v>217020570</v>
      </c>
      <c r="D1455" s="75" t="s">
        <v>2463</v>
      </c>
      <c r="E1455" s="69">
        <v>0</v>
      </c>
      <c r="F1455" s="70">
        <v>1657</v>
      </c>
      <c r="G1455" s="53"/>
    </row>
    <row r="1456" spans="1:7" s="51" customFormat="1" ht="15" customHeight="1">
      <c r="A1456" s="65" t="s">
        <v>466</v>
      </c>
      <c r="B1456" s="74" t="s">
        <v>1118</v>
      </c>
      <c r="C1456" s="67">
        <v>217020770</v>
      </c>
      <c r="D1456" s="75" t="s">
        <v>2464</v>
      </c>
      <c r="E1456" s="69">
        <v>0</v>
      </c>
      <c r="F1456" s="70">
        <v>3846</v>
      </c>
      <c r="G1456" s="53"/>
    </row>
    <row r="1457" spans="1:7" s="51" customFormat="1" ht="15" customHeight="1">
      <c r="A1457" s="65" t="s">
        <v>466</v>
      </c>
      <c r="B1457" s="74" t="s">
        <v>1118</v>
      </c>
      <c r="C1457" s="67">
        <v>217023570</v>
      </c>
      <c r="D1457" s="75" t="s">
        <v>2465</v>
      </c>
      <c r="E1457" s="69">
        <v>0</v>
      </c>
      <c r="F1457" s="70">
        <v>4246</v>
      </c>
      <c r="G1457" s="53"/>
    </row>
    <row r="1458" spans="1:7" s="51" customFormat="1" ht="15" customHeight="1">
      <c r="A1458" s="65" t="s">
        <v>466</v>
      </c>
      <c r="B1458" s="74" t="s">
        <v>1118</v>
      </c>
      <c r="C1458" s="67">
        <v>217023670</v>
      </c>
      <c r="D1458" s="75" t="s">
        <v>2466</v>
      </c>
      <c r="E1458" s="69">
        <v>0</v>
      </c>
      <c r="F1458" s="70">
        <v>2507</v>
      </c>
      <c r="G1458" s="53"/>
    </row>
    <row r="1459" spans="1:7" s="51" customFormat="1" ht="15" customHeight="1">
      <c r="A1459" s="65" t="s">
        <v>466</v>
      </c>
      <c r="B1459" s="74" t="s">
        <v>1118</v>
      </c>
      <c r="C1459" s="67">
        <v>217041770</v>
      </c>
      <c r="D1459" s="75" t="s">
        <v>2467</v>
      </c>
      <c r="E1459" s="69">
        <v>0</v>
      </c>
      <c r="F1459" s="70">
        <v>1147</v>
      </c>
      <c r="G1459" s="53"/>
    </row>
    <row r="1460" spans="1:7" s="51" customFormat="1" ht="15" customHeight="1">
      <c r="A1460" s="65" t="s">
        <v>466</v>
      </c>
      <c r="B1460" s="74" t="s">
        <v>1118</v>
      </c>
      <c r="C1460" s="67">
        <v>217047170</v>
      </c>
      <c r="D1460" s="75" t="s">
        <v>2468</v>
      </c>
      <c r="E1460" s="69">
        <v>0</v>
      </c>
      <c r="F1460" s="70">
        <v>1904</v>
      </c>
      <c r="G1460" s="53"/>
    </row>
    <row r="1461" spans="1:7" s="51" customFormat="1" ht="15" customHeight="1">
      <c r="A1461" s="65" t="s">
        <v>466</v>
      </c>
      <c r="B1461" s="74" t="s">
        <v>1118</v>
      </c>
      <c r="C1461" s="67">
        <v>217047570</v>
      </c>
      <c r="D1461" s="75" t="s">
        <v>2469</v>
      </c>
      <c r="E1461" s="69">
        <v>0</v>
      </c>
      <c r="F1461" s="70">
        <v>1871</v>
      </c>
      <c r="G1461" s="53"/>
    </row>
    <row r="1462" spans="1:7" s="51" customFormat="1" ht="15" customHeight="1">
      <c r="A1462" s="65" t="s">
        <v>466</v>
      </c>
      <c r="B1462" s="74" t="s">
        <v>1118</v>
      </c>
      <c r="C1462" s="67">
        <v>217050270</v>
      </c>
      <c r="D1462" s="75" t="s">
        <v>2470</v>
      </c>
      <c r="E1462" s="69">
        <v>0</v>
      </c>
      <c r="F1462" s="70">
        <v>1403</v>
      </c>
      <c r="G1462" s="53"/>
    </row>
    <row r="1463" spans="1:7" s="51" customFormat="1" ht="15" customHeight="1">
      <c r="A1463" s="65" t="s">
        <v>466</v>
      </c>
      <c r="B1463" s="74" t="s">
        <v>1118</v>
      </c>
      <c r="C1463" s="67">
        <v>217050370</v>
      </c>
      <c r="D1463" s="75" t="s">
        <v>2471</v>
      </c>
      <c r="E1463" s="69">
        <v>0</v>
      </c>
      <c r="F1463" s="70">
        <v>1865</v>
      </c>
      <c r="G1463" s="53"/>
    </row>
    <row r="1464" spans="1:7" s="51" customFormat="1" ht="15" customHeight="1">
      <c r="A1464" s="65" t="s">
        <v>466</v>
      </c>
      <c r="B1464" s="74" t="s">
        <v>1118</v>
      </c>
      <c r="C1464" s="67">
        <v>217054670</v>
      </c>
      <c r="D1464" s="75" t="s">
        <v>2472</v>
      </c>
      <c r="E1464" s="69">
        <v>0</v>
      </c>
      <c r="F1464" s="70">
        <v>112</v>
      </c>
      <c r="G1464" s="53"/>
    </row>
    <row r="1465" spans="1:7" s="51" customFormat="1" ht="15" customHeight="1">
      <c r="A1465" s="65" t="s">
        <v>466</v>
      </c>
      <c r="B1465" s="74" t="s">
        <v>1118</v>
      </c>
      <c r="C1465" s="67">
        <v>217063470</v>
      </c>
      <c r="D1465" s="75" t="s">
        <v>2473</v>
      </c>
      <c r="E1465" s="69">
        <v>0</v>
      </c>
      <c r="F1465" s="70">
        <v>3955</v>
      </c>
      <c r="G1465" s="53"/>
    </row>
    <row r="1466" spans="1:7" s="51" customFormat="1" ht="15" customHeight="1">
      <c r="A1466" s="65" t="s">
        <v>466</v>
      </c>
      <c r="B1466" s="74" t="s">
        <v>1118</v>
      </c>
      <c r="C1466" s="67">
        <v>217066170</v>
      </c>
      <c r="D1466" s="75" t="s">
        <v>2474</v>
      </c>
      <c r="E1466" s="69">
        <v>0</v>
      </c>
      <c r="F1466" s="70">
        <v>217824</v>
      </c>
      <c r="G1466" s="53"/>
    </row>
    <row r="1467" spans="1:7" s="51" customFormat="1" ht="15" customHeight="1">
      <c r="A1467" s="65" t="s">
        <v>466</v>
      </c>
      <c r="B1467" s="74" t="s">
        <v>1118</v>
      </c>
      <c r="C1467" s="67">
        <v>217068370</v>
      </c>
      <c r="D1467" s="75" t="s">
        <v>2475</v>
      </c>
      <c r="E1467" s="69">
        <v>0</v>
      </c>
      <c r="F1467" s="70">
        <v>1103</v>
      </c>
      <c r="G1467" s="53"/>
    </row>
    <row r="1468" spans="1:7" s="51" customFormat="1" ht="15" customHeight="1">
      <c r="A1468" s="65" t="s">
        <v>466</v>
      </c>
      <c r="B1468" s="74" t="s">
        <v>1118</v>
      </c>
      <c r="C1468" s="67">
        <v>217068770</v>
      </c>
      <c r="D1468" s="75" t="s">
        <v>2476</v>
      </c>
      <c r="E1468" s="69">
        <v>0</v>
      </c>
      <c r="F1468" s="70">
        <v>1997</v>
      </c>
      <c r="G1468" s="53"/>
    </row>
    <row r="1469" spans="1:7" s="51" customFormat="1" ht="15" customHeight="1">
      <c r="A1469" s="65" t="s">
        <v>466</v>
      </c>
      <c r="B1469" s="74" t="s">
        <v>1118</v>
      </c>
      <c r="C1469" s="67">
        <v>217070670</v>
      </c>
      <c r="D1469" s="75" t="s">
        <v>2477</v>
      </c>
      <c r="E1469" s="69">
        <v>0</v>
      </c>
      <c r="F1469" s="70">
        <v>4627</v>
      </c>
      <c r="G1469" s="53"/>
    </row>
    <row r="1470" spans="1:7" s="51" customFormat="1" ht="15" customHeight="1">
      <c r="A1470" s="65" t="s">
        <v>466</v>
      </c>
      <c r="B1470" s="74" t="s">
        <v>1118</v>
      </c>
      <c r="C1470" s="67">
        <v>217073270</v>
      </c>
      <c r="D1470" s="75" t="s">
        <v>2478</v>
      </c>
      <c r="E1470" s="69">
        <v>0</v>
      </c>
      <c r="F1470" s="70">
        <v>1444</v>
      </c>
      <c r="G1470" s="53"/>
    </row>
    <row r="1471" spans="1:7" s="51" customFormat="1" ht="15" customHeight="1">
      <c r="A1471" s="65" t="s">
        <v>466</v>
      </c>
      <c r="B1471" s="74" t="s">
        <v>1118</v>
      </c>
      <c r="C1471" s="67">
        <v>217073770</v>
      </c>
      <c r="D1471" s="75" t="s">
        <v>2479</v>
      </c>
      <c r="E1471" s="69">
        <v>0</v>
      </c>
      <c r="F1471" s="70">
        <v>1825</v>
      </c>
      <c r="G1471" s="53"/>
    </row>
    <row r="1472" spans="1:7" s="51" customFormat="1" ht="15" customHeight="1">
      <c r="A1472" s="65" t="s">
        <v>466</v>
      </c>
      <c r="B1472" s="74" t="s">
        <v>1118</v>
      </c>
      <c r="C1472" s="67">
        <v>217073870</v>
      </c>
      <c r="D1472" s="75" t="s">
        <v>2480</v>
      </c>
      <c r="E1472" s="69">
        <v>0</v>
      </c>
      <c r="F1472" s="70">
        <v>1039</v>
      </c>
      <c r="G1472" s="53"/>
    </row>
    <row r="1473" spans="1:7" s="51" customFormat="1" ht="15" customHeight="1">
      <c r="A1473" s="65" t="s">
        <v>466</v>
      </c>
      <c r="B1473" s="74" t="s">
        <v>1118</v>
      </c>
      <c r="C1473" s="67">
        <v>217076670</v>
      </c>
      <c r="D1473" s="75" t="s">
        <v>2481</v>
      </c>
      <c r="E1473" s="69">
        <v>0</v>
      </c>
      <c r="F1473" s="70">
        <v>3277</v>
      </c>
      <c r="G1473" s="53"/>
    </row>
    <row r="1474" spans="1:7" s="51" customFormat="1" ht="15" customHeight="1">
      <c r="A1474" s="65" t="s">
        <v>466</v>
      </c>
      <c r="B1474" s="74" t="s">
        <v>1118</v>
      </c>
      <c r="C1474" s="67">
        <v>217125871</v>
      </c>
      <c r="D1474" s="75" t="s">
        <v>2482</v>
      </c>
      <c r="E1474" s="69">
        <v>0</v>
      </c>
      <c r="F1474" s="70">
        <v>837</v>
      </c>
      <c r="G1474" s="53"/>
    </row>
    <row r="1475" spans="1:7" s="51" customFormat="1" ht="15" customHeight="1">
      <c r="A1475" s="65" t="s">
        <v>466</v>
      </c>
      <c r="B1475" s="74" t="s">
        <v>1118</v>
      </c>
      <c r="C1475" s="67">
        <v>217154871</v>
      </c>
      <c r="D1475" s="75" t="s">
        <v>2483</v>
      </c>
      <c r="E1475" s="69">
        <v>0</v>
      </c>
      <c r="F1475" s="70">
        <v>1014</v>
      </c>
      <c r="G1475" s="53"/>
    </row>
    <row r="1476" spans="1:7" s="51" customFormat="1" ht="15" customHeight="1">
      <c r="A1476" s="65" t="s">
        <v>466</v>
      </c>
      <c r="B1476" s="74" t="s">
        <v>1118</v>
      </c>
      <c r="C1476" s="67">
        <v>217168271</v>
      </c>
      <c r="D1476" s="75" t="s">
        <v>2484</v>
      </c>
      <c r="E1476" s="69">
        <v>0</v>
      </c>
      <c r="F1476" s="70">
        <v>1239</v>
      </c>
      <c r="G1476" s="53"/>
    </row>
    <row r="1477" spans="1:7" s="51" customFormat="1" ht="15" customHeight="1">
      <c r="A1477" s="65" t="s">
        <v>466</v>
      </c>
      <c r="B1477" s="74" t="s">
        <v>1118</v>
      </c>
      <c r="C1477" s="67">
        <v>217170771</v>
      </c>
      <c r="D1477" s="75" t="s">
        <v>2485</v>
      </c>
      <c r="E1477" s="69">
        <v>0</v>
      </c>
      <c r="F1477" s="70">
        <v>3160</v>
      </c>
      <c r="G1477" s="53"/>
    </row>
    <row r="1478" spans="1:7" s="51" customFormat="1" ht="15" customHeight="1">
      <c r="A1478" s="65" t="s">
        <v>466</v>
      </c>
      <c r="B1478" s="74" t="s">
        <v>1118</v>
      </c>
      <c r="C1478" s="67">
        <v>217173671</v>
      </c>
      <c r="D1478" s="75" t="s">
        <v>2486</v>
      </c>
      <c r="E1478" s="69">
        <v>0</v>
      </c>
      <c r="F1478" s="70">
        <v>3553</v>
      </c>
      <c r="G1478" s="53"/>
    </row>
    <row r="1479" spans="1:7" s="51" customFormat="1" ht="15" customHeight="1">
      <c r="A1479" s="65" t="s">
        <v>466</v>
      </c>
      <c r="B1479" s="74" t="s">
        <v>1118</v>
      </c>
      <c r="C1479" s="67">
        <v>217186571</v>
      </c>
      <c r="D1479" s="75" t="s">
        <v>2487</v>
      </c>
      <c r="E1479" s="69">
        <v>0</v>
      </c>
      <c r="F1479" s="70">
        <v>3190</v>
      </c>
      <c r="G1479" s="53"/>
    </row>
    <row r="1480" spans="1:7" s="51" customFormat="1" ht="15" customHeight="1">
      <c r="A1480" s="65" t="s">
        <v>466</v>
      </c>
      <c r="B1480" s="74" t="s">
        <v>1118</v>
      </c>
      <c r="C1480" s="67">
        <v>217205172</v>
      </c>
      <c r="D1480" s="75" t="s">
        <v>2488</v>
      </c>
      <c r="E1480" s="69">
        <v>0</v>
      </c>
      <c r="F1480" s="70">
        <v>7680</v>
      </c>
      <c r="G1480" s="53"/>
    </row>
    <row r="1481" spans="1:7" s="51" customFormat="1" ht="15" customHeight="1">
      <c r="A1481" s="65" t="s">
        <v>466</v>
      </c>
      <c r="B1481" s="74" t="s">
        <v>1118</v>
      </c>
      <c r="C1481" s="67">
        <v>217208372</v>
      </c>
      <c r="D1481" s="75" t="s">
        <v>2489</v>
      </c>
      <c r="E1481" s="69">
        <v>0</v>
      </c>
      <c r="F1481" s="70">
        <v>2048</v>
      </c>
      <c r="G1481" s="53"/>
    </row>
    <row r="1482" spans="1:7" s="51" customFormat="1" ht="15" customHeight="1">
      <c r="A1482" s="65" t="s">
        <v>466</v>
      </c>
      <c r="B1482" s="74" t="s">
        <v>1118</v>
      </c>
      <c r="C1482" s="67">
        <v>217215172</v>
      </c>
      <c r="D1482" s="75" t="s">
        <v>2490</v>
      </c>
      <c r="E1482" s="69">
        <v>0</v>
      </c>
      <c r="F1482" s="70">
        <v>1290</v>
      </c>
      <c r="G1482" s="53"/>
    </row>
    <row r="1483" spans="1:7" s="51" customFormat="1" ht="15" customHeight="1">
      <c r="A1483" s="65" t="s">
        <v>466</v>
      </c>
      <c r="B1483" s="74" t="s">
        <v>1118</v>
      </c>
      <c r="C1483" s="67">
        <v>217215272</v>
      </c>
      <c r="D1483" s="75" t="s">
        <v>2491</v>
      </c>
      <c r="E1483" s="69">
        <v>0</v>
      </c>
      <c r="F1483" s="70">
        <v>1872</v>
      </c>
      <c r="G1483" s="53"/>
    </row>
    <row r="1484" spans="1:7" s="51" customFormat="1" ht="15" customHeight="1">
      <c r="A1484" s="65" t="s">
        <v>466</v>
      </c>
      <c r="B1484" s="74" t="s">
        <v>1118</v>
      </c>
      <c r="C1484" s="67">
        <v>217215572</v>
      </c>
      <c r="D1484" s="75" t="s">
        <v>2492</v>
      </c>
      <c r="E1484" s="69">
        <v>0</v>
      </c>
      <c r="F1484" s="70">
        <v>14261</v>
      </c>
      <c r="G1484" s="53"/>
    </row>
    <row r="1485" spans="1:7" s="51" customFormat="1" ht="15" customHeight="1">
      <c r="A1485" s="65" t="s">
        <v>466</v>
      </c>
      <c r="B1485" s="74" t="s">
        <v>1118</v>
      </c>
      <c r="C1485" s="67">
        <v>217217272</v>
      </c>
      <c r="D1485" s="75" t="s">
        <v>2493</v>
      </c>
      <c r="E1485" s="69">
        <v>0</v>
      </c>
      <c r="F1485" s="70">
        <v>2244</v>
      </c>
      <c r="G1485" s="53"/>
    </row>
    <row r="1486" spans="1:7" s="51" customFormat="1" ht="15" customHeight="1">
      <c r="A1486" s="65" t="s">
        <v>466</v>
      </c>
      <c r="B1486" s="74" t="s">
        <v>1118</v>
      </c>
      <c r="C1486" s="67">
        <v>217223672</v>
      </c>
      <c r="D1486" s="75" t="s">
        <v>2494</v>
      </c>
      <c r="E1486" s="69">
        <v>0</v>
      </c>
      <c r="F1486" s="70">
        <v>4131</v>
      </c>
      <c r="G1486" s="53"/>
    </row>
    <row r="1487" spans="1:7" s="51" customFormat="1" ht="15" customHeight="1">
      <c r="A1487" s="65" t="s">
        <v>466</v>
      </c>
      <c r="B1487" s="74" t="s">
        <v>1118</v>
      </c>
      <c r="C1487" s="67">
        <v>217225372</v>
      </c>
      <c r="D1487" s="75" t="s">
        <v>2495</v>
      </c>
      <c r="E1487" s="69">
        <v>0</v>
      </c>
      <c r="F1487" s="70">
        <v>1304</v>
      </c>
      <c r="G1487" s="53"/>
    </row>
    <row r="1488" spans="1:7" s="51" customFormat="1" ht="15" customHeight="1">
      <c r="A1488" s="65" t="s">
        <v>466</v>
      </c>
      <c r="B1488" s="74" t="s">
        <v>1118</v>
      </c>
      <c r="C1488" s="67">
        <v>217225572</v>
      </c>
      <c r="D1488" s="75" t="s">
        <v>2496</v>
      </c>
      <c r="E1488" s="69">
        <v>0</v>
      </c>
      <c r="F1488" s="70">
        <v>3729</v>
      </c>
      <c r="G1488" s="53"/>
    </row>
    <row r="1489" spans="1:7" s="51" customFormat="1" ht="15" customHeight="1">
      <c r="A1489" s="65" t="s">
        <v>466</v>
      </c>
      <c r="B1489" s="74" t="s">
        <v>1118</v>
      </c>
      <c r="C1489" s="67">
        <v>217225772</v>
      </c>
      <c r="D1489" s="75" t="s">
        <v>2497</v>
      </c>
      <c r="E1489" s="69">
        <v>0</v>
      </c>
      <c r="F1489" s="70">
        <v>3801</v>
      </c>
      <c r="G1489" s="53"/>
    </row>
    <row r="1490" spans="1:7" s="51" customFormat="1" ht="15" customHeight="1">
      <c r="A1490" s="65" t="s">
        <v>466</v>
      </c>
      <c r="B1490" s="74" t="s">
        <v>1118</v>
      </c>
      <c r="C1490" s="67">
        <v>217227372</v>
      </c>
      <c r="D1490" s="75" t="s">
        <v>2498</v>
      </c>
      <c r="E1490" s="69">
        <v>0</v>
      </c>
      <c r="F1490" s="70">
        <v>970</v>
      </c>
      <c r="G1490" s="53"/>
    </row>
    <row r="1491" spans="1:7" s="51" customFormat="1" ht="15" customHeight="1">
      <c r="A1491" s="65" t="s">
        <v>466</v>
      </c>
      <c r="B1491" s="74" t="s">
        <v>1118</v>
      </c>
      <c r="C1491" s="67">
        <v>217241872</v>
      </c>
      <c r="D1491" s="75" t="s">
        <v>2499</v>
      </c>
      <c r="E1491" s="69">
        <v>0</v>
      </c>
      <c r="F1491" s="70">
        <v>1192</v>
      </c>
      <c r="G1491" s="53"/>
    </row>
    <row r="1492" spans="1:7" s="51" customFormat="1" ht="15" customHeight="1">
      <c r="A1492" s="65" t="s">
        <v>466</v>
      </c>
      <c r="B1492" s="74" t="s">
        <v>1118</v>
      </c>
      <c r="C1492" s="67">
        <v>217254172</v>
      </c>
      <c r="D1492" s="75" t="s">
        <v>2500</v>
      </c>
      <c r="E1492" s="69">
        <v>0</v>
      </c>
      <c r="F1492" s="70">
        <v>2308</v>
      </c>
      <c r="G1492" s="53"/>
    </row>
    <row r="1493" spans="1:7" s="51" customFormat="1" ht="15" customHeight="1">
      <c r="A1493" s="65" t="s">
        <v>466</v>
      </c>
      <c r="B1493" s="74" t="s">
        <v>1118</v>
      </c>
      <c r="C1493" s="67">
        <v>217263272</v>
      </c>
      <c r="D1493" s="75" t="s">
        <v>2501</v>
      </c>
      <c r="E1493" s="69">
        <v>0</v>
      </c>
      <c r="F1493" s="70">
        <v>2429</v>
      </c>
      <c r="G1493" s="53"/>
    </row>
    <row r="1494" spans="1:7" s="51" customFormat="1" ht="15" customHeight="1">
      <c r="A1494" s="65" t="s">
        <v>466</v>
      </c>
      <c r="B1494" s="74" t="s">
        <v>1118</v>
      </c>
      <c r="C1494" s="67">
        <v>217266572</v>
      </c>
      <c r="D1494" s="75" t="s">
        <v>2502</v>
      </c>
      <c r="E1494" s="69">
        <v>0</v>
      </c>
      <c r="F1494" s="70">
        <v>1309</v>
      </c>
      <c r="G1494" s="53"/>
    </row>
    <row r="1495" spans="1:7" s="51" customFormat="1" ht="15" customHeight="1">
      <c r="A1495" s="65" t="s">
        <v>466</v>
      </c>
      <c r="B1495" s="74" t="s">
        <v>1118</v>
      </c>
      <c r="C1495" s="67">
        <v>217268572</v>
      </c>
      <c r="D1495" s="75" t="s">
        <v>2503</v>
      </c>
      <c r="E1495" s="69">
        <v>0</v>
      </c>
      <c r="F1495" s="70">
        <v>1226</v>
      </c>
      <c r="G1495" s="53"/>
    </row>
    <row r="1496" spans="1:7" s="51" customFormat="1" ht="15" customHeight="1">
      <c r="A1496" s="65" t="s">
        <v>466</v>
      </c>
      <c r="B1496" s="74" t="s">
        <v>1118</v>
      </c>
      <c r="C1496" s="67">
        <v>217268872</v>
      </c>
      <c r="D1496" s="75" t="s">
        <v>2504</v>
      </c>
      <c r="E1496" s="69">
        <v>0</v>
      </c>
      <c r="F1496" s="70">
        <v>1378</v>
      </c>
      <c r="G1496" s="53"/>
    </row>
    <row r="1497" spans="1:7" s="51" customFormat="1" ht="15" customHeight="1">
      <c r="A1497" s="65" t="s">
        <v>466</v>
      </c>
      <c r="B1497" s="74" t="s">
        <v>1118</v>
      </c>
      <c r="C1497" s="67">
        <v>217305873</v>
      </c>
      <c r="D1497" s="75" t="s">
        <v>2505</v>
      </c>
      <c r="E1497" s="69">
        <v>0</v>
      </c>
      <c r="F1497" s="70">
        <v>240</v>
      </c>
      <c r="G1497" s="53"/>
    </row>
    <row r="1498" spans="1:7" s="51" customFormat="1" ht="15" customHeight="1">
      <c r="A1498" s="65" t="s">
        <v>466</v>
      </c>
      <c r="B1498" s="74" t="s">
        <v>1118</v>
      </c>
      <c r="C1498" s="67">
        <v>217308573</v>
      </c>
      <c r="D1498" s="75" t="s">
        <v>2506</v>
      </c>
      <c r="E1498" s="69">
        <v>0</v>
      </c>
      <c r="F1498" s="70">
        <v>3697</v>
      </c>
      <c r="G1498" s="53"/>
    </row>
    <row r="1499" spans="1:7" s="51" customFormat="1" ht="15" customHeight="1">
      <c r="A1499" s="65" t="s">
        <v>466</v>
      </c>
      <c r="B1499" s="74" t="s">
        <v>1118</v>
      </c>
      <c r="C1499" s="67">
        <v>217313473</v>
      </c>
      <c r="D1499" s="75" t="s">
        <v>2507</v>
      </c>
      <c r="E1499" s="69">
        <v>0</v>
      </c>
      <c r="F1499" s="70">
        <v>1507</v>
      </c>
      <c r="G1499" s="53"/>
    </row>
    <row r="1500" spans="1:7" s="51" customFormat="1" ht="15" customHeight="1">
      <c r="A1500" s="65" t="s">
        <v>466</v>
      </c>
      <c r="B1500" s="74" t="s">
        <v>1118</v>
      </c>
      <c r="C1500" s="67">
        <v>217313673</v>
      </c>
      <c r="D1500" s="75" t="s">
        <v>2508</v>
      </c>
      <c r="E1500" s="69">
        <v>0</v>
      </c>
      <c r="F1500" s="70">
        <v>1650</v>
      </c>
      <c r="G1500" s="53"/>
    </row>
    <row r="1501" spans="1:7" s="51" customFormat="1" ht="15" customHeight="1">
      <c r="A1501" s="65" t="s">
        <v>466</v>
      </c>
      <c r="B1501" s="74" t="s">
        <v>1118</v>
      </c>
      <c r="C1501" s="67">
        <v>217313873</v>
      </c>
      <c r="D1501" s="75" t="s">
        <v>2509</v>
      </c>
      <c r="E1501" s="69">
        <v>0</v>
      </c>
      <c r="F1501" s="70">
        <v>3200</v>
      </c>
      <c r="G1501" s="53"/>
    </row>
    <row r="1502" spans="1:7" s="51" customFormat="1" ht="15" customHeight="1">
      <c r="A1502" s="65" t="s">
        <v>466</v>
      </c>
      <c r="B1502" s="74" t="s">
        <v>1118</v>
      </c>
      <c r="C1502" s="67">
        <v>217315673</v>
      </c>
      <c r="D1502" s="75" t="s">
        <v>2510</v>
      </c>
      <c r="E1502" s="69">
        <v>0</v>
      </c>
      <c r="F1502" s="70">
        <v>2069</v>
      </c>
      <c r="G1502" s="53"/>
    </row>
    <row r="1503" spans="1:7" s="51" customFormat="1" ht="15" customHeight="1">
      <c r="A1503" s="65" t="s">
        <v>466</v>
      </c>
      <c r="B1503" s="74" t="s">
        <v>1118</v>
      </c>
      <c r="C1503" s="67">
        <v>217317873</v>
      </c>
      <c r="D1503" s="75" t="s">
        <v>2511</v>
      </c>
      <c r="E1503" s="69">
        <v>0</v>
      </c>
      <c r="F1503" s="70">
        <v>4916</v>
      </c>
      <c r="G1503" s="53"/>
    </row>
    <row r="1504" spans="1:7" s="51" customFormat="1" ht="15" customHeight="1">
      <c r="A1504" s="65" t="s">
        <v>466</v>
      </c>
      <c r="B1504" s="74" t="s">
        <v>1118</v>
      </c>
      <c r="C1504" s="67">
        <v>217319473</v>
      </c>
      <c r="D1504" s="75" t="s">
        <v>2512</v>
      </c>
      <c r="E1504" s="69">
        <v>0</v>
      </c>
      <c r="F1504" s="70">
        <v>4026</v>
      </c>
      <c r="G1504" s="53"/>
    </row>
    <row r="1505" spans="1:7" s="51" customFormat="1" ht="15" customHeight="1">
      <c r="A1505" s="65" t="s">
        <v>466</v>
      </c>
      <c r="B1505" s="74" t="s">
        <v>1118</v>
      </c>
      <c r="C1505" s="67">
        <v>217319573</v>
      </c>
      <c r="D1505" s="75" t="s">
        <v>2513</v>
      </c>
      <c r="E1505" s="69">
        <v>0</v>
      </c>
      <c r="F1505" s="70">
        <v>10900</v>
      </c>
      <c r="G1505" s="53"/>
    </row>
    <row r="1506" spans="1:7" s="51" customFormat="1" ht="15" customHeight="1">
      <c r="A1506" s="65" t="s">
        <v>466</v>
      </c>
      <c r="B1506" s="74" t="s">
        <v>1118</v>
      </c>
      <c r="C1506" s="67">
        <v>217325473</v>
      </c>
      <c r="D1506" s="75" t="s">
        <v>2514</v>
      </c>
      <c r="E1506" s="69">
        <v>0</v>
      </c>
      <c r="F1506" s="70">
        <v>22547</v>
      </c>
      <c r="G1506" s="53"/>
    </row>
    <row r="1507" spans="1:7" s="51" customFormat="1" ht="15" customHeight="1">
      <c r="A1507" s="65" t="s">
        <v>466</v>
      </c>
      <c r="B1507" s="74" t="s">
        <v>1118</v>
      </c>
      <c r="C1507" s="67">
        <v>217325873</v>
      </c>
      <c r="D1507" s="75" t="s">
        <v>2515</v>
      </c>
      <c r="E1507" s="69">
        <v>0</v>
      </c>
      <c r="F1507" s="70">
        <v>3860</v>
      </c>
      <c r="G1507" s="53"/>
    </row>
    <row r="1508" spans="1:7" s="51" customFormat="1" ht="15" customHeight="1">
      <c r="A1508" s="65" t="s">
        <v>466</v>
      </c>
      <c r="B1508" s="74" t="s">
        <v>1118</v>
      </c>
      <c r="C1508" s="67">
        <v>217327073</v>
      </c>
      <c r="D1508" s="75" t="s">
        <v>2516</v>
      </c>
      <c r="E1508" s="69">
        <v>0</v>
      </c>
      <c r="F1508" s="70">
        <v>1391</v>
      </c>
      <c r="G1508" s="53"/>
    </row>
    <row r="1509" spans="1:7" s="51" customFormat="1" ht="15" customHeight="1">
      <c r="A1509" s="65" t="s">
        <v>466</v>
      </c>
      <c r="B1509" s="74" t="s">
        <v>1118</v>
      </c>
      <c r="C1509" s="67">
        <v>217350573</v>
      </c>
      <c r="D1509" s="75" t="s">
        <v>2517</v>
      </c>
      <c r="E1509" s="69">
        <v>0</v>
      </c>
      <c r="F1509" s="70">
        <v>1784</v>
      </c>
      <c r="G1509" s="53"/>
    </row>
    <row r="1510" spans="1:7" s="51" customFormat="1" ht="15" customHeight="1">
      <c r="A1510" s="65" t="s">
        <v>466</v>
      </c>
      <c r="B1510" s="74" t="s">
        <v>1118</v>
      </c>
      <c r="C1510" s="67">
        <v>217352473</v>
      </c>
      <c r="D1510" s="75" t="s">
        <v>2518</v>
      </c>
      <c r="E1510" s="69">
        <v>0</v>
      </c>
      <c r="F1510" s="70">
        <v>1568</v>
      </c>
      <c r="G1510" s="53"/>
    </row>
    <row r="1511" spans="1:7" s="51" customFormat="1" ht="15" customHeight="1">
      <c r="A1511" s="65" t="s">
        <v>466</v>
      </c>
      <c r="B1511" s="74" t="s">
        <v>1118</v>
      </c>
      <c r="C1511" s="67">
        <v>217352573</v>
      </c>
      <c r="D1511" s="75" t="s">
        <v>2519</v>
      </c>
      <c r="E1511" s="69">
        <v>0</v>
      </c>
      <c r="F1511" s="70">
        <v>1544</v>
      </c>
      <c r="G1511" s="53"/>
    </row>
    <row r="1512" spans="1:7" s="51" customFormat="1" ht="15" customHeight="1">
      <c r="A1512" s="65" t="s">
        <v>466</v>
      </c>
      <c r="B1512" s="74" t="s">
        <v>1118</v>
      </c>
      <c r="C1512" s="67">
        <v>217354673</v>
      </c>
      <c r="D1512" s="75" t="s">
        <v>2520</v>
      </c>
      <c r="E1512" s="69">
        <v>0</v>
      </c>
      <c r="F1512" s="70">
        <v>1483</v>
      </c>
      <c r="G1512" s="53"/>
    </row>
    <row r="1513" spans="1:7" s="51" customFormat="1" ht="15" customHeight="1">
      <c r="A1513" s="65" t="s">
        <v>466</v>
      </c>
      <c r="B1513" s="74" t="s">
        <v>1118</v>
      </c>
      <c r="C1513" s="67">
        <v>217368573</v>
      </c>
      <c r="D1513" s="75" t="s">
        <v>2521</v>
      </c>
      <c r="E1513" s="69">
        <v>0</v>
      </c>
      <c r="F1513" s="70">
        <v>1442</v>
      </c>
      <c r="G1513" s="53"/>
    </row>
    <row r="1514" spans="1:7" s="51" customFormat="1" ht="15" customHeight="1">
      <c r="A1514" s="65" t="s">
        <v>466</v>
      </c>
      <c r="B1514" s="74" t="s">
        <v>1118</v>
      </c>
      <c r="C1514" s="67">
        <v>217368673</v>
      </c>
      <c r="D1514" s="75" t="s">
        <v>2522</v>
      </c>
      <c r="E1514" s="69">
        <v>0</v>
      </c>
      <c r="F1514" s="70">
        <v>1065</v>
      </c>
      <c r="G1514" s="53"/>
    </row>
    <row r="1515" spans="1:7" s="51" customFormat="1" ht="15" customHeight="1">
      <c r="A1515" s="65" t="s">
        <v>466</v>
      </c>
      <c r="B1515" s="74" t="s">
        <v>1118</v>
      </c>
      <c r="C1515" s="67">
        <v>217368773</v>
      </c>
      <c r="D1515" s="75" t="s">
        <v>2523</v>
      </c>
      <c r="E1515" s="69">
        <v>0</v>
      </c>
      <c r="F1515" s="70">
        <v>1204</v>
      </c>
      <c r="G1515" s="53"/>
    </row>
    <row r="1516" spans="1:7" s="51" customFormat="1" ht="15" customHeight="1">
      <c r="A1516" s="65" t="s">
        <v>466</v>
      </c>
      <c r="B1516" s="74" t="s">
        <v>1118</v>
      </c>
      <c r="C1516" s="67">
        <v>217370473</v>
      </c>
      <c r="D1516" s="75" t="s">
        <v>2524</v>
      </c>
      <c r="E1516" s="69">
        <v>0</v>
      </c>
      <c r="F1516" s="70">
        <v>1769</v>
      </c>
      <c r="G1516" s="53"/>
    </row>
    <row r="1517" spans="1:7" s="51" customFormat="1" ht="15" customHeight="1">
      <c r="A1517" s="65" t="s">
        <v>466</v>
      </c>
      <c r="B1517" s="74" t="s">
        <v>1118</v>
      </c>
      <c r="C1517" s="67">
        <v>217373873</v>
      </c>
      <c r="D1517" s="75" t="s">
        <v>2525</v>
      </c>
      <c r="E1517" s="69">
        <v>0</v>
      </c>
      <c r="F1517" s="70">
        <v>1574</v>
      </c>
      <c r="G1517" s="53"/>
    </row>
    <row r="1518" spans="1:7" s="51" customFormat="1" ht="15" customHeight="1">
      <c r="A1518" s="65" t="s">
        <v>466</v>
      </c>
      <c r="B1518" s="74" t="s">
        <v>1118</v>
      </c>
      <c r="C1518" s="67">
        <v>217386573</v>
      </c>
      <c r="D1518" s="75" t="s">
        <v>2526</v>
      </c>
      <c r="E1518" s="69">
        <v>0</v>
      </c>
      <c r="F1518" s="70">
        <v>2819</v>
      </c>
      <c r="G1518" s="53"/>
    </row>
    <row r="1519" spans="1:7" s="51" customFormat="1" ht="15" customHeight="1">
      <c r="A1519" s="65" t="s">
        <v>466</v>
      </c>
      <c r="B1519" s="74" t="s">
        <v>1118</v>
      </c>
      <c r="C1519" s="67">
        <v>217399773</v>
      </c>
      <c r="D1519" s="75" t="s">
        <v>2527</v>
      </c>
      <c r="E1519" s="69">
        <v>0</v>
      </c>
      <c r="F1519" s="70">
        <v>2870</v>
      </c>
      <c r="G1519" s="53"/>
    </row>
    <row r="1520" spans="1:7" s="51" customFormat="1" ht="15" customHeight="1">
      <c r="A1520" s="65" t="s">
        <v>466</v>
      </c>
      <c r="B1520" s="74" t="s">
        <v>1118</v>
      </c>
      <c r="C1520" s="67">
        <v>217405674</v>
      </c>
      <c r="D1520" s="75" t="s">
        <v>2528</v>
      </c>
      <c r="E1520" s="69">
        <v>0</v>
      </c>
      <c r="F1520" s="70">
        <v>5389</v>
      </c>
      <c r="G1520" s="53"/>
    </row>
    <row r="1521" spans="1:7" s="51" customFormat="1" ht="15" customHeight="1">
      <c r="A1521" s="65" t="s">
        <v>466</v>
      </c>
      <c r="B1521" s="74" t="s">
        <v>1118</v>
      </c>
      <c r="C1521" s="67">
        <v>217413074</v>
      </c>
      <c r="D1521" s="75" t="s">
        <v>2529</v>
      </c>
      <c r="E1521" s="69">
        <v>0</v>
      </c>
      <c r="F1521" s="70">
        <v>1902</v>
      </c>
      <c r="G1521" s="53"/>
    </row>
    <row r="1522" spans="1:7" s="51" customFormat="1" ht="15" customHeight="1">
      <c r="A1522" s="65" t="s">
        <v>466</v>
      </c>
      <c r="B1522" s="74" t="s">
        <v>1118</v>
      </c>
      <c r="C1522" s="67">
        <v>217415774</v>
      </c>
      <c r="D1522" s="75" t="s">
        <v>2530</v>
      </c>
      <c r="E1522" s="69">
        <v>0</v>
      </c>
      <c r="F1522" s="70">
        <v>1019</v>
      </c>
      <c r="G1522" s="53"/>
    </row>
    <row r="1523" spans="1:7" s="51" customFormat="1" ht="15" customHeight="1">
      <c r="A1523" s="65" t="s">
        <v>466</v>
      </c>
      <c r="B1523" s="74" t="s">
        <v>1118</v>
      </c>
      <c r="C1523" s="67">
        <v>217417174</v>
      </c>
      <c r="D1523" s="75" t="s">
        <v>2531</v>
      </c>
      <c r="E1523" s="69">
        <v>0</v>
      </c>
      <c r="F1523" s="70">
        <v>5480</v>
      </c>
      <c r="G1523" s="53"/>
    </row>
    <row r="1524" spans="1:7" s="51" customFormat="1" ht="15" customHeight="1">
      <c r="A1524" s="65" t="s">
        <v>466</v>
      </c>
      <c r="B1524" s="74" t="s">
        <v>1118</v>
      </c>
      <c r="C1524" s="67">
        <v>217423574</v>
      </c>
      <c r="D1524" s="75" t="s">
        <v>2532</v>
      </c>
      <c r="E1524" s="69">
        <v>0</v>
      </c>
      <c r="F1524" s="70">
        <v>1912</v>
      </c>
      <c r="G1524" s="53"/>
    </row>
    <row r="1525" spans="1:7" s="51" customFormat="1" ht="15" customHeight="1">
      <c r="A1525" s="65" t="s">
        <v>466</v>
      </c>
      <c r="B1525" s="74" t="s">
        <v>1118</v>
      </c>
      <c r="C1525" s="67">
        <v>217444874</v>
      </c>
      <c r="D1525" s="75" t="s">
        <v>2533</v>
      </c>
      <c r="E1525" s="69">
        <v>0</v>
      </c>
      <c r="F1525" s="70">
        <v>1659</v>
      </c>
      <c r="G1525" s="53"/>
    </row>
    <row r="1526" spans="1:7" s="51" customFormat="1" ht="15" customHeight="1">
      <c r="A1526" s="65" t="s">
        <v>466</v>
      </c>
      <c r="B1526" s="74" t="s">
        <v>1118</v>
      </c>
      <c r="C1526" s="67">
        <v>217454174</v>
      </c>
      <c r="D1526" s="75" t="s">
        <v>2534</v>
      </c>
      <c r="E1526" s="69">
        <v>0</v>
      </c>
      <c r="F1526" s="70">
        <v>1354</v>
      </c>
      <c r="G1526" s="53"/>
    </row>
    <row r="1527" spans="1:7" s="51" customFormat="1" ht="15" customHeight="1">
      <c r="A1527" s="65" t="s">
        <v>466</v>
      </c>
      <c r="B1527" s="74" t="s">
        <v>1118</v>
      </c>
      <c r="C1527" s="67">
        <v>217454874</v>
      </c>
      <c r="D1527" s="75" t="s">
        <v>2535</v>
      </c>
      <c r="E1527" s="69">
        <v>0</v>
      </c>
      <c r="F1527" s="70">
        <v>6889</v>
      </c>
      <c r="G1527" s="53"/>
    </row>
    <row r="1528" spans="1:7" s="51" customFormat="1" ht="15" customHeight="1">
      <c r="A1528" s="65" t="s">
        <v>466</v>
      </c>
      <c r="B1528" s="74" t="s">
        <v>1118</v>
      </c>
      <c r="C1528" s="67">
        <v>217505475</v>
      </c>
      <c r="D1528" s="75" t="s">
        <v>2536</v>
      </c>
      <c r="E1528" s="69">
        <v>0</v>
      </c>
      <c r="F1528" s="70">
        <v>2128</v>
      </c>
      <c r="G1528" s="53"/>
    </row>
    <row r="1529" spans="1:7" s="51" customFormat="1" ht="15" customHeight="1">
      <c r="A1529" s="65" t="s">
        <v>466</v>
      </c>
      <c r="B1529" s="74" t="s">
        <v>1118</v>
      </c>
      <c r="C1529" s="67">
        <v>217519075</v>
      </c>
      <c r="D1529" s="75" t="s">
        <v>2537</v>
      </c>
      <c r="E1529" s="69">
        <v>0</v>
      </c>
      <c r="F1529" s="70">
        <v>2686</v>
      </c>
      <c r="G1529" s="53"/>
    </row>
    <row r="1530" spans="1:7" s="51" customFormat="1" ht="15" customHeight="1">
      <c r="A1530" s="65" t="s">
        <v>466</v>
      </c>
      <c r="B1530" s="74" t="s">
        <v>1118</v>
      </c>
      <c r="C1530" s="67">
        <v>217520175</v>
      </c>
      <c r="D1530" s="75" t="s">
        <v>2538</v>
      </c>
      <c r="E1530" s="69">
        <v>0</v>
      </c>
      <c r="F1530" s="70">
        <v>2081</v>
      </c>
      <c r="G1530" s="53"/>
    </row>
    <row r="1531" spans="1:7" s="51" customFormat="1" ht="15" customHeight="1">
      <c r="A1531" s="65" t="s">
        <v>466</v>
      </c>
      <c r="B1531" s="74" t="s">
        <v>1118</v>
      </c>
      <c r="C1531" s="67">
        <v>217523675</v>
      </c>
      <c r="D1531" s="75" t="s">
        <v>2539</v>
      </c>
      <c r="E1531" s="69">
        <v>0</v>
      </c>
      <c r="F1531" s="70">
        <v>2520</v>
      </c>
      <c r="G1531" s="53"/>
    </row>
    <row r="1532" spans="1:7" s="51" customFormat="1" ht="15" customHeight="1">
      <c r="A1532" s="65" t="s">
        <v>466</v>
      </c>
      <c r="B1532" s="74" t="s">
        <v>1118</v>
      </c>
      <c r="C1532" s="67">
        <v>217525175</v>
      </c>
      <c r="D1532" s="75" t="s">
        <v>2540</v>
      </c>
      <c r="E1532" s="69">
        <v>0</v>
      </c>
      <c r="F1532" s="70">
        <v>36475</v>
      </c>
      <c r="G1532" s="53"/>
    </row>
    <row r="1533" spans="1:7" s="51" customFormat="1" ht="15" customHeight="1">
      <c r="A1533" s="65" t="s">
        <v>466</v>
      </c>
      <c r="B1533" s="74" t="s">
        <v>1118</v>
      </c>
      <c r="C1533" s="67">
        <v>217525875</v>
      </c>
      <c r="D1533" s="75" t="s">
        <v>2541</v>
      </c>
      <c r="E1533" s="69">
        <v>0</v>
      </c>
      <c r="F1533" s="70">
        <v>5160</v>
      </c>
      <c r="G1533" s="53"/>
    </row>
    <row r="1534" spans="1:7" s="51" customFormat="1" ht="15" customHeight="1">
      <c r="A1534" s="65" t="s">
        <v>466</v>
      </c>
      <c r="B1534" s="74" t="s">
        <v>1118</v>
      </c>
      <c r="C1534" s="67">
        <v>217527075</v>
      </c>
      <c r="D1534" s="75" t="s">
        <v>2542</v>
      </c>
      <c r="E1534" s="69">
        <v>0</v>
      </c>
      <c r="F1534" s="70">
        <v>456</v>
      </c>
      <c r="G1534" s="53"/>
    </row>
    <row r="1535" spans="1:7" s="51" customFormat="1" ht="15" customHeight="1">
      <c r="A1535" s="65" t="s">
        <v>466</v>
      </c>
      <c r="B1535" s="74" t="s">
        <v>1118</v>
      </c>
      <c r="C1535" s="67">
        <v>217547675</v>
      </c>
      <c r="D1535" s="75" t="s">
        <v>2543</v>
      </c>
      <c r="E1535" s="69">
        <v>0</v>
      </c>
      <c r="F1535" s="70">
        <v>1641</v>
      </c>
      <c r="G1535" s="53"/>
    </row>
    <row r="1536" spans="1:7" s="51" customFormat="1" ht="15" customHeight="1">
      <c r="A1536" s="65" t="s">
        <v>466</v>
      </c>
      <c r="B1536" s="74" t="s">
        <v>1118</v>
      </c>
      <c r="C1536" s="67">
        <v>217566075</v>
      </c>
      <c r="D1536" s="75" t="s">
        <v>2544</v>
      </c>
      <c r="E1536" s="69">
        <v>0</v>
      </c>
      <c r="F1536" s="70">
        <v>1895</v>
      </c>
      <c r="G1536" s="53"/>
    </row>
    <row r="1537" spans="1:7" s="51" customFormat="1" ht="15" customHeight="1">
      <c r="A1537" s="65" t="s">
        <v>466</v>
      </c>
      <c r="B1537" s="74" t="s">
        <v>1118</v>
      </c>
      <c r="C1537" s="67">
        <v>217568575</v>
      </c>
      <c r="D1537" s="75" t="s">
        <v>2545</v>
      </c>
      <c r="E1537" s="69">
        <v>0</v>
      </c>
      <c r="F1537" s="70">
        <v>4917</v>
      </c>
      <c r="G1537" s="53"/>
    </row>
    <row r="1538" spans="1:7" s="51" customFormat="1" ht="15" customHeight="1">
      <c r="A1538" s="65" t="s">
        <v>466</v>
      </c>
      <c r="B1538" s="74" t="s">
        <v>1118</v>
      </c>
      <c r="C1538" s="67">
        <v>217573275</v>
      </c>
      <c r="D1538" s="75" t="s">
        <v>2546</v>
      </c>
      <c r="E1538" s="69">
        <v>0</v>
      </c>
      <c r="F1538" s="70">
        <v>4674</v>
      </c>
      <c r="G1538" s="53"/>
    </row>
    <row r="1539" spans="1:7" s="51" customFormat="1" ht="15" customHeight="1">
      <c r="A1539" s="65" t="s">
        <v>466</v>
      </c>
      <c r="B1539" s="74" t="s">
        <v>1118</v>
      </c>
      <c r="C1539" s="67">
        <v>217573675</v>
      </c>
      <c r="D1539" s="75" t="s">
        <v>2547</v>
      </c>
      <c r="E1539" s="69">
        <v>0</v>
      </c>
      <c r="F1539" s="70">
        <v>2036</v>
      </c>
      <c r="G1539" s="53"/>
    </row>
    <row r="1540" spans="1:7" s="51" customFormat="1" ht="15" customHeight="1">
      <c r="A1540" s="65" t="s">
        <v>466</v>
      </c>
      <c r="B1540" s="74" t="s">
        <v>1118</v>
      </c>
      <c r="C1540" s="67">
        <v>217576275</v>
      </c>
      <c r="D1540" s="75" t="s">
        <v>2548</v>
      </c>
      <c r="E1540" s="69">
        <v>0</v>
      </c>
      <c r="F1540" s="70">
        <v>5287</v>
      </c>
      <c r="G1540" s="53"/>
    </row>
    <row r="1541" spans="1:7" s="51" customFormat="1" ht="15" customHeight="1">
      <c r="A1541" s="65" t="s">
        <v>466</v>
      </c>
      <c r="B1541" s="74" t="s">
        <v>1118</v>
      </c>
      <c r="C1541" s="67">
        <v>217605376</v>
      </c>
      <c r="D1541" s="75" t="s">
        <v>2549</v>
      </c>
      <c r="E1541" s="69">
        <v>0</v>
      </c>
      <c r="F1541" s="70">
        <v>14815</v>
      </c>
      <c r="G1541" s="53"/>
    </row>
    <row r="1542" spans="1:7" s="51" customFormat="1" ht="15" customHeight="1">
      <c r="A1542" s="65" t="s">
        <v>466</v>
      </c>
      <c r="B1542" s="74" t="s">
        <v>1118</v>
      </c>
      <c r="C1542" s="67">
        <v>217605576</v>
      </c>
      <c r="D1542" s="75" t="s">
        <v>2550</v>
      </c>
      <c r="E1542" s="69">
        <v>0</v>
      </c>
      <c r="F1542" s="70">
        <v>2870</v>
      </c>
      <c r="G1542" s="53"/>
    </row>
    <row r="1543" spans="1:7" s="51" customFormat="1" ht="15" customHeight="1">
      <c r="A1543" s="65" t="s">
        <v>466</v>
      </c>
      <c r="B1543" s="74" t="s">
        <v>1118</v>
      </c>
      <c r="C1543" s="67">
        <v>217615176</v>
      </c>
      <c r="D1543" s="75" t="s">
        <v>2551</v>
      </c>
      <c r="E1543" s="69">
        <v>0</v>
      </c>
      <c r="F1543" s="70">
        <v>11255</v>
      </c>
      <c r="G1543" s="53"/>
    </row>
    <row r="1544" spans="1:7" s="51" customFormat="1" ht="15" customHeight="1">
      <c r="A1544" s="65" t="s">
        <v>466</v>
      </c>
      <c r="B1544" s="74" t="s">
        <v>1118</v>
      </c>
      <c r="C1544" s="67">
        <v>217615276</v>
      </c>
      <c r="D1544" s="75" t="s">
        <v>2552</v>
      </c>
      <c r="E1544" s="69">
        <v>0</v>
      </c>
      <c r="F1544" s="70">
        <v>1133</v>
      </c>
      <c r="G1544" s="53"/>
    </row>
    <row r="1545" spans="1:7" s="51" customFormat="1" ht="15" customHeight="1">
      <c r="A1545" s="65" t="s">
        <v>466</v>
      </c>
      <c r="B1545" s="74" t="s">
        <v>1118</v>
      </c>
      <c r="C1545" s="67">
        <v>217615476</v>
      </c>
      <c r="D1545" s="75" t="s">
        <v>2553</v>
      </c>
      <c r="E1545" s="69">
        <v>0</v>
      </c>
      <c r="F1545" s="70">
        <v>1076</v>
      </c>
      <c r="G1545" s="53"/>
    </row>
    <row r="1546" spans="1:7" s="51" customFormat="1" ht="15" customHeight="1">
      <c r="A1546" s="65" t="s">
        <v>466</v>
      </c>
      <c r="B1546" s="74" t="s">
        <v>1118</v>
      </c>
      <c r="C1546" s="67">
        <v>217615676</v>
      </c>
      <c r="D1546" s="75" t="s">
        <v>2554</v>
      </c>
      <c r="E1546" s="69">
        <v>0</v>
      </c>
      <c r="F1546" s="70">
        <v>1385</v>
      </c>
      <c r="G1546" s="53"/>
    </row>
    <row r="1547" spans="1:7" s="51" customFormat="1" ht="15" customHeight="1">
      <c r="A1547" s="65" t="s">
        <v>466</v>
      </c>
      <c r="B1547" s="74" t="s">
        <v>1118</v>
      </c>
      <c r="C1547" s="67">
        <v>217615776</v>
      </c>
      <c r="D1547" s="75" t="s">
        <v>2555</v>
      </c>
      <c r="E1547" s="69">
        <v>0</v>
      </c>
      <c r="F1547" s="70">
        <v>1277</v>
      </c>
      <c r="G1547" s="53"/>
    </row>
    <row r="1548" spans="1:7" s="51" customFormat="1" ht="15" customHeight="1">
      <c r="A1548" s="65" t="s">
        <v>466</v>
      </c>
      <c r="B1548" s="74" t="s">
        <v>1118</v>
      </c>
      <c r="C1548" s="67">
        <v>217641676</v>
      </c>
      <c r="D1548" s="75" t="s">
        <v>2556</v>
      </c>
      <c r="E1548" s="69">
        <v>0</v>
      </c>
      <c r="F1548" s="70">
        <v>1253</v>
      </c>
      <c r="G1548" s="53"/>
    </row>
    <row r="1549" spans="1:7" s="51" customFormat="1" ht="15" customHeight="1">
      <c r="A1549" s="65" t="s">
        <v>466</v>
      </c>
      <c r="B1549" s="74" t="s">
        <v>1118</v>
      </c>
      <c r="C1549" s="67">
        <v>217668176</v>
      </c>
      <c r="D1549" s="75" t="s">
        <v>2557</v>
      </c>
      <c r="E1549" s="69">
        <v>0</v>
      </c>
      <c r="F1549" s="70">
        <v>1162</v>
      </c>
      <c r="G1549" s="53"/>
    </row>
    <row r="1550" spans="1:7" s="51" customFormat="1" ht="15" customHeight="1">
      <c r="A1550" s="65" t="s">
        <v>466</v>
      </c>
      <c r="B1550" s="74" t="s">
        <v>1118</v>
      </c>
      <c r="C1550" s="67">
        <v>217668276</v>
      </c>
      <c r="D1550" s="75" t="s">
        <v>2558</v>
      </c>
      <c r="E1550" s="69">
        <v>0</v>
      </c>
      <c r="F1550" s="70">
        <v>261600</v>
      </c>
      <c r="G1550" s="53"/>
    </row>
    <row r="1551" spans="1:7" s="51" customFormat="1" ht="15" customHeight="1">
      <c r="A1551" s="65" t="s">
        <v>466</v>
      </c>
      <c r="B1551" s="74" t="s">
        <v>1118</v>
      </c>
      <c r="C1551" s="67">
        <v>217715377</v>
      </c>
      <c r="D1551" s="75" t="s">
        <v>2559</v>
      </c>
      <c r="E1551" s="69">
        <v>0</v>
      </c>
      <c r="F1551" s="70">
        <v>1356</v>
      </c>
      <c r="G1551" s="53"/>
    </row>
    <row r="1552" spans="1:7" s="51" customFormat="1" ht="15" customHeight="1">
      <c r="A1552" s="65" t="s">
        <v>466</v>
      </c>
      <c r="B1552" s="74" t="s">
        <v>1118</v>
      </c>
      <c r="C1552" s="67">
        <v>217717777</v>
      </c>
      <c r="D1552" s="75" t="s">
        <v>2560</v>
      </c>
      <c r="E1552" s="69">
        <v>0</v>
      </c>
      <c r="F1552" s="70">
        <v>3209</v>
      </c>
      <c r="G1552" s="53"/>
    </row>
    <row r="1553" spans="1:7" s="51" customFormat="1" ht="15" customHeight="1">
      <c r="A1553" s="65" t="s">
        <v>466</v>
      </c>
      <c r="B1553" s="74" t="s">
        <v>1118</v>
      </c>
      <c r="C1553" s="67">
        <v>217717877</v>
      </c>
      <c r="D1553" s="75" t="s">
        <v>2561</v>
      </c>
      <c r="E1553" s="69">
        <v>0</v>
      </c>
      <c r="F1553" s="70">
        <v>3537</v>
      </c>
      <c r="G1553" s="53"/>
    </row>
    <row r="1554" spans="1:7" s="51" customFormat="1" ht="15" customHeight="1">
      <c r="A1554" s="65" t="s">
        <v>466</v>
      </c>
      <c r="B1554" s="74" t="s">
        <v>1118</v>
      </c>
      <c r="C1554" s="67">
        <v>217725377</v>
      </c>
      <c r="D1554" s="75" t="s">
        <v>2562</v>
      </c>
      <c r="E1554" s="69">
        <v>0</v>
      </c>
      <c r="F1554" s="70">
        <v>10079</v>
      </c>
      <c r="G1554" s="53"/>
    </row>
    <row r="1555" spans="1:7" s="51" customFormat="1" ht="15" customHeight="1">
      <c r="A1555" s="65" t="s">
        <v>466</v>
      </c>
      <c r="B1555" s="74" t="s">
        <v>1118</v>
      </c>
      <c r="C1555" s="67">
        <v>217725777</v>
      </c>
      <c r="D1555" s="75" t="s">
        <v>2563</v>
      </c>
      <c r="E1555" s="69">
        <v>0</v>
      </c>
      <c r="F1555" s="70">
        <v>627</v>
      </c>
      <c r="G1555" s="53"/>
    </row>
    <row r="1556" spans="1:7" s="51" customFormat="1" ht="15" customHeight="1">
      <c r="A1556" s="65" t="s">
        <v>466</v>
      </c>
      <c r="B1556" s="74" t="s">
        <v>1118</v>
      </c>
      <c r="C1556" s="67">
        <v>217727077</v>
      </c>
      <c r="D1556" s="75" t="s">
        <v>2564</v>
      </c>
      <c r="E1556" s="69">
        <v>0</v>
      </c>
      <c r="F1556" s="70">
        <v>916</v>
      </c>
      <c r="G1556" s="53"/>
    </row>
    <row r="1557" spans="1:7" s="51" customFormat="1" ht="15" customHeight="1">
      <c r="A1557" s="65" t="s">
        <v>466</v>
      </c>
      <c r="B1557" s="74" t="s">
        <v>1118</v>
      </c>
      <c r="C1557" s="67">
        <v>217750577</v>
      </c>
      <c r="D1557" s="75" t="s">
        <v>2565</v>
      </c>
      <c r="E1557" s="69">
        <v>0</v>
      </c>
      <c r="F1557" s="70">
        <v>2121</v>
      </c>
      <c r="G1557" s="53"/>
    </row>
    <row r="1558" spans="1:7" s="51" customFormat="1" ht="15" customHeight="1">
      <c r="A1558" s="65" t="s">
        <v>466</v>
      </c>
      <c r="B1558" s="74" t="s">
        <v>1118</v>
      </c>
      <c r="C1558" s="67">
        <v>217754377</v>
      </c>
      <c r="D1558" s="75" t="s">
        <v>2566</v>
      </c>
      <c r="E1558" s="69">
        <v>0</v>
      </c>
      <c r="F1558" s="70">
        <v>1112</v>
      </c>
      <c r="G1558" s="53"/>
    </row>
    <row r="1559" spans="1:7" s="51" customFormat="1" ht="15" customHeight="1">
      <c r="A1559" s="65" t="s">
        <v>466</v>
      </c>
      <c r="B1559" s="74" t="s">
        <v>1118</v>
      </c>
      <c r="C1559" s="67">
        <v>217768077</v>
      </c>
      <c r="D1559" s="75" t="s">
        <v>2567</v>
      </c>
      <c r="E1559" s="69">
        <v>0</v>
      </c>
      <c r="F1559" s="70">
        <v>2753</v>
      </c>
      <c r="G1559" s="53"/>
    </row>
    <row r="1560" spans="1:7" s="51" customFormat="1" ht="15" customHeight="1">
      <c r="A1560" s="65" t="s">
        <v>466</v>
      </c>
      <c r="B1560" s="74" t="s">
        <v>1118</v>
      </c>
      <c r="C1560" s="67">
        <v>217768377</v>
      </c>
      <c r="D1560" s="75" t="s">
        <v>2568</v>
      </c>
      <c r="E1560" s="69">
        <v>0</v>
      </c>
      <c r="F1560" s="70">
        <v>1691</v>
      </c>
      <c r="G1560" s="53"/>
    </row>
    <row r="1561" spans="1:7" s="51" customFormat="1" ht="15" customHeight="1">
      <c r="A1561" s="65" t="s">
        <v>466</v>
      </c>
      <c r="B1561" s="74" t="s">
        <v>1118</v>
      </c>
      <c r="C1561" s="67">
        <v>217776377</v>
      </c>
      <c r="D1561" s="75" t="s">
        <v>2569</v>
      </c>
      <c r="E1561" s="69">
        <v>0</v>
      </c>
      <c r="F1561" s="70">
        <v>1991</v>
      </c>
      <c r="G1561" s="53"/>
    </row>
    <row r="1562" spans="1:7" s="51" customFormat="1" ht="15" customHeight="1">
      <c r="A1562" s="65" t="s">
        <v>466</v>
      </c>
      <c r="B1562" s="74" t="s">
        <v>1118</v>
      </c>
      <c r="C1562" s="67">
        <v>217808078</v>
      </c>
      <c r="D1562" s="75" t="s">
        <v>2570</v>
      </c>
      <c r="E1562" s="69">
        <v>0</v>
      </c>
      <c r="F1562" s="70">
        <v>4236</v>
      </c>
      <c r="G1562" s="53"/>
    </row>
    <row r="1563" spans="1:7" s="51" customFormat="1" ht="15" customHeight="1">
      <c r="A1563" s="65" t="s">
        <v>466</v>
      </c>
      <c r="B1563" s="74" t="s">
        <v>1118</v>
      </c>
      <c r="C1563" s="67">
        <v>217815778</v>
      </c>
      <c r="D1563" s="75" t="s">
        <v>2571</v>
      </c>
      <c r="E1563" s="69">
        <v>0</v>
      </c>
      <c r="F1563" s="70">
        <v>849</v>
      </c>
      <c r="G1563" s="53"/>
    </row>
    <row r="1564" spans="1:7" s="51" customFormat="1" ht="15" customHeight="1">
      <c r="A1564" s="65" t="s">
        <v>466</v>
      </c>
      <c r="B1564" s="74" t="s">
        <v>1118</v>
      </c>
      <c r="C1564" s="67">
        <v>217820178</v>
      </c>
      <c r="D1564" s="75" t="s">
        <v>2572</v>
      </c>
      <c r="E1564" s="69">
        <v>0</v>
      </c>
      <c r="F1564" s="70">
        <v>4625</v>
      </c>
      <c r="G1564" s="53"/>
    </row>
    <row r="1565" spans="1:7" s="51" customFormat="1" ht="15" customHeight="1">
      <c r="A1565" s="65" t="s">
        <v>466</v>
      </c>
      <c r="B1565" s="74" t="s">
        <v>1118</v>
      </c>
      <c r="C1565" s="67">
        <v>217825178</v>
      </c>
      <c r="D1565" s="75" t="s">
        <v>2573</v>
      </c>
      <c r="E1565" s="69">
        <v>0</v>
      </c>
      <c r="F1565" s="70">
        <v>1478</v>
      </c>
      <c r="G1565" s="53"/>
    </row>
    <row r="1566" spans="1:7" s="51" customFormat="1" ht="15" customHeight="1">
      <c r="A1566" s="65" t="s">
        <v>466</v>
      </c>
      <c r="B1566" s="74" t="s">
        <v>1118</v>
      </c>
      <c r="C1566" s="67">
        <v>217825878</v>
      </c>
      <c r="D1566" s="75" t="s">
        <v>2574</v>
      </c>
      <c r="E1566" s="69">
        <v>0</v>
      </c>
      <c r="F1566" s="70">
        <v>3020</v>
      </c>
      <c r="G1566" s="53"/>
    </row>
    <row r="1567" spans="1:7" s="51" customFormat="1" ht="15" customHeight="1">
      <c r="A1567" s="65" t="s">
        <v>466</v>
      </c>
      <c r="B1567" s="74" t="s">
        <v>1118</v>
      </c>
      <c r="C1567" s="67">
        <v>217841078</v>
      </c>
      <c r="D1567" s="75" t="s">
        <v>2575</v>
      </c>
      <c r="E1567" s="69">
        <v>0</v>
      </c>
      <c r="F1567" s="70">
        <v>1405</v>
      </c>
      <c r="G1567" s="53"/>
    </row>
    <row r="1568" spans="1:7" s="51" customFormat="1" ht="15" customHeight="1">
      <c r="A1568" s="65" t="s">
        <v>466</v>
      </c>
      <c r="B1568" s="74" t="s">
        <v>1118</v>
      </c>
      <c r="C1568" s="67">
        <v>217841378</v>
      </c>
      <c r="D1568" s="75" t="s">
        <v>2576</v>
      </c>
      <c r="E1568" s="69">
        <v>0</v>
      </c>
      <c r="F1568" s="70">
        <v>970</v>
      </c>
      <c r="G1568" s="53"/>
    </row>
    <row r="1569" spans="1:7" s="51" customFormat="1" ht="15" customHeight="1">
      <c r="A1569" s="65" t="s">
        <v>466</v>
      </c>
      <c r="B1569" s="74" t="s">
        <v>1118</v>
      </c>
      <c r="C1569" s="67">
        <v>217844078</v>
      </c>
      <c r="D1569" s="75" t="s">
        <v>2577</v>
      </c>
      <c r="E1569" s="69">
        <v>0</v>
      </c>
      <c r="F1569" s="70">
        <v>5428</v>
      </c>
      <c r="G1569" s="53"/>
    </row>
    <row r="1570" spans="1:7" s="51" customFormat="1" ht="15" customHeight="1">
      <c r="A1570" s="65" t="s">
        <v>466</v>
      </c>
      <c r="B1570" s="74" t="s">
        <v>1118</v>
      </c>
      <c r="C1570" s="67">
        <v>217844378</v>
      </c>
      <c r="D1570" s="75" t="s">
        <v>2578</v>
      </c>
      <c r="E1570" s="69">
        <v>0</v>
      </c>
      <c r="F1570" s="70">
        <v>3747</v>
      </c>
      <c r="G1570" s="53"/>
    </row>
    <row r="1571" spans="1:7" s="51" customFormat="1" ht="15" customHeight="1">
      <c r="A1571" s="65" t="s">
        <v>466</v>
      </c>
      <c r="B1571" s="74" t="s">
        <v>1118</v>
      </c>
      <c r="C1571" s="67">
        <v>217852378</v>
      </c>
      <c r="D1571" s="75" t="s">
        <v>2579</v>
      </c>
      <c r="E1571" s="69">
        <v>0</v>
      </c>
      <c r="F1571" s="70">
        <v>1923</v>
      </c>
      <c r="G1571" s="53"/>
    </row>
    <row r="1572" spans="1:7" s="51" customFormat="1" ht="15" customHeight="1">
      <c r="A1572" s="65" t="s">
        <v>466</v>
      </c>
      <c r="B1572" s="74" t="s">
        <v>1118</v>
      </c>
      <c r="C1572" s="67">
        <v>217852678</v>
      </c>
      <c r="D1572" s="75" t="s">
        <v>2580</v>
      </c>
      <c r="E1572" s="69">
        <v>0</v>
      </c>
      <c r="F1572" s="70">
        <v>3351</v>
      </c>
      <c r="G1572" s="53"/>
    </row>
    <row r="1573" spans="1:7" s="51" customFormat="1" ht="15" customHeight="1">
      <c r="A1573" s="65" t="s">
        <v>466</v>
      </c>
      <c r="B1573" s="74" t="s">
        <v>1118</v>
      </c>
      <c r="C1573" s="67">
        <v>217870678</v>
      </c>
      <c r="D1573" s="75" t="s">
        <v>2581</v>
      </c>
      <c r="E1573" s="69">
        <v>0</v>
      </c>
      <c r="F1573" s="70">
        <v>2503</v>
      </c>
      <c r="G1573" s="53"/>
    </row>
    <row r="1574" spans="1:7" s="51" customFormat="1" ht="15" customHeight="1">
      <c r="A1574" s="65" t="s">
        <v>466</v>
      </c>
      <c r="B1574" s="74" t="s">
        <v>1118</v>
      </c>
      <c r="C1574" s="67">
        <v>217873678</v>
      </c>
      <c r="D1574" s="75" t="s">
        <v>2582</v>
      </c>
      <c r="E1574" s="69">
        <v>0</v>
      </c>
      <c r="F1574" s="70">
        <v>2714</v>
      </c>
      <c r="G1574" s="53"/>
    </row>
    <row r="1575" spans="1:7" s="51" customFormat="1" ht="15" customHeight="1">
      <c r="A1575" s="65" t="s">
        <v>466</v>
      </c>
      <c r="B1575" s="74" t="s">
        <v>1118</v>
      </c>
      <c r="C1575" s="67">
        <v>217905079</v>
      </c>
      <c r="D1575" s="75" t="s">
        <v>2583</v>
      </c>
      <c r="E1575" s="69">
        <v>0</v>
      </c>
      <c r="F1575" s="70">
        <v>12191</v>
      </c>
      <c r="G1575" s="53"/>
    </row>
    <row r="1576" spans="1:7" s="51" customFormat="1" ht="15" customHeight="1">
      <c r="A1576" s="65" t="s">
        <v>466</v>
      </c>
      <c r="B1576" s="74" t="s">
        <v>1118</v>
      </c>
      <c r="C1576" s="67">
        <v>217905579</v>
      </c>
      <c r="D1576" s="75" t="s">
        <v>2584</v>
      </c>
      <c r="E1576" s="69">
        <v>0</v>
      </c>
      <c r="F1576" s="70">
        <v>6898</v>
      </c>
      <c r="G1576" s="53"/>
    </row>
    <row r="1577" spans="1:7" s="51" customFormat="1" ht="15" customHeight="1">
      <c r="A1577" s="65" t="s">
        <v>466</v>
      </c>
      <c r="B1577" s="74" t="s">
        <v>1118</v>
      </c>
      <c r="C1577" s="67">
        <v>217905679</v>
      </c>
      <c r="D1577" s="75" t="s">
        <v>2585</v>
      </c>
      <c r="E1577" s="69">
        <v>0</v>
      </c>
      <c r="F1577" s="70">
        <v>12796</v>
      </c>
      <c r="G1577" s="53"/>
    </row>
    <row r="1578" spans="1:7" s="51" customFormat="1" ht="15" customHeight="1">
      <c r="A1578" s="65" t="s">
        <v>466</v>
      </c>
      <c r="B1578" s="74" t="s">
        <v>1118</v>
      </c>
      <c r="C1578" s="67">
        <v>217915879</v>
      </c>
      <c r="D1578" s="75" t="s">
        <v>2586</v>
      </c>
      <c r="E1578" s="69">
        <v>0</v>
      </c>
      <c r="F1578" s="70">
        <v>1137</v>
      </c>
      <c r="G1578" s="53"/>
    </row>
    <row r="1579" spans="1:7" s="51" customFormat="1" ht="15" customHeight="1">
      <c r="A1579" s="65" t="s">
        <v>466</v>
      </c>
      <c r="B1579" s="74" t="s">
        <v>1118</v>
      </c>
      <c r="C1579" s="67">
        <v>217918479</v>
      </c>
      <c r="D1579" s="75" t="s">
        <v>2587</v>
      </c>
      <c r="E1579" s="69">
        <v>0</v>
      </c>
      <c r="F1579" s="70">
        <v>818</v>
      </c>
      <c r="G1579" s="53"/>
    </row>
    <row r="1580" spans="1:7" s="51" customFormat="1" ht="15" customHeight="1">
      <c r="A1580" s="65" t="s">
        <v>466</v>
      </c>
      <c r="B1580" s="74" t="s">
        <v>1118</v>
      </c>
      <c r="C1580" s="67">
        <v>217923079</v>
      </c>
      <c r="D1580" s="75" t="s">
        <v>2588</v>
      </c>
      <c r="E1580" s="69">
        <v>0</v>
      </c>
      <c r="F1580" s="70">
        <v>1536</v>
      </c>
      <c r="G1580" s="53"/>
    </row>
    <row r="1581" spans="1:7" s="51" customFormat="1" ht="15" customHeight="1">
      <c r="A1581" s="65" t="s">
        <v>466</v>
      </c>
      <c r="B1581" s="74" t="s">
        <v>1118</v>
      </c>
      <c r="C1581" s="67">
        <v>217925279</v>
      </c>
      <c r="D1581" s="75" t="s">
        <v>2589</v>
      </c>
      <c r="E1581" s="69">
        <v>0</v>
      </c>
      <c r="F1581" s="70">
        <v>2431</v>
      </c>
      <c r="G1581" s="53"/>
    </row>
    <row r="1582" spans="1:7" s="51" customFormat="1" ht="15" customHeight="1">
      <c r="A1582" s="65" t="s">
        <v>466</v>
      </c>
      <c r="B1582" s="74" t="s">
        <v>1118</v>
      </c>
      <c r="C1582" s="67">
        <v>217925779</v>
      </c>
      <c r="D1582" s="75" t="s">
        <v>2590</v>
      </c>
      <c r="E1582" s="69">
        <v>0</v>
      </c>
      <c r="F1582" s="70">
        <v>1411</v>
      </c>
      <c r="G1582" s="53"/>
    </row>
    <row r="1583" spans="1:7" s="51" customFormat="1" ht="15" customHeight="1">
      <c r="A1583" s="65" t="s">
        <v>466</v>
      </c>
      <c r="B1583" s="74" t="s">
        <v>1118</v>
      </c>
      <c r="C1583" s="67">
        <v>217944279</v>
      </c>
      <c r="D1583" s="75" t="s">
        <v>2591</v>
      </c>
      <c r="E1583" s="69">
        <v>0</v>
      </c>
      <c r="F1583" s="70">
        <v>2050</v>
      </c>
      <c r="G1583" s="53"/>
    </row>
    <row r="1584" spans="1:7" s="51" customFormat="1" ht="15" customHeight="1">
      <c r="A1584" s="65" t="s">
        <v>466</v>
      </c>
      <c r="B1584" s="74" t="s">
        <v>1118</v>
      </c>
      <c r="C1584" s="67">
        <v>217968079</v>
      </c>
      <c r="D1584" s="75" t="s">
        <v>2592</v>
      </c>
      <c r="E1584" s="69">
        <v>0</v>
      </c>
      <c r="F1584" s="70">
        <v>2155</v>
      </c>
      <c r="G1584" s="53"/>
    </row>
    <row r="1585" spans="1:7" s="51" customFormat="1" ht="15" customHeight="1">
      <c r="A1585" s="65" t="s">
        <v>466</v>
      </c>
      <c r="B1585" s="74" t="s">
        <v>1118</v>
      </c>
      <c r="C1585" s="67">
        <v>217968179</v>
      </c>
      <c r="D1585" s="75" t="s">
        <v>2593</v>
      </c>
      <c r="E1585" s="69">
        <v>0</v>
      </c>
      <c r="F1585" s="70">
        <v>1168</v>
      </c>
      <c r="G1585" s="53"/>
    </row>
    <row r="1586" spans="1:7" s="51" customFormat="1" ht="15" customHeight="1">
      <c r="A1586" s="65" t="s">
        <v>466</v>
      </c>
      <c r="B1586" s="74" t="s">
        <v>1118</v>
      </c>
      <c r="C1586" s="67">
        <v>217968679</v>
      </c>
      <c r="D1586" s="75" t="s">
        <v>2594</v>
      </c>
      <c r="E1586" s="69">
        <v>0</v>
      </c>
      <c r="F1586" s="70">
        <v>8361</v>
      </c>
      <c r="G1586" s="53"/>
    </row>
    <row r="1587" spans="1:7" s="51" customFormat="1" ht="15" customHeight="1">
      <c r="A1587" s="65" t="s">
        <v>466</v>
      </c>
      <c r="B1587" s="74" t="s">
        <v>1118</v>
      </c>
      <c r="C1587" s="67">
        <v>217985279</v>
      </c>
      <c r="D1587" s="75" t="s">
        <v>2595</v>
      </c>
      <c r="E1587" s="69">
        <v>0</v>
      </c>
      <c r="F1587" s="70">
        <v>1556</v>
      </c>
      <c r="G1587" s="53"/>
    </row>
    <row r="1588" spans="1:7" s="51" customFormat="1" ht="15" customHeight="1">
      <c r="A1588" s="65" t="s">
        <v>466</v>
      </c>
      <c r="B1588" s="74" t="s">
        <v>1118</v>
      </c>
      <c r="C1588" s="67">
        <v>218005380</v>
      </c>
      <c r="D1588" s="75" t="s">
        <v>2596</v>
      </c>
      <c r="E1588" s="69">
        <v>0</v>
      </c>
      <c r="F1588" s="70">
        <v>18876</v>
      </c>
      <c r="G1588" s="53"/>
    </row>
    <row r="1589" spans="1:7" s="51" customFormat="1" ht="15" customHeight="1">
      <c r="A1589" s="65" t="s">
        <v>466</v>
      </c>
      <c r="B1589" s="74" t="s">
        <v>1118</v>
      </c>
      <c r="C1589" s="67">
        <v>218005480</v>
      </c>
      <c r="D1589" s="75" t="s">
        <v>2597</v>
      </c>
      <c r="E1589" s="69">
        <v>0</v>
      </c>
      <c r="F1589" s="70">
        <v>3178</v>
      </c>
      <c r="G1589" s="53"/>
    </row>
    <row r="1590" spans="1:7" s="51" customFormat="1" ht="15" customHeight="1">
      <c r="A1590" s="65" t="s">
        <v>466</v>
      </c>
      <c r="B1590" s="74" t="s">
        <v>1118</v>
      </c>
      <c r="C1590" s="67">
        <v>218013580</v>
      </c>
      <c r="D1590" s="75" t="s">
        <v>2598</v>
      </c>
      <c r="E1590" s="69">
        <v>0</v>
      </c>
      <c r="F1590" s="70">
        <v>258</v>
      </c>
      <c r="G1590" s="53"/>
    </row>
    <row r="1591" spans="1:7" s="51" customFormat="1" ht="15" customHeight="1">
      <c r="A1591" s="65" t="s">
        <v>466</v>
      </c>
      <c r="B1591" s="74" t="s">
        <v>1118</v>
      </c>
      <c r="C1591" s="67">
        <v>218013780</v>
      </c>
      <c r="D1591" s="75" t="s">
        <v>2599</v>
      </c>
      <c r="E1591" s="69">
        <v>0</v>
      </c>
      <c r="F1591" s="70">
        <v>272</v>
      </c>
      <c r="G1591" s="53"/>
    </row>
    <row r="1592" spans="1:7" s="51" customFormat="1" ht="15" customHeight="1">
      <c r="A1592" s="65" t="s">
        <v>466</v>
      </c>
      <c r="B1592" s="74" t="s">
        <v>1118</v>
      </c>
      <c r="C1592" s="67">
        <v>218015180</v>
      </c>
      <c r="D1592" s="75" t="s">
        <v>2600</v>
      </c>
      <c r="E1592" s="69">
        <v>0</v>
      </c>
      <c r="F1592" s="70">
        <v>1089</v>
      </c>
      <c r="G1592" s="53"/>
    </row>
    <row r="1593" spans="1:7" s="51" customFormat="1" ht="15" customHeight="1">
      <c r="A1593" s="65" t="s">
        <v>466</v>
      </c>
      <c r="B1593" s="74" t="s">
        <v>1118</v>
      </c>
      <c r="C1593" s="67">
        <v>218015380</v>
      </c>
      <c r="D1593" s="75" t="s">
        <v>2601</v>
      </c>
      <c r="E1593" s="69">
        <v>0</v>
      </c>
      <c r="F1593" s="70">
        <v>1172</v>
      </c>
      <c r="G1593" s="53"/>
    </row>
    <row r="1594" spans="1:7" s="51" customFormat="1" ht="15" customHeight="1">
      <c r="A1594" s="65" t="s">
        <v>466</v>
      </c>
      <c r="B1594" s="74" t="s">
        <v>1118</v>
      </c>
      <c r="C1594" s="67">
        <v>218015480</v>
      </c>
      <c r="D1594" s="75" t="s">
        <v>2602</v>
      </c>
      <c r="E1594" s="69">
        <v>0</v>
      </c>
      <c r="F1594" s="70">
        <v>2164</v>
      </c>
      <c r="G1594" s="53"/>
    </row>
    <row r="1595" spans="1:7" s="51" customFormat="1" ht="15" customHeight="1">
      <c r="A1595" s="65" t="s">
        <v>466</v>
      </c>
      <c r="B1595" s="74" t="s">
        <v>1118</v>
      </c>
      <c r="C1595" s="67">
        <v>218015580</v>
      </c>
      <c r="D1595" s="75" t="s">
        <v>2603</v>
      </c>
      <c r="E1595" s="69">
        <v>0</v>
      </c>
      <c r="F1595" s="70">
        <v>1704</v>
      </c>
      <c r="G1595" s="53"/>
    </row>
    <row r="1596" spans="1:7" s="51" customFormat="1" ht="15" customHeight="1">
      <c r="A1596" s="65" t="s">
        <v>466</v>
      </c>
      <c r="B1596" s="74" t="s">
        <v>1118</v>
      </c>
      <c r="C1596" s="67">
        <v>218017380</v>
      </c>
      <c r="D1596" s="75" t="s">
        <v>2604</v>
      </c>
      <c r="E1596" s="69">
        <v>0</v>
      </c>
      <c r="F1596" s="70">
        <v>12861</v>
      </c>
      <c r="G1596" s="53"/>
    </row>
    <row r="1597" spans="1:7" s="51" customFormat="1" ht="15" customHeight="1">
      <c r="A1597" s="65" t="s">
        <v>466</v>
      </c>
      <c r="B1597" s="74" t="s">
        <v>1118</v>
      </c>
      <c r="C1597" s="67">
        <v>218019780</v>
      </c>
      <c r="D1597" s="75" t="s">
        <v>2605</v>
      </c>
      <c r="E1597" s="69">
        <v>0</v>
      </c>
      <c r="F1597" s="70">
        <v>2638</v>
      </c>
      <c r="G1597" s="53"/>
    </row>
    <row r="1598" spans="1:7" s="51" customFormat="1" ht="15" customHeight="1">
      <c r="A1598" s="65" t="s">
        <v>466</v>
      </c>
      <c r="B1598" s="74" t="s">
        <v>1118</v>
      </c>
      <c r="C1598" s="67">
        <v>218023580</v>
      </c>
      <c r="D1598" s="75" t="s">
        <v>2606</v>
      </c>
      <c r="E1598" s="69">
        <v>0</v>
      </c>
      <c r="F1598" s="70">
        <v>1683</v>
      </c>
      <c r="G1598" s="53"/>
    </row>
    <row r="1599" spans="1:7" s="51" customFormat="1" ht="15" customHeight="1">
      <c r="A1599" s="65" t="s">
        <v>466</v>
      </c>
      <c r="B1599" s="74" t="s">
        <v>1118</v>
      </c>
      <c r="C1599" s="67">
        <v>218025580</v>
      </c>
      <c r="D1599" s="75" t="s">
        <v>2607</v>
      </c>
      <c r="E1599" s="69">
        <v>0</v>
      </c>
      <c r="F1599" s="70">
        <v>1618</v>
      </c>
      <c r="G1599" s="53"/>
    </row>
    <row r="1600" spans="1:7" s="51" customFormat="1" ht="15" customHeight="1">
      <c r="A1600" s="65" t="s">
        <v>466</v>
      </c>
      <c r="B1600" s="74" t="s">
        <v>1118</v>
      </c>
      <c r="C1600" s="67">
        <v>218027580</v>
      </c>
      <c r="D1600" s="75" t="s">
        <v>2608</v>
      </c>
      <c r="E1600" s="69">
        <v>0</v>
      </c>
      <c r="F1600" s="70">
        <v>495</v>
      </c>
      <c r="G1600" s="53"/>
    </row>
    <row r="1601" spans="1:7" s="51" customFormat="1" ht="15" customHeight="1">
      <c r="A1601" s="65" t="s">
        <v>466</v>
      </c>
      <c r="B1601" s="74" t="s">
        <v>1118</v>
      </c>
      <c r="C1601" s="67">
        <v>218047980</v>
      </c>
      <c r="D1601" s="75" t="s">
        <v>2609</v>
      </c>
      <c r="E1601" s="69">
        <v>0</v>
      </c>
      <c r="F1601" s="70">
        <v>5935</v>
      </c>
      <c r="G1601" s="53"/>
    </row>
    <row r="1602" spans="1:7" s="51" customFormat="1" ht="15" customHeight="1">
      <c r="A1602" s="65" t="s">
        <v>466</v>
      </c>
      <c r="B1602" s="74" t="s">
        <v>1118</v>
      </c>
      <c r="C1602" s="67">
        <v>218050680</v>
      </c>
      <c r="D1602" s="75" t="s">
        <v>2610</v>
      </c>
      <c r="E1602" s="69">
        <v>0</v>
      </c>
      <c r="F1602" s="70">
        <v>3380</v>
      </c>
      <c r="G1602" s="53"/>
    </row>
    <row r="1603" spans="1:7" s="51" customFormat="1" ht="15" customHeight="1">
      <c r="A1603" s="65" t="s">
        <v>466</v>
      </c>
      <c r="B1603" s="74" t="s">
        <v>1118</v>
      </c>
      <c r="C1603" s="67">
        <v>218052480</v>
      </c>
      <c r="D1603" s="75" t="s">
        <v>2611</v>
      </c>
      <c r="E1603" s="69">
        <v>0</v>
      </c>
      <c r="F1603" s="70">
        <v>1671</v>
      </c>
      <c r="G1603" s="53"/>
    </row>
    <row r="1604" spans="1:7" s="51" customFormat="1" ht="15" customHeight="1">
      <c r="A1604" s="65" t="s">
        <v>466</v>
      </c>
      <c r="B1604" s="74" t="s">
        <v>1118</v>
      </c>
      <c r="C1604" s="67">
        <v>218054480</v>
      </c>
      <c r="D1604" s="75" t="s">
        <v>2612</v>
      </c>
      <c r="E1604" s="69">
        <v>0</v>
      </c>
      <c r="F1604" s="70">
        <v>835</v>
      </c>
      <c r="G1604" s="53"/>
    </row>
    <row r="1605" spans="1:7" s="51" customFormat="1" ht="15" customHeight="1">
      <c r="A1605" s="65" t="s">
        <v>466</v>
      </c>
      <c r="B1605" s="74" t="s">
        <v>1118</v>
      </c>
      <c r="C1605" s="67">
        <v>218054680</v>
      </c>
      <c r="D1605" s="75" t="s">
        <v>2613</v>
      </c>
      <c r="E1605" s="69">
        <v>0</v>
      </c>
      <c r="F1605" s="70">
        <v>843</v>
      </c>
      <c r="G1605" s="53"/>
    </row>
    <row r="1606" spans="1:7" s="51" customFormat="1" ht="15" customHeight="1">
      <c r="A1606" s="65" t="s">
        <v>466</v>
      </c>
      <c r="B1606" s="74" t="s">
        <v>1118</v>
      </c>
      <c r="C1606" s="67">
        <v>218068780</v>
      </c>
      <c r="D1606" s="75" t="s">
        <v>2614</v>
      </c>
      <c r="E1606" s="69">
        <v>0</v>
      </c>
      <c r="F1606" s="70">
        <v>1346</v>
      </c>
      <c r="G1606" s="53"/>
    </row>
    <row r="1607" spans="1:7" s="51" customFormat="1" ht="15" customHeight="1">
      <c r="A1607" s="65" t="s">
        <v>466</v>
      </c>
      <c r="B1607" s="74" t="s">
        <v>1118</v>
      </c>
      <c r="C1607" s="67">
        <v>218115681</v>
      </c>
      <c r="D1607" s="75" t="s">
        <v>2615</v>
      </c>
      <c r="E1607" s="69">
        <v>0</v>
      </c>
      <c r="F1607" s="70">
        <v>2669</v>
      </c>
      <c r="G1607" s="53"/>
    </row>
    <row r="1608" spans="1:7" s="51" customFormat="1" ht="15" customHeight="1">
      <c r="A1608" s="65" t="s">
        <v>466</v>
      </c>
      <c r="B1608" s="74" t="s">
        <v>1118</v>
      </c>
      <c r="C1608" s="67">
        <v>218125181</v>
      </c>
      <c r="D1608" s="75" t="s">
        <v>2616</v>
      </c>
      <c r="E1608" s="69">
        <v>0</v>
      </c>
      <c r="F1608" s="70">
        <v>2716</v>
      </c>
      <c r="G1608" s="53"/>
    </row>
    <row r="1609" spans="1:7" s="51" customFormat="1" ht="15" customHeight="1">
      <c r="A1609" s="65" t="s">
        <v>466</v>
      </c>
      <c r="B1609" s="74" t="s">
        <v>1118</v>
      </c>
      <c r="C1609" s="67">
        <v>218125281</v>
      </c>
      <c r="D1609" s="75" t="s">
        <v>2617</v>
      </c>
      <c r="E1609" s="69">
        <v>0</v>
      </c>
      <c r="F1609" s="70">
        <v>1911</v>
      </c>
      <c r="G1609" s="53"/>
    </row>
    <row r="1610" spans="1:7" s="51" customFormat="1" ht="15" customHeight="1">
      <c r="A1610" s="65" t="s">
        <v>466</v>
      </c>
      <c r="B1610" s="74" t="s">
        <v>1118</v>
      </c>
      <c r="C1610" s="67">
        <v>218125781</v>
      </c>
      <c r="D1610" s="75" t="s">
        <v>2618</v>
      </c>
      <c r="E1610" s="69">
        <v>0</v>
      </c>
      <c r="F1610" s="70">
        <v>1578</v>
      </c>
      <c r="G1610" s="53"/>
    </row>
    <row r="1611" spans="1:7" s="51" customFormat="1" ht="15" customHeight="1">
      <c r="A1611" s="65" t="s">
        <v>466</v>
      </c>
      <c r="B1611" s="74" t="s">
        <v>1118</v>
      </c>
      <c r="C1611" s="67">
        <v>218152381</v>
      </c>
      <c r="D1611" s="75" t="s">
        <v>2619</v>
      </c>
      <c r="E1611" s="69">
        <v>0</v>
      </c>
      <c r="F1611" s="70">
        <v>1667</v>
      </c>
      <c r="G1611" s="53"/>
    </row>
    <row r="1612" spans="1:7" s="51" customFormat="1" ht="15" customHeight="1">
      <c r="A1612" s="65" t="s">
        <v>466</v>
      </c>
      <c r="B1612" s="74" t="s">
        <v>1118</v>
      </c>
      <c r="C1612" s="67">
        <v>218168081</v>
      </c>
      <c r="D1612" s="75" t="s">
        <v>2620</v>
      </c>
      <c r="E1612" s="69">
        <v>0</v>
      </c>
      <c r="F1612" s="70">
        <v>370034</v>
      </c>
      <c r="G1612" s="53"/>
    </row>
    <row r="1613" spans="1:7" s="51" customFormat="1" ht="15" customHeight="1">
      <c r="A1613" s="65" t="s">
        <v>466</v>
      </c>
      <c r="B1613" s="74" t="s">
        <v>1118</v>
      </c>
      <c r="C1613" s="67">
        <v>218205282</v>
      </c>
      <c r="D1613" s="75" t="s">
        <v>2621</v>
      </c>
      <c r="E1613" s="69">
        <v>0</v>
      </c>
      <c r="F1613" s="70">
        <v>3731</v>
      </c>
      <c r="G1613" s="53"/>
    </row>
    <row r="1614" spans="1:7" s="51" customFormat="1" ht="15" customHeight="1">
      <c r="A1614" s="65" t="s">
        <v>466</v>
      </c>
      <c r="B1614" s="74" t="s">
        <v>1118</v>
      </c>
      <c r="C1614" s="67">
        <v>218223182</v>
      </c>
      <c r="D1614" s="75" t="s">
        <v>2622</v>
      </c>
      <c r="E1614" s="69">
        <v>0</v>
      </c>
      <c r="F1614" s="70">
        <v>4688</v>
      </c>
      <c r="G1614" s="53"/>
    </row>
    <row r="1615" spans="1:7" s="51" customFormat="1" ht="15" customHeight="1">
      <c r="A1615" s="65" t="s">
        <v>466</v>
      </c>
      <c r="B1615" s="74" t="s">
        <v>1118</v>
      </c>
      <c r="C1615" s="67">
        <v>218266682</v>
      </c>
      <c r="D1615" s="75" t="s">
        <v>2623</v>
      </c>
      <c r="E1615" s="69">
        <v>0</v>
      </c>
      <c r="F1615" s="70">
        <v>11912</v>
      </c>
      <c r="G1615" s="53"/>
    </row>
    <row r="1616" spans="1:7" s="51" customFormat="1" ht="15" customHeight="1">
      <c r="A1616" s="65" t="s">
        <v>466</v>
      </c>
      <c r="B1616" s="74" t="s">
        <v>1118</v>
      </c>
      <c r="C1616" s="67">
        <v>218268682</v>
      </c>
      <c r="D1616" s="75" t="s">
        <v>2624</v>
      </c>
      <c r="E1616" s="69">
        <v>0</v>
      </c>
      <c r="F1616" s="70">
        <v>1222</v>
      </c>
      <c r="G1616" s="53"/>
    </row>
    <row r="1617" spans="1:7" s="51" customFormat="1" ht="15" customHeight="1">
      <c r="A1617" s="65" t="s">
        <v>466</v>
      </c>
      <c r="B1617" s="74" t="s">
        <v>1118</v>
      </c>
      <c r="C1617" s="67">
        <v>218305483</v>
      </c>
      <c r="D1617" s="75" t="s">
        <v>2625</v>
      </c>
      <c r="E1617" s="69">
        <v>0</v>
      </c>
      <c r="F1617" s="70">
        <v>1662</v>
      </c>
      <c r="G1617" s="53"/>
    </row>
    <row r="1618" spans="1:7" s="51" customFormat="1" ht="15" customHeight="1">
      <c r="A1618" s="65" t="s">
        <v>466</v>
      </c>
      <c r="B1618" s="74" t="s">
        <v>1118</v>
      </c>
      <c r="C1618" s="67">
        <v>218313683</v>
      </c>
      <c r="D1618" s="75" t="s">
        <v>2626</v>
      </c>
      <c r="E1618" s="69">
        <v>0</v>
      </c>
      <c r="F1618" s="70">
        <v>2897</v>
      </c>
      <c r="G1618" s="53"/>
    </row>
    <row r="1619" spans="1:7" s="51" customFormat="1" ht="15" customHeight="1">
      <c r="A1619" s="65" t="s">
        <v>466</v>
      </c>
      <c r="B1619" s="74" t="s">
        <v>1118</v>
      </c>
      <c r="C1619" s="67">
        <v>218315183</v>
      </c>
      <c r="D1619" s="75" t="s">
        <v>2627</v>
      </c>
      <c r="E1619" s="69">
        <v>0</v>
      </c>
      <c r="F1619" s="70">
        <v>1479</v>
      </c>
      <c r="G1619" s="53"/>
    </row>
    <row r="1620" spans="1:7" s="51" customFormat="1" ht="15" customHeight="1">
      <c r="A1620" s="65" t="s">
        <v>466</v>
      </c>
      <c r="B1620" s="74" t="s">
        <v>1118</v>
      </c>
      <c r="C1620" s="67">
        <v>218320383</v>
      </c>
      <c r="D1620" s="75" t="s">
        <v>2628</v>
      </c>
      <c r="E1620" s="69">
        <v>0</v>
      </c>
      <c r="F1620" s="70">
        <v>2844</v>
      </c>
      <c r="G1620" s="53"/>
    </row>
    <row r="1621" spans="1:7" s="51" customFormat="1" ht="15" customHeight="1">
      <c r="A1621" s="65" t="s">
        <v>466</v>
      </c>
      <c r="B1621" s="74" t="s">
        <v>1118</v>
      </c>
      <c r="C1621" s="67">
        <v>218325183</v>
      </c>
      <c r="D1621" s="75" t="s">
        <v>2629</v>
      </c>
      <c r="E1621" s="69">
        <v>0</v>
      </c>
      <c r="F1621" s="70">
        <v>6616</v>
      </c>
      <c r="G1621" s="53"/>
    </row>
    <row r="1622" spans="1:7" s="51" customFormat="1" ht="15" customHeight="1">
      <c r="A1622" s="65" t="s">
        <v>466</v>
      </c>
      <c r="B1622" s="74" t="s">
        <v>1118</v>
      </c>
      <c r="C1622" s="67">
        <v>218325483</v>
      </c>
      <c r="D1622" s="75" t="s">
        <v>2630</v>
      </c>
      <c r="E1622" s="69">
        <v>0</v>
      </c>
      <c r="F1622" s="70">
        <v>1394</v>
      </c>
      <c r="G1622" s="53"/>
    </row>
    <row r="1623" spans="1:7" s="51" customFormat="1" ht="15" customHeight="1">
      <c r="A1623" s="65" t="s">
        <v>466</v>
      </c>
      <c r="B1623" s="74" t="s">
        <v>1118</v>
      </c>
      <c r="C1623" s="67">
        <v>218341483</v>
      </c>
      <c r="D1623" s="75" t="s">
        <v>2631</v>
      </c>
      <c r="E1623" s="69">
        <v>0</v>
      </c>
      <c r="F1623" s="70">
        <v>1359</v>
      </c>
      <c r="G1623" s="53"/>
    </row>
    <row r="1624" spans="1:7" s="51" customFormat="1" ht="15" customHeight="1">
      <c r="A1624" s="65" t="s">
        <v>466</v>
      </c>
      <c r="B1624" s="74" t="s">
        <v>1118</v>
      </c>
      <c r="C1624" s="67">
        <v>218350683</v>
      </c>
      <c r="D1624" s="75" t="s">
        <v>2632</v>
      </c>
      <c r="E1624" s="69">
        <v>0</v>
      </c>
      <c r="F1624" s="70">
        <v>1945</v>
      </c>
      <c r="G1624" s="53"/>
    </row>
    <row r="1625" spans="1:7" s="51" customFormat="1" ht="15" customHeight="1">
      <c r="A1625" s="65" t="s">
        <v>466</v>
      </c>
      <c r="B1625" s="74" t="s">
        <v>1118</v>
      </c>
      <c r="C1625" s="67">
        <v>218352083</v>
      </c>
      <c r="D1625" s="75" t="s">
        <v>2633</v>
      </c>
      <c r="E1625" s="69">
        <v>0</v>
      </c>
      <c r="F1625" s="70">
        <v>1536</v>
      </c>
      <c r="G1625" s="53"/>
    </row>
    <row r="1626" spans="1:7" s="51" customFormat="1" ht="15" customHeight="1">
      <c r="A1626" s="65" t="s">
        <v>466</v>
      </c>
      <c r="B1626" s="74" t="s">
        <v>1118</v>
      </c>
      <c r="C1626" s="67">
        <v>218352683</v>
      </c>
      <c r="D1626" s="75" t="s">
        <v>2634</v>
      </c>
      <c r="E1626" s="69">
        <v>0</v>
      </c>
      <c r="F1626" s="70">
        <v>1989</v>
      </c>
      <c r="G1626" s="53"/>
    </row>
    <row r="1627" spans="1:7" s="51" customFormat="1" ht="15" customHeight="1">
      <c r="A1627" s="65" t="s">
        <v>466</v>
      </c>
      <c r="B1627" s="74" t="s">
        <v>1118</v>
      </c>
      <c r="C1627" s="67">
        <v>218366383</v>
      </c>
      <c r="D1627" s="75" t="s">
        <v>2635</v>
      </c>
      <c r="E1627" s="69">
        <v>0</v>
      </c>
      <c r="F1627" s="70">
        <v>1488</v>
      </c>
      <c r="G1627" s="53"/>
    </row>
    <row r="1628" spans="1:7" s="51" customFormat="1" ht="15" customHeight="1">
      <c r="A1628" s="65" t="s">
        <v>466</v>
      </c>
      <c r="B1628" s="74" t="s">
        <v>1118</v>
      </c>
      <c r="C1628" s="67">
        <v>218373283</v>
      </c>
      <c r="D1628" s="75" t="s">
        <v>2636</v>
      </c>
      <c r="E1628" s="69">
        <v>0</v>
      </c>
      <c r="F1628" s="70">
        <v>3964</v>
      </c>
      <c r="G1628" s="53"/>
    </row>
    <row r="1629" spans="1:7" s="51" customFormat="1" ht="15" customHeight="1">
      <c r="A1629" s="65" t="s">
        <v>466</v>
      </c>
      <c r="B1629" s="74" t="s">
        <v>1118</v>
      </c>
      <c r="C1629" s="67">
        <v>218373483</v>
      </c>
      <c r="D1629" s="75" t="s">
        <v>2637</v>
      </c>
      <c r="E1629" s="69">
        <v>0</v>
      </c>
      <c r="F1629" s="70">
        <v>3060</v>
      </c>
      <c r="G1629" s="53"/>
    </row>
    <row r="1630" spans="1:7" s="51" customFormat="1" ht="15" customHeight="1">
      <c r="A1630" s="65" t="s">
        <v>466</v>
      </c>
      <c r="B1630" s="74" t="s">
        <v>1118</v>
      </c>
      <c r="C1630" s="67">
        <v>218405284</v>
      </c>
      <c r="D1630" s="75" t="s">
        <v>2638</v>
      </c>
      <c r="E1630" s="69">
        <v>0</v>
      </c>
      <c r="F1630" s="70">
        <v>2591</v>
      </c>
      <c r="G1630" s="53"/>
    </row>
    <row r="1631" spans="1:7" s="51" customFormat="1" ht="15" customHeight="1">
      <c r="A1631" s="65" t="s">
        <v>466</v>
      </c>
      <c r="B1631" s="74" t="s">
        <v>1118</v>
      </c>
      <c r="C1631" s="67">
        <v>218468684</v>
      </c>
      <c r="D1631" s="75" t="s">
        <v>2639</v>
      </c>
      <c r="E1631" s="69">
        <v>0</v>
      </c>
      <c r="F1631" s="70">
        <v>1270</v>
      </c>
      <c r="G1631" s="53"/>
    </row>
    <row r="1632" spans="1:7" s="51" customFormat="1" ht="15" customHeight="1">
      <c r="A1632" s="65" t="s">
        <v>466</v>
      </c>
      <c r="B1632" s="74" t="s">
        <v>1118</v>
      </c>
      <c r="C1632" s="67">
        <v>218505585</v>
      </c>
      <c r="D1632" s="75" t="s">
        <v>2640</v>
      </c>
      <c r="E1632" s="69">
        <v>0</v>
      </c>
      <c r="F1632" s="70">
        <v>4760</v>
      </c>
      <c r="G1632" s="53"/>
    </row>
    <row r="1633" spans="1:7" s="51" customFormat="1" ht="15" customHeight="1">
      <c r="A1633" s="65" t="s">
        <v>466</v>
      </c>
      <c r="B1633" s="74" t="s">
        <v>1118</v>
      </c>
      <c r="C1633" s="67">
        <v>218505885</v>
      </c>
      <c r="D1633" s="75" t="s">
        <v>2641</v>
      </c>
      <c r="E1633" s="69">
        <v>0</v>
      </c>
      <c r="F1633" s="70">
        <v>233</v>
      </c>
      <c r="G1633" s="53"/>
    </row>
    <row r="1634" spans="1:7" s="51" customFormat="1" ht="15" customHeight="1">
      <c r="A1634" s="65" t="s">
        <v>466</v>
      </c>
      <c r="B1634" s="74" t="s">
        <v>1118</v>
      </c>
      <c r="C1634" s="67">
        <v>218508685</v>
      </c>
      <c r="D1634" s="75" t="s">
        <v>2642</v>
      </c>
      <c r="E1634" s="69">
        <v>0</v>
      </c>
      <c r="F1634" s="70">
        <v>2254</v>
      </c>
      <c r="G1634" s="53"/>
    </row>
    <row r="1635" spans="1:7" s="51" customFormat="1" ht="15" customHeight="1">
      <c r="A1635" s="65" t="s">
        <v>466</v>
      </c>
      <c r="B1635" s="74" t="s">
        <v>1118</v>
      </c>
      <c r="C1635" s="67">
        <v>218515185</v>
      </c>
      <c r="D1635" s="75" t="s">
        <v>2643</v>
      </c>
      <c r="E1635" s="69">
        <v>0</v>
      </c>
      <c r="F1635" s="70">
        <v>1560</v>
      </c>
      <c r="G1635" s="53"/>
    </row>
    <row r="1636" spans="1:7" s="51" customFormat="1" ht="15" customHeight="1">
      <c r="A1636" s="65" t="s">
        <v>466</v>
      </c>
      <c r="B1636" s="74" t="s">
        <v>1118</v>
      </c>
      <c r="C1636" s="67">
        <v>218518785</v>
      </c>
      <c r="D1636" s="75" t="s">
        <v>2644</v>
      </c>
      <c r="E1636" s="69">
        <v>0</v>
      </c>
      <c r="F1636" s="70">
        <v>1682</v>
      </c>
      <c r="G1636" s="53"/>
    </row>
    <row r="1637" spans="1:7" s="51" customFormat="1" ht="15" customHeight="1">
      <c r="A1637" s="65" t="s">
        <v>466</v>
      </c>
      <c r="B1637" s="74" t="s">
        <v>1118</v>
      </c>
      <c r="C1637" s="67">
        <v>218519585</v>
      </c>
      <c r="D1637" s="75" t="s">
        <v>2645</v>
      </c>
      <c r="E1637" s="69">
        <v>0</v>
      </c>
      <c r="F1637" s="70">
        <v>1860</v>
      </c>
      <c r="G1637" s="53"/>
    </row>
    <row r="1638" spans="1:7" s="51" customFormat="1" ht="15" customHeight="1">
      <c r="A1638" s="65" t="s">
        <v>466</v>
      </c>
      <c r="B1638" s="74" t="s">
        <v>1118</v>
      </c>
      <c r="C1638" s="67">
        <v>218519785</v>
      </c>
      <c r="D1638" s="75" t="s">
        <v>2646</v>
      </c>
      <c r="E1638" s="69">
        <v>0</v>
      </c>
      <c r="F1638" s="70">
        <v>138</v>
      </c>
      <c r="G1638" s="53"/>
    </row>
    <row r="1639" spans="1:7" s="51" customFormat="1" ht="15" customHeight="1">
      <c r="A1639" s="65" t="s">
        <v>466</v>
      </c>
      <c r="B1639" s="74" t="s">
        <v>1118</v>
      </c>
      <c r="C1639" s="67">
        <v>218525785</v>
      </c>
      <c r="D1639" s="75" t="s">
        <v>2647</v>
      </c>
      <c r="E1639" s="69">
        <v>0</v>
      </c>
      <c r="F1639" s="70">
        <v>4961</v>
      </c>
      <c r="G1639" s="53"/>
    </row>
    <row r="1640" spans="1:7" s="51" customFormat="1" ht="15" customHeight="1">
      <c r="A1640" s="65" t="s">
        <v>466</v>
      </c>
      <c r="B1640" s="74" t="s">
        <v>1118</v>
      </c>
      <c r="C1640" s="67">
        <v>218525885</v>
      </c>
      <c r="D1640" s="75" t="s">
        <v>2648</v>
      </c>
      <c r="E1640" s="69">
        <v>0</v>
      </c>
      <c r="F1640" s="70">
        <v>2337</v>
      </c>
      <c r="G1640" s="53"/>
    </row>
    <row r="1641" spans="1:7" s="51" customFormat="1" ht="15" customHeight="1">
      <c r="A1641" s="65" t="s">
        <v>466</v>
      </c>
      <c r="B1641" s="74" t="s">
        <v>1118</v>
      </c>
      <c r="C1641" s="67">
        <v>218541885</v>
      </c>
      <c r="D1641" s="75" t="s">
        <v>2649</v>
      </c>
      <c r="E1641" s="69">
        <v>0</v>
      </c>
      <c r="F1641" s="70">
        <v>2830</v>
      </c>
      <c r="G1641" s="53"/>
    </row>
    <row r="1642" spans="1:7" s="51" customFormat="1" ht="15" customHeight="1">
      <c r="A1642" s="65" t="s">
        <v>466</v>
      </c>
      <c r="B1642" s="74" t="s">
        <v>1118</v>
      </c>
      <c r="C1642" s="67">
        <v>218552385</v>
      </c>
      <c r="D1642" s="75" t="s">
        <v>2650</v>
      </c>
      <c r="E1642" s="69">
        <v>0</v>
      </c>
      <c r="F1642" s="70">
        <v>1540</v>
      </c>
      <c r="G1642" s="53"/>
    </row>
    <row r="1643" spans="1:7" s="51" customFormat="1" ht="15" customHeight="1">
      <c r="A1643" s="65" t="s">
        <v>466</v>
      </c>
      <c r="B1643" s="74" t="s">
        <v>1118</v>
      </c>
      <c r="C1643" s="67">
        <v>218552585</v>
      </c>
      <c r="D1643" s="75" t="s">
        <v>2651</v>
      </c>
      <c r="E1643" s="69">
        <v>0</v>
      </c>
      <c r="F1643" s="70">
        <v>2309</v>
      </c>
      <c r="G1643" s="53"/>
    </row>
    <row r="1644" spans="1:7" s="51" customFormat="1" ht="15" customHeight="1">
      <c r="A1644" s="65" t="s">
        <v>466</v>
      </c>
      <c r="B1644" s="74" t="s">
        <v>1118</v>
      </c>
      <c r="C1644" s="67">
        <v>218552685</v>
      </c>
      <c r="D1644" s="75" t="s">
        <v>2652</v>
      </c>
      <c r="E1644" s="69">
        <v>0</v>
      </c>
      <c r="F1644" s="70">
        <v>1533</v>
      </c>
      <c r="G1644" s="53"/>
    </row>
    <row r="1645" spans="1:7" s="51" customFormat="1" ht="15" customHeight="1">
      <c r="A1645" s="65" t="s">
        <v>466</v>
      </c>
      <c r="B1645" s="74" t="s">
        <v>1118</v>
      </c>
      <c r="C1645" s="67">
        <v>218552885</v>
      </c>
      <c r="D1645" s="75" t="s">
        <v>2653</v>
      </c>
      <c r="E1645" s="69">
        <v>0</v>
      </c>
      <c r="F1645" s="70">
        <v>2106</v>
      </c>
      <c r="G1645" s="53"/>
    </row>
    <row r="1646" spans="1:7" s="51" customFormat="1" ht="15" customHeight="1">
      <c r="A1646" s="65" t="s">
        <v>466</v>
      </c>
      <c r="B1646" s="74" t="s">
        <v>1118</v>
      </c>
      <c r="C1646" s="67">
        <v>218554385</v>
      </c>
      <c r="D1646" s="75" t="s">
        <v>2654</v>
      </c>
      <c r="E1646" s="69">
        <v>0</v>
      </c>
      <c r="F1646" s="70">
        <v>1607</v>
      </c>
      <c r="G1646" s="53"/>
    </row>
    <row r="1647" spans="1:7" s="51" customFormat="1" ht="15" customHeight="1">
      <c r="A1647" s="65" t="s">
        <v>466</v>
      </c>
      <c r="B1647" s="74" t="s">
        <v>1118</v>
      </c>
      <c r="C1647" s="67">
        <v>218568385</v>
      </c>
      <c r="D1647" s="75" t="s">
        <v>2655</v>
      </c>
      <c r="E1647" s="69">
        <v>0</v>
      </c>
      <c r="F1647" s="70">
        <v>1802</v>
      </c>
      <c r="G1647" s="53"/>
    </row>
    <row r="1648" spans="1:7" s="51" customFormat="1" ht="15" customHeight="1">
      <c r="A1648" s="65" t="s">
        <v>466</v>
      </c>
      <c r="B1648" s="74" t="s">
        <v>1118</v>
      </c>
      <c r="C1648" s="67">
        <v>218573585</v>
      </c>
      <c r="D1648" s="75" t="s">
        <v>2656</v>
      </c>
      <c r="E1648" s="69">
        <v>0</v>
      </c>
      <c r="F1648" s="70">
        <v>4287</v>
      </c>
      <c r="G1648" s="53"/>
    </row>
    <row r="1649" spans="1:7" s="51" customFormat="1" ht="15" customHeight="1">
      <c r="A1649" s="65" t="s">
        <v>466</v>
      </c>
      <c r="B1649" s="74" t="s">
        <v>1118</v>
      </c>
      <c r="C1649" s="67">
        <v>218586885</v>
      </c>
      <c r="D1649" s="75" t="s">
        <v>2657</v>
      </c>
      <c r="E1649" s="69">
        <v>0</v>
      </c>
      <c r="F1649" s="70">
        <v>2622</v>
      </c>
      <c r="G1649" s="53"/>
    </row>
    <row r="1650" spans="1:7" s="51" customFormat="1" ht="15" customHeight="1">
      <c r="A1650" s="65" t="s">
        <v>466</v>
      </c>
      <c r="B1650" s="74" t="s">
        <v>1118</v>
      </c>
      <c r="C1650" s="67">
        <v>218605086</v>
      </c>
      <c r="D1650" s="75" t="s">
        <v>2658</v>
      </c>
      <c r="E1650" s="69">
        <v>0</v>
      </c>
      <c r="F1650" s="70">
        <v>2642</v>
      </c>
      <c r="G1650" s="53"/>
    </row>
    <row r="1651" spans="1:7" s="51" customFormat="1" ht="15" customHeight="1">
      <c r="A1651" s="65" t="s">
        <v>466</v>
      </c>
      <c r="B1651" s="74" t="s">
        <v>1118</v>
      </c>
      <c r="C1651" s="67">
        <v>218605686</v>
      </c>
      <c r="D1651" s="75" t="s">
        <v>2659</v>
      </c>
      <c r="E1651" s="69">
        <v>0</v>
      </c>
      <c r="F1651" s="70">
        <v>8633</v>
      </c>
      <c r="G1651" s="53"/>
    </row>
    <row r="1652" spans="1:7" s="51" customFormat="1" ht="15" customHeight="1">
      <c r="A1652" s="65" t="s">
        <v>466</v>
      </c>
      <c r="B1652" s="74" t="s">
        <v>1118</v>
      </c>
      <c r="C1652" s="67">
        <v>218615686</v>
      </c>
      <c r="D1652" s="75" t="s">
        <v>2660</v>
      </c>
      <c r="E1652" s="69">
        <v>0</v>
      </c>
      <c r="F1652" s="70">
        <v>2000</v>
      </c>
      <c r="G1652" s="53"/>
    </row>
    <row r="1653" spans="1:7" s="51" customFormat="1" ht="15" customHeight="1">
      <c r="A1653" s="65" t="s">
        <v>466</v>
      </c>
      <c r="B1653" s="74" t="s">
        <v>1118</v>
      </c>
      <c r="C1653" s="67">
        <v>218617486</v>
      </c>
      <c r="D1653" s="75" t="s">
        <v>2661</v>
      </c>
      <c r="E1653" s="69">
        <v>0</v>
      </c>
      <c r="F1653" s="70">
        <v>2714</v>
      </c>
      <c r="G1653" s="53"/>
    </row>
    <row r="1654" spans="1:7" s="51" customFormat="1" ht="15" customHeight="1">
      <c r="A1654" s="65" t="s">
        <v>466</v>
      </c>
      <c r="B1654" s="74" t="s">
        <v>1118</v>
      </c>
      <c r="C1654" s="67">
        <v>218623586</v>
      </c>
      <c r="D1654" s="75" t="s">
        <v>2662</v>
      </c>
      <c r="E1654" s="69">
        <v>0</v>
      </c>
      <c r="F1654" s="70">
        <v>1278</v>
      </c>
      <c r="G1654" s="53"/>
    </row>
    <row r="1655" spans="1:7" s="51" customFormat="1" ht="15" customHeight="1">
      <c r="A1655" s="65" t="s">
        <v>466</v>
      </c>
      <c r="B1655" s="74" t="s">
        <v>1118</v>
      </c>
      <c r="C1655" s="67">
        <v>218623686</v>
      </c>
      <c r="D1655" s="75" t="s">
        <v>2663</v>
      </c>
      <c r="E1655" s="69">
        <v>0</v>
      </c>
      <c r="F1655" s="70">
        <v>1027</v>
      </c>
      <c r="G1655" s="53"/>
    </row>
    <row r="1656" spans="1:7" s="51" customFormat="1" ht="15" customHeight="1">
      <c r="A1656" s="65" t="s">
        <v>466</v>
      </c>
      <c r="B1656" s="74" t="s">
        <v>1118</v>
      </c>
      <c r="C1656" s="67">
        <v>218625086</v>
      </c>
      <c r="D1656" s="75" t="s">
        <v>2664</v>
      </c>
      <c r="E1656" s="69">
        <v>0</v>
      </c>
      <c r="F1656" s="70">
        <v>1785</v>
      </c>
      <c r="G1656" s="53"/>
    </row>
    <row r="1657" spans="1:7" s="51" customFormat="1" ht="15" customHeight="1">
      <c r="A1657" s="65" t="s">
        <v>466</v>
      </c>
      <c r="B1657" s="74" t="s">
        <v>1118</v>
      </c>
      <c r="C1657" s="67">
        <v>218625286</v>
      </c>
      <c r="D1657" s="75" t="s">
        <v>2665</v>
      </c>
      <c r="E1657" s="69">
        <v>0</v>
      </c>
      <c r="F1657" s="70">
        <v>18622</v>
      </c>
      <c r="G1657" s="53"/>
    </row>
    <row r="1658" spans="1:7" s="51" customFormat="1" ht="15" customHeight="1">
      <c r="A1658" s="65" t="s">
        <v>466</v>
      </c>
      <c r="B1658" s="74" t="s">
        <v>1118</v>
      </c>
      <c r="C1658" s="67">
        <v>218625386</v>
      </c>
      <c r="D1658" s="75" t="s">
        <v>2666</v>
      </c>
      <c r="E1658" s="69">
        <v>0</v>
      </c>
      <c r="F1658" s="70">
        <v>8665</v>
      </c>
      <c r="G1658" s="53"/>
    </row>
    <row r="1659" spans="1:7" s="51" customFormat="1" ht="15" customHeight="1">
      <c r="A1659" s="65" t="s">
        <v>466</v>
      </c>
      <c r="B1659" s="74" t="s">
        <v>1118</v>
      </c>
      <c r="C1659" s="67">
        <v>218625486</v>
      </c>
      <c r="D1659" s="75" t="s">
        <v>2667</v>
      </c>
      <c r="E1659" s="69">
        <v>0</v>
      </c>
      <c r="F1659" s="70">
        <v>3943</v>
      </c>
      <c r="G1659" s="53"/>
    </row>
    <row r="1660" spans="1:7" s="51" customFormat="1" ht="15" customHeight="1">
      <c r="A1660" s="65" t="s">
        <v>466</v>
      </c>
      <c r="B1660" s="74" t="s">
        <v>1118</v>
      </c>
      <c r="C1660" s="67">
        <v>218650686</v>
      </c>
      <c r="D1660" s="75" t="s">
        <v>2668</v>
      </c>
      <c r="E1660" s="69">
        <v>0</v>
      </c>
      <c r="F1660" s="70">
        <v>651</v>
      </c>
      <c r="G1660" s="53"/>
    </row>
    <row r="1661" spans="1:7" s="51" customFormat="1" ht="15" customHeight="1">
      <c r="A1661" s="65" t="s">
        <v>466</v>
      </c>
      <c r="B1661" s="74" t="s">
        <v>1118</v>
      </c>
      <c r="C1661" s="67">
        <v>218652786</v>
      </c>
      <c r="D1661" s="75" t="s">
        <v>2669</v>
      </c>
      <c r="E1661" s="69">
        <v>0</v>
      </c>
      <c r="F1661" s="70">
        <v>1958</v>
      </c>
      <c r="G1661" s="53"/>
    </row>
    <row r="1662" spans="1:7" s="51" customFormat="1" ht="15" customHeight="1">
      <c r="A1662" s="65" t="s">
        <v>466</v>
      </c>
      <c r="B1662" s="74" t="s">
        <v>1118</v>
      </c>
      <c r="C1662" s="67">
        <v>218668686</v>
      </c>
      <c r="D1662" s="75" t="s">
        <v>2670</v>
      </c>
      <c r="E1662" s="69">
        <v>0</v>
      </c>
      <c r="F1662" s="70">
        <v>989</v>
      </c>
      <c r="G1662" s="53"/>
    </row>
    <row r="1663" spans="1:7" s="51" customFormat="1" ht="15" customHeight="1">
      <c r="A1663" s="65" t="s">
        <v>466</v>
      </c>
      <c r="B1663" s="74" t="s">
        <v>1118</v>
      </c>
      <c r="C1663" s="67">
        <v>218673686</v>
      </c>
      <c r="D1663" s="75" t="s">
        <v>2671</v>
      </c>
      <c r="E1663" s="69">
        <v>0</v>
      </c>
      <c r="F1663" s="70">
        <v>1830</v>
      </c>
      <c r="G1663" s="53"/>
    </row>
    <row r="1664" spans="1:7" s="51" customFormat="1" ht="15" customHeight="1">
      <c r="A1664" s="65" t="s">
        <v>466</v>
      </c>
      <c r="B1664" s="74" t="s">
        <v>1118</v>
      </c>
      <c r="C1664" s="67">
        <v>218705887</v>
      </c>
      <c r="D1664" s="75" t="s">
        <v>2672</v>
      </c>
      <c r="E1664" s="69">
        <v>0</v>
      </c>
      <c r="F1664" s="70">
        <v>5775</v>
      </c>
      <c r="G1664" s="53"/>
    </row>
    <row r="1665" spans="1:7" s="51" customFormat="1" ht="15" customHeight="1">
      <c r="A1665" s="65" t="s">
        <v>466</v>
      </c>
      <c r="B1665" s="74" t="s">
        <v>1118</v>
      </c>
      <c r="C1665" s="67">
        <v>218715087</v>
      </c>
      <c r="D1665" s="75" t="s">
        <v>2673</v>
      </c>
      <c r="E1665" s="69">
        <v>0</v>
      </c>
      <c r="F1665" s="70">
        <v>1551</v>
      </c>
      <c r="G1665" s="53"/>
    </row>
    <row r="1666" spans="1:7" s="51" customFormat="1" ht="15" customHeight="1">
      <c r="A1666" s="65" t="s">
        <v>466</v>
      </c>
      <c r="B1666" s="74" t="s">
        <v>1118</v>
      </c>
      <c r="C1666" s="67">
        <v>218715187</v>
      </c>
      <c r="D1666" s="75" t="s">
        <v>2674</v>
      </c>
      <c r="E1666" s="69">
        <v>0</v>
      </c>
      <c r="F1666" s="70">
        <v>1236</v>
      </c>
      <c r="G1666" s="53"/>
    </row>
    <row r="1667" spans="1:7" s="51" customFormat="1" ht="15" customHeight="1">
      <c r="A1667" s="65" t="s">
        <v>466</v>
      </c>
      <c r="B1667" s="74" t="s">
        <v>1118</v>
      </c>
      <c r="C1667" s="67">
        <v>218720787</v>
      </c>
      <c r="D1667" s="75" t="s">
        <v>2675</v>
      </c>
      <c r="E1667" s="69">
        <v>0</v>
      </c>
      <c r="F1667" s="70">
        <v>1308</v>
      </c>
      <c r="G1667" s="53"/>
    </row>
    <row r="1668" spans="1:7" s="51" customFormat="1" ht="15" customHeight="1">
      <c r="A1668" s="65" t="s">
        <v>466</v>
      </c>
      <c r="B1668" s="74" t="s">
        <v>1118</v>
      </c>
      <c r="C1668" s="67">
        <v>218727787</v>
      </c>
      <c r="D1668" s="75" t="s">
        <v>2676</v>
      </c>
      <c r="E1668" s="69">
        <v>0</v>
      </c>
      <c r="F1668" s="70">
        <v>1393</v>
      </c>
      <c r="G1668" s="53"/>
    </row>
    <row r="1669" spans="1:7" s="51" customFormat="1" ht="15" customHeight="1">
      <c r="A1669" s="65" t="s">
        <v>466</v>
      </c>
      <c r="B1669" s="74" t="s">
        <v>1118</v>
      </c>
      <c r="C1669" s="67">
        <v>218750287</v>
      </c>
      <c r="D1669" s="75" t="s">
        <v>2677</v>
      </c>
      <c r="E1669" s="69">
        <v>0</v>
      </c>
      <c r="F1669" s="70">
        <v>3837</v>
      </c>
      <c r="G1669" s="53"/>
    </row>
    <row r="1670" spans="1:7" s="51" customFormat="1" ht="15" customHeight="1">
      <c r="A1670" s="65" t="s">
        <v>466</v>
      </c>
      <c r="B1670" s="74" t="s">
        <v>1118</v>
      </c>
      <c r="C1670" s="67">
        <v>218752287</v>
      </c>
      <c r="D1670" s="75" t="s">
        <v>2678</v>
      </c>
      <c r="E1670" s="69">
        <v>0</v>
      </c>
      <c r="F1670" s="70">
        <v>1896</v>
      </c>
      <c r="G1670" s="53"/>
    </row>
    <row r="1671" spans="1:7" s="51" customFormat="1" ht="15" customHeight="1">
      <c r="A1671" s="65" t="s">
        <v>466</v>
      </c>
      <c r="B1671" s="74" t="s">
        <v>1118</v>
      </c>
      <c r="C1671" s="67">
        <v>218752687</v>
      </c>
      <c r="D1671" s="75" t="s">
        <v>2679</v>
      </c>
      <c r="E1671" s="69">
        <v>0</v>
      </c>
      <c r="F1671" s="70">
        <v>1377</v>
      </c>
      <c r="G1671" s="53"/>
    </row>
    <row r="1672" spans="1:7" s="51" customFormat="1" ht="15" customHeight="1">
      <c r="A1672" s="65" t="s">
        <v>466</v>
      </c>
      <c r="B1672" s="74" t="s">
        <v>1118</v>
      </c>
      <c r="C1672" s="67">
        <v>218766687</v>
      </c>
      <c r="D1672" s="75" t="s">
        <v>2680</v>
      </c>
      <c r="E1672" s="69">
        <v>0</v>
      </c>
      <c r="F1672" s="70">
        <v>2637</v>
      </c>
      <c r="G1672" s="53"/>
    </row>
    <row r="1673" spans="1:7" s="51" customFormat="1" ht="15" customHeight="1">
      <c r="A1673" s="65" t="s">
        <v>466</v>
      </c>
      <c r="B1673" s="74" t="s">
        <v>1118</v>
      </c>
      <c r="C1673" s="67">
        <v>218805088</v>
      </c>
      <c r="D1673" s="75" t="s">
        <v>2681</v>
      </c>
      <c r="E1673" s="69">
        <v>0</v>
      </c>
      <c r="F1673" s="70">
        <v>363424</v>
      </c>
      <c r="G1673" s="53"/>
    </row>
    <row r="1674" spans="1:7" s="51" customFormat="1" ht="15" customHeight="1">
      <c r="A1674" s="65" t="s">
        <v>466</v>
      </c>
      <c r="B1674" s="74" t="s">
        <v>1118</v>
      </c>
      <c r="C1674" s="67">
        <v>218813688</v>
      </c>
      <c r="D1674" s="75" t="s">
        <v>2682</v>
      </c>
      <c r="E1674" s="69">
        <v>0</v>
      </c>
      <c r="F1674" s="70">
        <v>4102</v>
      </c>
      <c r="G1674" s="53"/>
    </row>
    <row r="1675" spans="1:7" s="51" customFormat="1" ht="15" customHeight="1">
      <c r="A1675" s="65" t="s">
        <v>466</v>
      </c>
      <c r="B1675" s="74" t="s">
        <v>1118</v>
      </c>
      <c r="C1675" s="67">
        <v>218817088</v>
      </c>
      <c r="D1675" s="75" t="s">
        <v>2683</v>
      </c>
      <c r="E1675" s="69">
        <v>0</v>
      </c>
      <c r="F1675" s="70">
        <v>2994</v>
      </c>
      <c r="G1675" s="53"/>
    </row>
    <row r="1676" spans="1:7" s="51" customFormat="1" ht="15" customHeight="1">
      <c r="A1676" s="65" t="s">
        <v>466</v>
      </c>
      <c r="B1676" s="74" t="s">
        <v>1118</v>
      </c>
      <c r="C1676" s="67">
        <v>218817388</v>
      </c>
      <c r="D1676" s="75" t="s">
        <v>2684</v>
      </c>
      <c r="E1676" s="69">
        <v>0</v>
      </c>
      <c r="F1676" s="70">
        <v>1588</v>
      </c>
      <c r="G1676" s="53"/>
    </row>
    <row r="1677" spans="1:7" s="51" customFormat="1" ht="15" customHeight="1">
      <c r="A1677" s="65" t="s">
        <v>466</v>
      </c>
      <c r="B1677" s="74" t="s">
        <v>1118</v>
      </c>
      <c r="C1677" s="67">
        <v>218825288</v>
      </c>
      <c r="D1677" s="75" t="s">
        <v>2685</v>
      </c>
      <c r="E1677" s="69">
        <v>0</v>
      </c>
      <c r="F1677" s="70">
        <v>1845</v>
      </c>
      <c r="G1677" s="53"/>
    </row>
    <row r="1678" spans="1:7" s="51" customFormat="1" ht="15" customHeight="1">
      <c r="A1678" s="65" t="s">
        <v>466</v>
      </c>
      <c r="B1678" s="74" t="s">
        <v>1118</v>
      </c>
      <c r="C1678" s="67">
        <v>218825488</v>
      </c>
      <c r="D1678" s="75" t="s">
        <v>2686</v>
      </c>
      <c r="E1678" s="69">
        <v>0</v>
      </c>
      <c r="F1678" s="70">
        <v>5205</v>
      </c>
      <c r="G1678" s="53"/>
    </row>
    <row r="1679" spans="1:7" s="51" customFormat="1" ht="15" customHeight="1">
      <c r="A1679" s="65" t="s">
        <v>466</v>
      </c>
      <c r="B1679" s="74" t="s">
        <v>1118</v>
      </c>
      <c r="C1679" s="67">
        <v>218847288</v>
      </c>
      <c r="D1679" s="75" t="s">
        <v>2687</v>
      </c>
      <c r="E1679" s="69">
        <v>0</v>
      </c>
      <c r="F1679" s="70">
        <v>3022</v>
      </c>
      <c r="G1679" s="53"/>
    </row>
    <row r="1680" spans="1:7" s="51" customFormat="1" ht="15" customHeight="1">
      <c r="A1680" s="65" t="s">
        <v>466</v>
      </c>
      <c r="B1680" s="74" t="s">
        <v>1118</v>
      </c>
      <c r="C1680" s="67">
        <v>218852788</v>
      </c>
      <c r="D1680" s="75" t="s">
        <v>2688</v>
      </c>
      <c r="E1680" s="69">
        <v>0</v>
      </c>
      <c r="F1680" s="70">
        <v>2200</v>
      </c>
      <c r="G1680" s="53"/>
    </row>
    <row r="1681" spans="1:7" s="51" customFormat="1" ht="15" customHeight="1">
      <c r="A1681" s="65" t="s">
        <v>466</v>
      </c>
      <c r="B1681" s="74" t="s">
        <v>1118</v>
      </c>
      <c r="C1681" s="67">
        <v>218866088</v>
      </c>
      <c r="D1681" s="75" t="s">
        <v>2689</v>
      </c>
      <c r="E1681" s="69">
        <v>0</v>
      </c>
      <c r="F1681" s="70">
        <v>2911</v>
      </c>
      <c r="G1681" s="53"/>
    </row>
    <row r="1682" spans="1:7" s="51" customFormat="1" ht="15" customHeight="1">
      <c r="A1682" s="65" t="s">
        <v>466</v>
      </c>
      <c r="B1682" s="74" t="s">
        <v>1118</v>
      </c>
      <c r="C1682" s="67">
        <v>218905789</v>
      </c>
      <c r="D1682" s="75" t="s">
        <v>2690</v>
      </c>
      <c r="E1682" s="69">
        <v>0</v>
      </c>
      <c r="F1682" s="70">
        <v>2843</v>
      </c>
      <c r="G1682" s="53"/>
    </row>
    <row r="1683" spans="1:7" s="51" customFormat="1" ht="15" customHeight="1">
      <c r="A1683" s="65" t="s">
        <v>466</v>
      </c>
      <c r="B1683" s="74" t="s">
        <v>1118</v>
      </c>
      <c r="C1683" s="67">
        <v>218915189</v>
      </c>
      <c r="D1683" s="75" t="s">
        <v>2691</v>
      </c>
      <c r="E1683" s="69">
        <v>0</v>
      </c>
      <c r="F1683" s="70">
        <v>1631</v>
      </c>
      <c r="G1683" s="53"/>
    </row>
    <row r="1684" spans="1:7" s="51" customFormat="1" ht="15" customHeight="1">
      <c r="A1684" s="65" t="s">
        <v>466</v>
      </c>
      <c r="B1684" s="74" t="s">
        <v>1118</v>
      </c>
      <c r="C1684" s="67">
        <v>218923189</v>
      </c>
      <c r="D1684" s="75" t="s">
        <v>2692</v>
      </c>
      <c r="E1684" s="69">
        <v>0</v>
      </c>
      <c r="F1684" s="70">
        <v>4163</v>
      </c>
      <c r="G1684" s="53"/>
    </row>
    <row r="1685" spans="1:7" s="51" customFormat="1" ht="15" customHeight="1">
      <c r="A1685" s="65" t="s">
        <v>466</v>
      </c>
      <c r="B1685" s="74" t="s">
        <v>1118</v>
      </c>
      <c r="C1685" s="67">
        <v>218925489</v>
      </c>
      <c r="D1685" s="75" t="s">
        <v>2693</v>
      </c>
      <c r="E1685" s="69">
        <v>0</v>
      </c>
      <c r="F1685" s="70">
        <v>1592</v>
      </c>
      <c r="G1685" s="53"/>
    </row>
    <row r="1686" spans="1:7" s="51" customFormat="1" ht="15" customHeight="1">
      <c r="A1686" s="65" t="s">
        <v>466</v>
      </c>
      <c r="B1686" s="74" t="s">
        <v>1118</v>
      </c>
      <c r="C1686" s="67">
        <v>218947189</v>
      </c>
      <c r="D1686" s="75" t="s">
        <v>2694</v>
      </c>
      <c r="E1686" s="69">
        <v>0</v>
      </c>
      <c r="F1686" s="70">
        <v>96700</v>
      </c>
      <c r="G1686" s="53"/>
    </row>
    <row r="1687" spans="1:7" s="51" customFormat="1" ht="15" customHeight="1">
      <c r="A1687" s="65" t="s">
        <v>466</v>
      </c>
      <c r="B1687" s="74" t="s">
        <v>1118</v>
      </c>
      <c r="C1687" s="67">
        <v>218950689</v>
      </c>
      <c r="D1687" s="75" t="s">
        <v>2695</v>
      </c>
      <c r="E1687" s="69">
        <v>0</v>
      </c>
      <c r="F1687" s="70">
        <v>6051</v>
      </c>
      <c r="G1687" s="53"/>
    </row>
    <row r="1688" spans="1:7" s="51" customFormat="1" ht="15" customHeight="1">
      <c r="A1688" s="65" t="s">
        <v>466</v>
      </c>
      <c r="B1688" s="74" t="s">
        <v>1118</v>
      </c>
      <c r="C1688" s="67">
        <v>218968689</v>
      </c>
      <c r="D1688" s="75" t="s">
        <v>2696</v>
      </c>
      <c r="E1688" s="69">
        <v>0</v>
      </c>
      <c r="F1688" s="70">
        <v>4164</v>
      </c>
      <c r="G1688" s="53"/>
    </row>
    <row r="1689" spans="1:7" s="51" customFormat="1" ht="15" customHeight="1">
      <c r="A1689" s="65" t="s">
        <v>466</v>
      </c>
      <c r="B1689" s="74" t="s">
        <v>1118</v>
      </c>
      <c r="C1689" s="67">
        <v>219005390</v>
      </c>
      <c r="D1689" s="75" t="s">
        <v>2697</v>
      </c>
      <c r="E1689" s="69">
        <v>0</v>
      </c>
      <c r="F1689" s="70">
        <v>3349</v>
      </c>
      <c r="G1689" s="53"/>
    </row>
    <row r="1690" spans="1:7" s="51" customFormat="1" ht="15" customHeight="1">
      <c r="A1690" s="65" t="s">
        <v>466</v>
      </c>
      <c r="B1690" s="74" t="s">
        <v>1118</v>
      </c>
      <c r="C1690" s="67">
        <v>219005490</v>
      </c>
      <c r="D1690" s="75" t="s">
        <v>2698</v>
      </c>
      <c r="E1690" s="69">
        <v>0</v>
      </c>
      <c r="F1690" s="70">
        <v>3883</v>
      </c>
      <c r="G1690" s="53"/>
    </row>
    <row r="1691" spans="1:7" s="51" customFormat="1" ht="15" customHeight="1">
      <c r="A1691" s="65" t="s">
        <v>466</v>
      </c>
      <c r="B1691" s="74" t="s">
        <v>1118</v>
      </c>
      <c r="C1691" s="67">
        <v>219005690</v>
      </c>
      <c r="D1691" s="75" t="s">
        <v>2699</v>
      </c>
      <c r="E1691" s="69">
        <v>0</v>
      </c>
      <c r="F1691" s="70">
        <v>2291</v>
      </c>
      <c r="G1691" s="53"/>
    </row>
    <row r="1692" spans="1:7" s="51" customFormat="1" ht="15" customHeight="1">
      <c r="A1692" s="65" t="s">
        <v>466</v>
      </c>
      <c r="B1692" s="74" t="s">
        <v>1118</v>
      </c>
      <c r="C1692" s="67">
        <v>219005790</v>
      </c>
      <c r="D1692" s="75" t="s">
        <v>2700</v>
      </c>
      <c r="E1692" s="69">
        <v>0</v>
      </c>
      <c r="F1692" s="70">
        <v>976</v>
      </c>
      <c r="G1692" s="53"/>
    </row>
    <row r="1693" spans="1:7" s="51" customFormat="1" ht="15" customHeight="1">
      <c r="A1693" s="65" t="s">
        <v>466</v>
      </c>
      <c r="B1693" s="74" t="s">
        <v>1118</v>
      </c>
      <c r="C1693" s="67">
        <v>219005890</v>
      </c>
      <c r="D1693" s="75" t="s">
        <v>2701</v>
      </c>
      <c r="E1693" s="69">
        <v>0</v>
      </c>
      <c r="F1693" s="70">
        <v>2897</v>
      </c>
      <c r="G1693" s="53"/>
    </row>
    <row r="1694" spans="1:7" s="51" customFormat="1" ht="15" customHeight="1">
      <c r="A1694" s="65" t="s">
        <v>466</v>
      </c>
      <c r="B1694" s="74" t="s">
        <v>1118</v>
      </c>
      <c r="C1694" s="67">
        <v>219015090</v>
      </c>
      <c r="D1694" s="75" t="s">
        <v>2702</v>
      </c>
      <c r="E1694" s="69">
        <v>0</v>
      </c>
      <c r="F1694" s="70">
        <v>1297</v>
      </c>
      <c r="G1694" s="53"/>
    </row>
    <row r="1695" spans="1:7" s="51" customFormat="1" ht="15" customHeight="1">
      <c r="A1695" s="65" t="s">
        <v>466</v>
      </c>
      <c r="B1695" s="74" t="s">
        <v>1118</v>
      </c>
      <c r="C1695" s="67">
        <v>219015690</v>
      </c>
      <c r="D1695" s="75" t="s">
        <v>2703</v>
      </c>
      <c r="E1695" s="69">
        <v>0</v>
      </c>
      <c r="F1695" s="70">
        <v>2512</v>
      </c>
      <c r="G1695" s="53"/>
    </row>
    <row r="1696" spans="1:7" s="51" customFormat="1" ht="15" customHeight="1">
      <c r="A1696" s="65" t="s">
        <v>466</v>
      </c>
      <c r="B1696" s="74" t="s">
        <v>1118</v>
      </c>
      <c r="C1696" s="67">
        <v>219015790</v>
      </c>
      <c r="D1696" s="75" t="s">
        <v>2704</v>
      </c>
      <c r="E1696" s="69">
        <v>0</v>
      </c>
      <c r="F1696" s="70">
        <v>1699</v>
      </c>
      <c r="G1696" s="53"/>
    </row>
    <row r="1697" spans="1:7" s="51" customFormat="1" ht="15" customHeight="1">
      <c r="A1697" s="65" t="s">
        <v>466</v>
      </c>
      <c r="B1697" s="74" t="s">
        <v>1118</v>
      </c>
      <c r="C1697" s="67">
        <v>219019290</v>
      </c>
      <c r="D1697" s="75" t="s">
        <v>2705</v>
      </c>
      <c r="E1697" s="69">
        <v>0</v>
      </c>
      <c r="F1697" s="70">
        <v>1132</v>
      </c>
      <c r="G1697" s="53"/>
    </row>
    <row r="1698" spans="1:7" s="51" customFormat="1" ht="15" customHeight="1">
      <c r="A1698" s="65" t="s">
        <v>466</v>
      </c>
      <c r="B1698" s="74" t="s">
        <v>1118</v>
      </c>
      <c r="C1698" s="67">
        <v>219025290</v>
      </c>
      <c r="D1698" s="75" t="s">
        <v>2706</v>
      </c>
      <c r="E1698" s="69">
        <v>0</v>
      </c>
      <c r="F1698" s="70">
        <v>146097</v>
      </c>
      <c r="G1698" s="53"/>
    </row>
    <row r="1699" spans="1:7" s="51" customFormat="1" ht="15" customHeight="1">
      <c r="A1699" s="65" t="s">
        <v>466</v>
      </c>
      <c r="B1699" s="74" t="s">
        <v>1118</v>
      </c>
      <c r="C1699" s="67">
        <v>219044090</v>
      </c>
      <c r="D1699" s="75" t="s">
        <v>2707</v>
      </c>
      <c r="E1699" s="69">
        <v>0</v>
      </c>
      <c r="F1699" s="70">
        <v>3055</v>
      </c>
      <c r="G1699" s="53"/>
    </row>
    <row r="1700" spans="1:7" s="51" customFormat="1" ht="15" customHeight="1">
      <c r="A1700" s="65" t="s">
        <v>466</v>
      </c>
      <c r="B1700" s="74" t="s">
        <v>1118</v>
      </c>
      <c r="C1700" s="67">
        <v>219050590</v>
      </c>
      <c r="D1700" s="75" t="s">
        <v>2708</v>
      </c>
      <c r="E1700" s="69">
        <v>0</v>
      </c>
      <c r="F1700" s="70">
        <v>2465</v>
      </c>
      <c r="G1700" s="53"/>
    </row>
    <row r="1701" spans="1:7" s="51" customFormat="1" ht="15" customHeight="1">
      <c r="A1701" s="65" t="s">
        <v>466</v>
      </c>
      <c r="B1701" s="74" t="s">
        <v>1118</v>
      </c>
      <c r="C1701" s="67">
        <v>219052390</v>
      </c>
      <c r="D1701" s="75" t="s">
        <v>2709</v>
      </c>
      <c r="E1701" s="69">
        <v>0</v>
      </c>
      <c r="F1701" s="70">
        <v>1007</v>
      </c>
      <c r="G1701" s="53"/>
    </row>
    <row r="1702" spans="1:7" s="51" customFormat="1" ht="15" customHeight="1">
      <c r="A1702" s="65" t="s">
        <v>466</v>
      </c>
      <c r="B1702" s="74" t="s">
        <v>1118</v>
      </c>
      <c r="C1702" s="67">
        <v>219052490</v>
      </c>
      <c r="D1702" s="75" t="s">
        <v>2710</v>
      </c>
      <c r="E1702" s="69">
        <v>0</v>
      </c>
      <c r="F1702" s="70">
        <v>3234</v>
      </c>
      <c r="G1702" s="53"/>
    </row>
    <row r="1703" spans="1:7" s="51" customFormat="1" ht="15" customHeight="1">
      <c r="A1703" s="65" t="s">
        <v>466</v>
      </c>
      <c r="B1703" s="74" t="s">
        <v>1118</v>
      </c>
      <c r="C1703" s="67">
        <v>219063190</v>
      </c>
      <c r="D1703" s="75" t="s">
        <v>2711</v>
      </c>
      <c r="E1703" s="69">
        <v>0</v>
      </c>
      <c r="F1703" s="70">
        <v>3705</v>
      </c>
      <c r="G1703" s="53"/>
    </row>
    <row r="1704" spans="1:7" s="51" customFormat="1" ht="15" customHeight="1">
      <c r="A1704" s="65" t="s">
        <v>466</v>
      </c>
      <c r="B1704" s="74" t="s">
        <v>1118</v>
      </c>
      <c r="C1704" s="67">
        <v>219063690</v>
      </c>
      <c r="D1704" s="75" t="s">
        <v>2712</v>
      </c>
      <c r="E1704" s="69">
        <v>0</v>
      </c>
      <c r="F1704" s="70">
        <v>2417</v>
      </c>
      <c r="G1704" s="53"/>
    </row>
    <row r="1705" spans="1:7" s="51" customFormat="1" ht="15" customHeight="1">
      <c r="A1705" s="65" t="s">
        <v>466</v>
      </c>
      <c r="B1705" s="74" t="s">
        <v>1118</v>
      </c>
      <c r="C1705" s="67">
        <v>219068190</v>
      </c>
      <c r="D1705" s="75" t="s">
        <v>2713</v>
      </c>
      <c r="E1705" s="69">
        <v>0</v>
      </c>
      <c r="F1705" s="70">
        <v>4091</v>
      </c>
      <c r="G1705" s="53"/>
    </row>
    <row r="1706" spans="1:7" s="51" customFormat="1" ht="15" customHeight="1">
      <c r="A1706" s="65" t="s">
        <v>466</v>
      </c>
      <c r="B1706" s="74" t="s">
        <v>1118</v>
      </c>
      <c r="C1706" s="67">
        <v>219076890</v>
      </c>
      <c r="D1706" s="75" t="s">
        <v>2714</v>
      </c>
      <c r="E1706" s="69">
        <v>0</v>
      </c>
      <c r="F1706" s="70">
        <v>2884</v>
      </c>
      <c r="G1706" s="53"/>
    </row>
    <row r="1707" spans="1:7" s="51" customFormat="1" ht="15" customHeight="1">
      <c r="A1707" s="65" t="s">
        <v>466</v>
      </c>
      <c r="B1707" s="74" t="s">
        <v>1118</v>
      </c>
      <c r="C1707" s="67">
        <v>219105091</v>
      </c>
      <c r="D1707" s="75" t="s">
        <v>2715</v>
      </c>
      <c r="E1707" s="69">
        <v>0</v>
      </c>
      <c r="F1707" s="70">
        <v>1792</v>
      </c>
      <c r="G1707" s="53"/>
    </row>
    <row r="1708" spans="1:7" s="51" customFormat="1" ht="15" customHeight="1">
      <c r="A1708" s="65" t="s">
        <v>466</v>
      </c>
      <c r="B1708" s="74" t="s">
        <v>1118</v>
      </c>
      <c r="C1708" s="67">
        <v>219105591</v>
      </c>
      <c r="D1708" s="75" t="s">
        <v>2716</v>
      </c>
      <c r="E1708" s="69">
        <v>0</v>
      </c>
      <c r="F1708" s="70">
        <v>5028</v>
      </c>
      <c r="G1708" s="53"/>
    </row>
    <row r="1709" spans="1:7" s="51" customFormat="1" ht="15" customHeight="1">
      <c r="A1709" s="65" t="s">
        <v>466</v>
      </c>
      <c r="B1709" s="74" t="s">
        <v>1118</v>
      </c>
      <c r="C1709" s="67">
        <v>219115491</v>
      </c>
      <c r="D1709" s="75" t="s">
        <v>2717</v>
      </c>
      <c r="E1709" s="69">
        <v>0</v>
      </c>
      <c r="F1709" s="70">
        <v>5409</v>
      </c>
      <c r="G1709" s="53"/>
    </row>
    <row r="1710" spans="1:7" s="51" customFormat="1" ht="15" customHeight="1">
      <c r="A1710" s="65" t="s">
        <v>466</v>
      </c>
      <c r="B1710" s="74" t="s">
        <v>1118</v>
      </c>
      <c r="C1710" s="67">
        <v>219125491</v>
      </c>
      <c r="D1710" s="75" t="s">
        <v>2718</v>
      </c>
      <c r="E1710" s="69">
        <v>0</v>
      </c>
      <c r="F1710" s="70">
        <v>2965</v>
      </c>
      <c r="G1710" s="53"/>
    </row>
    <row r="1711" spans="1:7" s="51" customFormat="1" ht="15" customHeight="1">
      <c r="A1711" s="65" t="s">
        <v>466</v>
      </c>
      <c r="B1711" s="74" t="s">
        <v>1118</v>
      </c>
      <c r="C1711" s="67">
        <v>219127491</v>
      </c>
      <c r="D1711" s="75" t="s">
        <v>2719</v>
      </c>
      <c r="E1711" s="69">
        <v>0</v>
      </c>
      <c r="F1711" s="70">
        <v>799</v>
      </c>
      <c r="G1711" s="53"/>
    </row>
    <row r="1712" spans="1:7" s="51" customFormat="1" ht="15" customHeight="1">
      <c r="A1712" s="65" t="s">
        <v>466</v>
      </c>
      <c r="B1712" s="74" t="s">
        <v>1118</v>
      </c>
      <c r="C1712" s="67">
        <v>219141791</v>
      </c>
      <c r="D1712" s="75" t="s">
        <v>2720</v>
      </c>
      <c r="E1712" s="69">
        <v>0</v>
      </c>
      <c r="F1712" s="70">
        <v>1819</v>
      </c>
      <c r="G1712" s="53"/>
    </row>
    <row r="1713" spans="1:7" s="51" customFormat="1" ht="15" customHeight="1">
      <c r="A1713" s="65" t="s">
        <v>466</v>
      </c>
      <c r="B1713" s="74" t="s">
        <v>1118</v>
      </c>
      <c r="C1713" s="67">
        <v>219181591</v>
      </c>
      <c r="D1713" s="75" t="s">
        <v>2721</v>
      </c>
      <c r="E1713" s="69">
        <v>0</v>
      </c>
      <c r="F1713" s="70">
        <v>1706</v>
      </c>
      <c r="G1713" s="53"/>
    </row>
    <row r="1714" spans="1:7" s="51" customFormat="1" ht="15" customHeight="1">
      <c r="A1714" s="65" t="s">
        <v>466</v>
      </c>
      <c r="B1714" s="74" t="s">
        <v>1118</v>
      </c>
      <c r="C1714" s="67">
        <v>219205792</v>
      </c>
      <c r="D1714" s="75" t="s">
        <v>2722</v>
      </c>
      <c r="E1714" s="69">
        <v>0</v>
      </c>
      <c r="F1714" s="70">
        <v>2191</v>
      </c>
      <c r="G1714" s="53"/>
    </row>
    <row r="1715" spans="1:7" s="51" customFormat="1" ht="15" customHeight="1">
      <c r="A1715" s="65" t="s">
        <v>466</v>
      </c>
      <c r="B1715" s="74" t="s">
        <v>1118</v>
      </c>
      <c r="C1715" s="67">
        <v>219215092</v>
      </c>
      <c r="D1715" s="75" t="s">
        <v>2723</v>
      </c>
      <c r="E1715" s="69">
        <v>0</v>
      </c>
      <c r="F1715" s="70">
        <v>950</v>
      </c>
      <c r="G1715" s="53"/>
    </row>
    <row r="1716" spans="1:7" s="51" customFormat="1" ht="15" customHeight="1">
      <c r="A1716" s="65" t="s">
        <v>466</v>
      </c>
      <c r="B1716" s="74" t="s">
        <v>1118</v>
      </c>
      <c r="C1716" s="67">
        <v>219218592</v>
      </c>
      <c r="D1716" s="75" t="s">
        <v>2724</v>
      </c>
      <c r="E1716" s="69">
        <v>0</v>
      </c>
      <c r="F1716" s="70">
        <v>3837</v>
      </c>
      <c r="G1716" s="53"/>
    </row>
    <row r="1717" spans="1:7" s="51" customFormat="1" ht="15" customHeight="1">
      <c r="A1717" s="65" t="s">
        <v>466</v>
      </c>
      <c r="B1717" s="74" t="s">
        <v>1118</v>
      </c>
      <c r="C1717" s="67">
        <v>219219392</v>
      </c>
      <c r="D1717" s="75" t="s">
        <v>2725</v>
      </c>
      <c r="E1717" s="69">
        <v>0</v>
      </c>
      <c r="F1717" s="70">
        <v>1343</v>
      </c>
      <c r="G1717" s="53"/>
    </row>
    <row r="1718" spans="1:7" s="51" customFormat="1" ht="15" customHeight="1">
      <c r="A1718" s="65" t="s">
        <v>466</v>
      </c>
      <c r="B1718" s="74" t="s">
        <v>1118</v>
      </c>
      <c r="C1718" s="67">
        <v>219225592</v>
      </c>
      <c r="D1718" s="75" t="s">
        <v>2726</v>
      </c>
      <c r="E1718" s="69">
        <v>0</v>
      </c>
      <c r="F1718" s="70">
        <v>1264</v>
      </c>
      <c r="G1718" s="53"/>
    </row>
    <row r="1719" spans="1:7" s="51" customFormat="1" ht="15" customHeight="1">
      <c r="A1719" s="65" t="s">
        <v>466</v>
      </c>
      <c r="B1719" s="74" t="s">
        <v>1118</v>
      </c>
      <c r="C1719" s="67">
        <v>219247692</v>
      </c>
      <c r="D1719" s="75" t="s">
        <v>2727</v>
      </c>
      <c r="E1719" s="69">
        <v>0</v>
      </c>
      <c r="F1719" s="70">
        <v>1848</v>
      </c>
      <c r="G1719" s="53"/>
    </row>
    <row r="1720" spans="1:7" s="51" customFormat="1" ht="15" customHeight="1">
      <c r="A1720" s="65" t="s">
        <v>466</v>
      </c>
      <c r="B1720" s="74" t="s">
        <v>1118</v>
      </c>
      <c r="C1720" s="67">
        <v>219268092</v>
      </c>
      <c r="D1720" s="75" t="s">
        <v>2728</v>
      </c>
      <c r="E1720" s="69">
        <v>0</v>
      </c>
      <c r="F1720" s="70">
        <v>1507</v>
      </c>
      <c r="G1720" s="53"/>
    </row>
    <row r="1721" spans="1:7" s="51" customFormat="1" ht="15" customHeight="1">
      <c r="A1721" s="65" t="s">
        <v>466</v>
      </c>
      <c r="B1721" s="74" t="s">
        <v>1118</v>
      </c>
      <c r="C1721" s="67">
        <v>219276892</v>
      </c>
      <c r="D1721" s="75" t="s">
        <v>2729</v>
      </c>
      <c r="E1721" s="69">
        <v>0</v>
      </c>
      <c r="F1721" s="70">
        <v>87499</v>
      </c>
      <c r="G1721" s="53"/>
    </row>
    <row r="1722" spans="1:7" s="51" customFormat="1" ht="15" customHeight="1">
      <c r="A1722" s="65" t="s">
        <v>466</v>
      </c>
      <c r="B1722" s="74" t="s">
        <v>1118</v>
      </c>
      <c r="C1722" s="67">
        <v>219305093</v>
      </c>
      <c r="D1722" s="75" t="s">
        <v>2730</v>
      </c>
      <c r="E1722" s="69">
        <v>0</v>
      </c>
      <c r="F1722" s="70">
        <v>3042</v>
      </c>
      <c r="G1722" s="53"/>
    </row>
    <row r="1723" spans="1:7" s="51" customFormat="1" ht="15" customHeight="1">
      <c r="A1723" s="65" t="s">
        <v>466</v>
      </c>
      <c r="B1723" s="74" t="s">
        <v>1118</v>
      </c>
      <c r="C1723" s="67">
        <v>219305893</v>
      </c>
      <c r="D1723" s="75" t="s">
        <v>2731</v>
      </c>
      <c r="E1723" s="69">
        <v>0</v>
      </c>
      <c r="F1723" s="70">
        <v>4898</v>
      </c>
      <c r="G1723" s="53"/>
    </row>
    <row r="1724" spans="1:7" s="51" customFormat="1" ht="15" customHeight="1">
      <c r="A1724" s="65" t="s">
        <v>466</v>
      </c>
      <c r="B1724" s="74" t="s">
        <v>1118</v>
      </c>
      <c r="C1724" s="67">
        <v>219315293</v>
      </c>
      <c r="D1724" s="75" t="s">
        <v>2732</v>
      </c>
      <c r="E1724" s="69">
        <v>0</v>
      </c>
      <c r="F1724" s="70">
        <v>1195</v>
      </c>
      <c r="G1724" s="53"/>
    </row>
    <row r="1725" spans="1:7" s="51" customFormat="1" ht="15" customHeight="1">
      <c r="A1725" s="65" t="s">
        <v>466</v>
      </c>
      <c r="B1725" s="74" t="s">
        <v>1118</v>
      </c>
      <c r="C1725" s="67">
        <v>219315693</v>
      </c>
      <c r="D1725" s="75" t="s">
        <v>2733</v>
      </c>
      <c r="E1725" s="69">
        <v>0</v>
      </c>
      <c r="F1725" s="70">
        <v>3217</v>
      </c>
      <c r="G1725" s="53"/>
    </row>
    <row r="1726" spans="1:7" s="51" customFormat="1" ht="15" customHeight="1">
      <c r="A1726" s="65" t="s">
        <v>466</v>
      </c>
      <c r="B1726" s="74" t="s">
        <v>1118</v>
      </c>
      <c r="C1726" s="67">
        <v>219319693</v>
      </c>
      <c r="D1726" s="75" t="s">
        <v>2734</v>
      </c>
      <c r="E1726" s="69">
        <v>0</v>
      </c>
      <c r="F1726" s="70">
        <v>1973</v>
      </c>
      <c r="G1726" s="53"/>
    </row>
    <row r="1727" spans="1:7" s="51" customFormat="1" ht="15" customHeight="1">
      <c r="A1727" s="65" t="s">
        <v>466</v>
      </c>
      <c r="B1727" s="74" t="s">
        <v>1118</v>
      </c>
      <c r="C1727" s="67">
        <v>219325293</v>
      </c>
      <c r="D1727" s="75" t="s">
        <v>2735</v>
      </c>
      <c r="E1727" s="69">
        <v>0</v>
      </c>
      <c r="F1727" s="70">
        <v>2988</v>
      </c>
      <c r="G1727" s="53"/>
    </row>
    <row r="1728" spans="1:7" s="51" customFormat="1" ht="15" customHeight="1">
      <c r="A1728" s="65" t="s">
        <v>466</v>
      </c>
      <c r="B1728" s="74" t="s">
        <v>1118</v>
      </c>
      <c r="C1728" s="67">
        <v>219325793</v>
      </c>
      <c r="D1728" s="75" t="s">
        <v>2736</v>
      </c>
      <c r="E1728" s="69">
        <v>0</v>
      </c>
      <c r="F1728" s="70">
        <v>1870</v>
      </c>
      <c r="G1728" s="53"/>
    </row>
    <row r="1729" spans="1:7" s="51" customFormat="1" ht="15" customHeight="1">
      <c r="A1729" s="65" t="s">
        <v>466</v>
      </c>
      <c r="B1729" s="74" t="s">
        <v>1118</v>
      </c>
      <c r="C1729" s="67">
        <v>219352693</v>
      </c>
      <c r="D1729" s="75" t="s">
        <v>2737</v>
      </c>
      <c r="E1729" s="69">
        <v>0</v>
      </c>
      <c r="F1729" s="70">
        <v>1562</v>
      </c>
      <c r="G1729" s="53"/>
    </row>
    <row r="1730" spans="1:7" s="51" customFormat="1" ht="15" customHeight="1">
      <c r="A1730" s="65" t="s">
        <v>466</v>
      </c>
      <c r="B1730" s="74" t="s">
        <v>1118</v>
      </c>
      <c r="C1730" s="67">
        <v>219413894</v>
      </c>
      <c r="D1730" s="75" t="s">
        <v>2738</v>
      </c>
      <c r="E1730" s="69">
        <v>0</v>
      </c>
      <c r="F1730" s="70">
        <v>2344</v>
      </c>
      <c r="G1730" s="53"/>
    </row>
    <row r="1731" spans="1:7" s="51" customFormat="1" ht="15" customHeight="1">
      <c r="A1731" s="65" t="s">
        <v>466</v>
      </c>
      <c r="B1731" s="74" t="s">
        <v>1118</v>
      </c>
      <c r="C1731" s="67">
        <v>219415494</v>
      </c>
      <c r="D1731" s="75" t="s">
        <v>2739</v>
      </c>
      <c r="E1731" s="69">
        <v>0</v>
      </c>
      <c r="F1731" s="70">
        <v>1123</v>
      </c>
      <c r="G1731" s="53"/>
    </row>
    <row r="1732" spans="1:7" s="51" customFormat="1" ht="15" customHeight="1">
      <c r="A1732" s="65" t="s">
        <v>466</v>
      </c>
      <c r="B1732" s="74" t="s">
        <v>1118</v>
      </c>
      <c r="C1732" s="67">
        <v>219418094</v>
      </c>
      <c r="D1732" s="75" t="s">
        <v>2740</v>
      </c>
      <c r="E1732" s="69">
        <v>0</v>
      </c>
      <c r="F1732" s="70">
        <v>1336</v>
      </c>
      <c r="G1732" s="53"/>
    </row>
    <row r="1733" spans="1:7" s="51" customFormat="1" ht="15" customHeight="1">
      <c r="A1733" s="65" t="s">
        <v>466</v>
      </c>
      <c r="B1733" s="74" t="s">
        <v>1118</v>
      </c>
      <c r="C1733" s="67">
        <v>219425394</v>
      </c>
      <c r="D1733" s="75" t="s">
        <v>2741</v>
      </c>
      <c r="E1733" s="69">
        <v>0</v>
      </c>
      <c r="F1733" s="70">
        <v>2128</v>
      </c>
      <c r="G1733" s="53"/>
    </row>
    <row r="1734" spans="1:7" s="51" customFormat="1" ht="15" customHeight="1">
      <c r="A1734" s="65" t="s">
        <v>466</v>
      </c>
      <c r="B1734" s="74" t="s">
        <v>1118</v>
      </c>
      <c r="C1734" s="67">
        <v>219425594</v>
      </c>
      <c r="D1734" s="75" t="s">
        <v>2742</v>
      </c>
      <c r="E1734" s="69">
        <v>0</v>
      </c>
      <c r="F1734" s="70">
        <v>1384</v>
      </c>
      <c r="G1734" s="53"/>
    </row>
    <row r="1735" spans="1:7" s="51" customFormat="1" ht="15" customHeight="1">
      <c r="A1735" s="65" t="s">
        <v>466</v>
      </c>
      <c r="B1735" s="74" t="s">
        <v>1118</v>
      </c>
      <c r="C1735" s="67">
        <v>219452694</v>
      </c>
      <c r="D1735" s="75" t="s">
        <v>2743</v>
      </c>
      <c r="E1735" s="69">
        <v>0</v>
      </c>
      <c r="F1735" s="70">
        <v>1779</v>
      </c>
      <c r="G1735" s="53"/>
    </row>
    <row r="1736" spans="1:7" s="51" customFormat="1" ht="15" customHeight="1">
      <c r="A1736" s="65" t="s">
        <v>466</v>
      </c>
      <c r="B1736" s="74" t="s">
        <v>1118</v>
      </c>
      <c r="C1736" s="67">
        <v>219463594</v>
      </c>
      <c r="D1736" s="75" t="s">
        <v>2744</v>
      </c>
      <c r="E1736" s="69">
        <v>0</v>
      </c>
      <c r="F1736" s="70">
        <v>4202</v>
      </c>
      <c r="G1736" s="53"/>
    </row>
    <row r="1737" spans="1:7" s="51" customFormat="1" ht="15" customHeight="1">
      <c r="A1737" s="65" t="s">
        <v>466</v>
      </c>
      <c r="B1737" s="74" t="s">
        <v>1118</v>
      </c>
      <c r="C1737" s="67">
        <v>219466594</v>
      </c>
      <c r="D1737" s="75" t="s">
        <v>2745</v>
      </c>
      <c r="E1737" s="69">
        <v>0</v>
      </c>
      <c r="F1737" s="70">
        <v>2382</v>
      </c>
      <c r="G1737" s="53"/>
    </row>
    <row r="1738" spans="1:7" s="51" customFormat="1" ht="15" customHeight="1">
      <c r="A1738" s="65" t="s">
        <v>466</v>
      </c>
      <c r="B1738" s="74" t="s">
        <v>1118</v>
      </c>
      <c r="C1738" s="67">
        <v>219481794</v>
      </c>
      <c r="D1738" s="75" t="s">
        <v>2746</v>
      </c>
      <c r="E1738" s="69">
        <v>0</v>
      </c>
      <c r="F1738" s="70">
        <v>5960</v>
      </c>
      <c r="G1738" s="53"/>
    </row>
    <row r="1739" spans="1:7" s="51" customFormat="1" ht="15" customHeight="1">
      <c r="A1739" s="65" t="s">
        <v>466</v>
      </c>
      <c r="B1739" s="74" t="s">
        <v>1118</v>
      </c>
      <c r="C1739" s="67">
        <v>219505495</v>
      </c>
      <c r="D1739" s="75" t="s">
        <v>2747</v>
      </c>
      <c r="E1739" s="69">
        <v>0</v>
      </c>
      <c r="F1739" s="70">
        <v>3318</v>
      </c>
      <c r="G1739" s="53"/>
    </row>
    <row r="1740" spans="1:7" s="51" customFormat="1" ht="15" customHeight="1">
      <c r="A1740" s="65" t="s">
        <v>466</v>
      </c>
      <c r="B1740" s="74" t="s">
        <v>1118</v>
      </c>
      <c r="C1740" s="67">
        <v>219505895</v>
      </c>
      <c r="D1740" s="75" t="s">
        <v>2748</v>
      </c>
      <c r="E1740" s="69">
        <v>0</v>
      </c>
      <c r="F1740" s="70">
        <v>940</v>
      </c>
      <c r="G1740" s="53"/>
    </row>
    <row r="1741" spans="1:7" s="51" customFormat="1" ht="15" customHeight="1">
      <c r="A1741" s="65" t="s">
        <v>466</v>
      </c>
      <c r="B1741" s="74" t="s">
        <v>1118</v>
      </c>
      <c r="C1741" s="67">
        <v>219517495</v>
      </c>
      <c r="D1741" s="75" t="s">
        <v>2749</v>
      </c>
      <c r="E1741" s="69">
        <v>0</v>
      </c>
      <c r="F1741" s="70">
        <v>1672</v>
      </c>
      <c r="G1741" s="53"/>
    </row>
    <row r="1742" spans="1:7" s="51" customFormat="1" ht="15" customHeight="1">
      <c r="A1742" s="65" t="s">
        <v>466</v>
      </c>
      <c r="B1742" s="74" t="s">
        <v>1118</v>
      </c>
      <c r="C1742" s="67">
        <v>219520295</v>
      </c>
      <c r="D1742" s="75" t="s">
        <v>2750</v>
      </c>
      <c r="E1742" s="69">
        <v>0</v>
      </c>
      <c r="F1742" s="70">
        <v>3138</v>
      </c>
      <c r="G1742" s="53"/>
    </row>
    <row r="1743" spans="1:7" s="51" customFormat="1" ht="15" customHeight="1">
      <c r="A1743" s="65" t="s">
        <v>466</v>
      </c>
      <c r="B1743" s="74" t="s">
        <v>1118</v>
      </c>
      <c r="C1743" s="67">
        <v>219525095</v>
      </c>
      <c r="D1743" s="75" t="s">
        <v>2751</v>
      </c>
      <c r="E1743" s="69">
        <v>0</v>
      </c>
      <c r="F1743" s="70">
        <v>1419</v>
      </c>
      <c r="G1743" s="53"/>
    </row>
    <row r="1744" spans="1:7" s="51" customFormat="1" ht="15" customHeight="1">
      <c r="A1744" s="65" t="s">
        <v>466</v>
      </c>
      <c r="B1744" s="74" t="s">
        <v>1118</v>
      </c>
      <c r="C1744" s="67">
        <v>219525295</v>
      </c>
      <c r="D1744" s="75" t="s">
        <v>2752</v>
      </c>
      <c r="E1744" s="69">
        <v>0</v>
      </c>
      <c r="F1744" s="70">
        <v>3132</v>
      </c>
      <c r="G1744" s="53"/>
    </row>
    <row r="1745" spans="1:7" s="51" customFormat="1" ht="15" customHeight="1">
      <c r="A1745" s="65" t="s">
        <v>466</v>
      </c>
      <c r="B1745" s="74" t="s">
        <v>1118</v>
      </c>
      <c r="C1745" s="67">
        <v>219527495</v>
      </c>
      <c r="D1745" s="75" t="s">
        <v>2753</v>
      </c>
      <c r="E1745" s="69">
        <v>0</v>
      </c>
      <c r="F1745" s="70">
        <v>936</v>
      </c>
      <c r="G1745" s="53"/>
    </row>
    <row r="1746" spans="1:7" s="51" customFormat="1" ht="15" customHeight="1">
      <c r="A1746" s="65" t="s">
        <v>466</v>
      </c>
      <c r="B1746" s="74" t="s">
        <v>1118</v>
      </c>
      <c r="C1746" s="67">
        <v>219568895</v>
      </c>
      <c r="D1746" s="75" t="s">
        <v>2754</v>
      </c>
      <c r="E1746" s="69">
        <v>0</v>
      </c>
      <c r="F1746" s="70">
        <v>2767</v>
      </c>
      <c r="G1746" s="53"/>
    </row>
    <row r="1747" spans="1:7" s="51" customFormat="1" ht="15" customHeight="1">
      <c r="A1747" s="65" t="s">
        <v>466</v>
      </c>
      <c r="B1747" s="74" t="s">
        <v>1118</v>
      </c>
      <c r="C1747" s="67">
        <v>219576895</v>
      </c>
      <c r="D1747" s="75" t="s">
        <v>2755</v>
      </c>
      <c r="E1747" s="69">
        <v>0</v>
      </c>
      <c r="F1747" s="70">
        <v>11786</v>
      </c>
      <c r="G1747" s="53"/>
    </row>
    <row r="1748" spans="1:7" s="51" customFormat="1" ht="15" customHeight="1">
      <c r="A1748" s="65" t="s">
        <v>466</v>
      </c>
      <c r="B1748" s="74" t="s">
        <v>1118</v>
      </c>
      <c r="C1748" s="67">
        <v>219608296</v>
      </c>
      <c r="D1748" s="75" t="s">
        <v>2756</v>
      </c>
      <c r="E1748" s="69">
        <v>0</v>
      </c>
      <c r="F1748" s="70">
        <v>7772</v>
      </c>
      <c r="G1748" s="53"/>
    </row>
    <row r="1749" spans="1:7" s="51" customFormat="1" ht="15" customHeight="1">
      <c r="A1749" s="65" t="s">
        <v>466</v>
      </c>
      <c r="B1749" s="74" t="s">
        <v>1118</v>
      </c>
      <c r="C1749" s="67">
        <v>219615296</v>
      </c>
      <c r="D1749" s="75" t="s">
        <v>2757</v>
      </c>
      <c r="E1749" s="69">
        <v>0</v>
      </c>
      <c r="F1749" s="70">
        <v>1233</v>
      </c>
      <c r="G1749" s="53"/>
    </row>
    <row r="1750" spans="1:7" s="51" customFormat="1" ht="15" customHeight="1">
      <c r="A1750" s="65" t="s">
        <v>466</v>
      </c>
      <c r="B1750" s="74" t="s">
        <v>1118</v>
      </c>
      <c r="C1750" s="67">
        <v>219615696</v>
      </c>
      <c r="D1750" s="75" t="s">
        <v>2758</v>
      </c>
      <c r="E1750" s="69">
        <v>0</v>
      </c>
      <c r="F1750" s="70">
        <v>2312</v>
      </c>
      <c r="G1750" s="53"/>
    </row>
    <row r="1751" spans="1:7" s="51" customFormat="1" ht="15" customHeight="1">
      <c r="A1751" s="65" t="s">
        <v>466</v>
      </c>
      <c r="B1751" s="74" t="s">
        <v>1118</v>
      </c>
      <c r="C1751" s="67">
        <v>219625596</v>
      </c>
      <c r="D1751" s="75" t="s">
        <v>2759</v>
      </c>
      <c r="E1751" s="69">
        <v>0</v>
      </c>
      <c r="F1751" s="70">
        <v>1419</v>
      </c>
      <c r="G1751" s="53"/>
    </row>
    <row r="1752" spans="1:7" s="51" customFormat="1" ht="15" customHeight="1">
      <c r="A1752" s="65" t="s">
        <v>466</v>
      </c>
      <c r="B1752" s="74" t="s">
        <v>1118</v>
      </c>
      <c r="C1752" s="67">
        <v>219641396</v>
      </c>
      <c r="D1752" s="75" t="s">
        <v>2760</v>
      </c>
      <c r="E1752" s="69">
        <v>0</v>
      </c>
      <c r="F1752" s="70">
        <v>5081</v>
      </c>
      <c r="G1752" s="53"/>
    </row>
    <row r="1753" spans="1:7" s="51" customFormat="1" ht="15" customHeight="1">
      <c r="A1753" s="65" t="s">
        <v>466</v>
      </c>
      <c r="B1753" s="74" t="s">
        <v>1118</v>
      </c>
      <c r="C1753" s="67">
        <v>219652696</v>
      </c>
      <c r="D1753" s="75" t="s">
        <v>2761</v>
      </c>
      <c r="E1753" s="69">
        <v>0</v>
      </c>
      <c r="F1753" s="70">
        <v>1513</v>
      </c>
      <c r="G1753" s="53"/>
    </row>
    <row r="1754" spans="1:7" s="51" customFormat="1" ht="15" customHeight="1">
      <c r="A1754" s="65" t="s">
        <v>466</v>
      </c>
      <c r="B1754" s="74" t="s">
        <v>1118</v>
      </c>
      <c r="C1754" s="67">
        <v>219668296</v>
      </c>
      <c r="D1754" s="75" t="s">
        <v>2762</v>
      </c>
      <c r="E1754" s="69">
        <v>0</v>
      </c>
      <c r="F1754" s="70">
        <v>1088</v>
      </c>
      <c r="G1754" s="53"/>
    </row>
    <row r="1755" spans="1:7" s="51" customFormat="1" ht="15" customHeight="1">
      <c r="A1755" s="65" t="s">
        <v>466</v>
      </c>
      <c r="B1755" s="74" t="s">
        <v>1118</v>
      </c>
      <c r="C1755" s="67">
        <v>219705197</v>
      </c>
      <c r="D1755" s="75" t="s">
        <v>2763</v>
      </c>
      <c r="E1755" s="69">
        <v>0</v>
      </c>
      <c r="F1755" s="70">
        <v>2586</v>
      </c>
      <c r="G1755" s="53"/>
    </row>
    <row r="1756" spans="1:7" s="51" customFormat="1" ht="15" customHeight="1">
      <c r="A1756" s="65" t="s">
        <v>466</v>
      </c>
      <c r="B1756" s="74" t="s">
        <v>1118</v>
      </c>
      <c r="C1756" s="67">
        <v>219705697</v>
      </c>
      <c r="D1756" s="75" t="s">
        <v>2764</v>
      </c>
      <c r="E1756" s="69">
        <v>0</v>
      </c>
      <c r="F1756" s="70">
        <v>6798</v>
      </c>
      <c r="G1756" s="53"/>
    </row>
    <row r="1757" spans="1:7" s="51" customFormat="1" ht="15" customHeight="1">
      <c r="A1757" s="65" t="s">
        <v>466</v>
      </c>
      <c r="B1757" s="74" t="s">
        <v>1118</v>
      </c>
      <c r="C1757" s="67">
        <v>219715097</v>
      </c>
      <c r="D1757" s="75" t="s">
        <v>2765</v>
      </c>
      <c r="E1757" s="69">
        <v>0</v>
      </c>
      <c r="F1757" s="70">
        <v>1743</v>
      </c>
      <c r="G1757" s="53"/>
    </row>
    <row r="1758" spans="1:7" s="51" customFormat="1" ht="15" customHeight="1">
      <c r="A1758" s="65" t="s">
        <v>466</v>
      </c>
      <c r="B1758" s="74" t="s">
        <v>1118</v>
      </c>
      <c r="C1758" s="67">
        <v>219715897</v>
      </c>
      <c r="D1758" s="75" t="s">
        <v>2766</v>
      </c>
      <c r="E1758" s="69">
        <v>0</v>
      </c>
      <c r="F1758" s="70">
        <v>1356</v>
      </c>
      <c r="G1758" s="53"/>
    </row>
    <row r="1759" spans="1:7" s="51" customFormat="1" ht="15" customHeight="1">
      <c r="A1759" s="65" t="s">
        <v>466</v>
      </c>
      <c r="B1759" s="74" t="s">
        <v>1118</v>
      </c>
      <c r="C1759" s="67">
        <v>219719397</v>
      </c>
      <c r="D1759" s="75" t="s">
        <v>2767</v>
      </c>
      <c r="E1759" s="69">
        <v>0</v>
      </c>
      <c r="F1759" s="70">
        <v>1484</v>
      </c>
      <c r="G1759" s="53"/>
    </row>
    <row r="1760" spans="1:7" s="51" customFormat="1" ht="15" customHeight="1">
      <c r="A1760" s="65" t="s">
        <v>466</v>
      </c>
      <c r="B1760" s="74" t="s">
        <v>1118</v>
      </c>
      <c r="C1760" s="67">
        <v>219725297</v>
      </c>
      <c r="D1760" s="75" t="s">
        <v>2768</v>
      </c>
      <c r="E1760" s="69">
        <v>0</v>
      </c>
      <c r="F1760" s="70">
        <v>3660</v>
      </c>
      <c r="G1760" s="53"/>
    </row>
    <row r="1761" spans="1:7" s="51" customFormat="1" ht="15" customHeight="1">
      <c r="A1761" s="65" t="s">
        <v>466</v>
      </c>
      <c r="B1761" s="74" t="s">
        <v>1118</v>
      </c>
      <c r="C1761" s="67">
        <v>219725797</v>
      </c>
      <c r="D1761" s="75" t="s">
        <v>2769</v>
      </c>
      <c r="E1761" s="69">
        <v>0</v>
      </c>
      <c r="F1761" s="70">
        <v>2501</v>
      </c>
      <c r="G1761" s="53"/>
    </row>
    <row r="1762" spans="1:7" s="51" customFormat="1" ht="15" customHeight="1">
      <c r="A1762" s="65" t="s">
        <v>466</v>
      </c>
      <c r="B1762" s="74" t="s">
        <v>1118</v>
      </c>
      <c r="C1762" s="67">
        <v>219741797</v>
      </c>
      <c r="D1762" s="75" t="s">
        <v>2770</v>
      </c>
      <c r="E1762" s="69">
        <v>0</v>
      </c>
      <c r="F1762" s="70">
        <v>2018</v>
      </c>
      <c r="G1762" s="53"/>
    </row>
    <row r="1763" spans="1:7" s="51" customFormat="1" ht="15" customHeight="1">
      <c r="A1763" s="65" t="s">
        <v>466</v>
      </c>
      <c r="B1763" s="74" t="s">
        <v>1118</v>
      </c>
      <c r="C1763" s="67">
        <v>219768397</v>
      </c>
      <c r="D1763" s="75" t="s">
        <v>2771</v>
      </c>
      <c r="E1763" s="69">
        <v>0</v>
      </c>
      <c r="F1763" s="70">
        <v>1117</v>
      </c>
      <c r="G1763" s="53"/>
    </row>
    <row r="1764" spans="1:7" s="51" customFormat="1" ht="15" customHeight="1">
      <c r="A1764" s="65" t="s">
        <v>466</v>
      </c>
      <c r="B1764" s="74" t="s">
        <v>1118</v>
      </c>
      <c r="C1764" s="67">
        <v>219776497</v>
      </c>
      <c r="D1764" s="75" t="s">
        <v>2772</v>
      </c>
      <c r="E1764" s="69">
        <v>0</v>
      </c>
      <c r="F1764" s="70">
        <v>2089</v>
      </c>
      <c r="G1764" s="53"/>
    </row>
    <row r="1765" spans="1:7" s="51" customFormat="1" ht="15" customHeight="1">
      <c r="A1765" s="65" t="s">
        <v>466</v>
      </c>
      <c r="B1765" s="74" t="s">
        <v>1118</v>
      </c>
      <c r="C1765" s="67">
        <v>219815798</v>
      </c>
      <c r="D1765" s="75" t="s">
        <v>2773</v>
      </c>
      <c r="E1765" s="69">
        <v>0</v>
      </c>
      <c r="F1765" s="70">
        <v>1789</v>
      </c>
      <c r="G1765" s="53"/>
    </row>
    <row r="1766" spans="1:7" s="51" customFormat="1" ht="15" customHeight="1">
      <c r="A1766" s="65" t="s">
        <v>466</v>
      </c>
      <c r="B1766" s="74" t="s">
        <v>1118</v>
      </c>
      <c r="C1766" s="67">
        <v>219819698</v>
      </c>
      <c r="D1766" s="75" t="s">
        <v>2774</v>
      </c>
      <c r="E1766" s="69">
        <v>0</v>
      </c>
      <c r="F1766" s="70">
        <v>12313</v>
      </c>
      <c r="G1766" s="53"/>
    </row>
    <row r="1767" spans="1:7" s="51" customFormat="1" ht="15" customHeight="1">
      <c r="A1767" s="65" t="s">
        <v>466</v>
      </c>
      <c r="B1767" s="74" t="s">
        <v>1118</v>
      </c>
      <c r="C1767" s="67">
        <v>219825398</v>
      </c>
      <c r="D1767" s="75" t="s">
        <v>2775</v>
      </c>
      <c r="E1767" s="69">
        <v>0</v>
      </c>
      <c r="F1767" s="70">
        <v>1796</v>
      </c>
      <c r="G1767" s="53"/>
    </row>
    <row r="1768" spans="1:7" s="51" customFormat="1" ht="15" customHeight="1">
      <c r="A1768" s="65" t="s">
        <v>466</v>
      </c>
      <c r="B1768" s="74" t="s">
        <v>1118</v>
      </c>
      <c r="C1768" s="67">
        <v>219825898</v>
      </c>
      <c r="D1768" s="75" t="s">
        <v>2776</v>
      </c>
      <c r="E1768" s="69">
        <v>0</v>
      </c>
      <c r="F1768" s="70">
        <v>1371</v>
      </c>
      <c r="G1768" s="53"/>
    </row>
    <row r="1769" spans="1:7" s="51" customFormat="1" ht="15" customHeight="1">
      <c r="A1769" s="65" t="s">
        <v>466</v>
      </c>
      <c r="B1769" s="74" t="s">
        <v>1118</v>
      </c>
      <c r="C1769" s="67">
        <v>219841298</v>
      </c>
      <c r="D1769" s="75" t="s">
        <v>2777</v>
      </c>
      <c r="E1769" s="69">
        <v>0</v>
      </c>
      <c r="F1769" s="70">
        <v>9112</v>
      </c>
      <c r="G1769" s="53"/>
    </row>
    <row r="1770" spans="1:7" s="51" customFormat="1" ht="15" customHeight="1">
      <c r="A1770" s="65" t="s">
        <v>466</v>
      </c>
      <c r="B1770" s="74" t="s">
        <v>1118</v>
      </c>
      <c r="C1770" s="67">
        <v>219844098</v>
      </c>
      <c r="D1770" s="75" t="s">
        <v>2778</v>
      </c>
      <c r="E1770" s="69">
        <v>0</v>
      </c>
      <c r="F1770" s="70">
        <v>1295</v>
      </c>
      <c r="G1770" s="53"/>
    </row>
    <row r="1771" spans="1:7" s="51" customFormat="1" ht="15" customHeight="1">
      <c r="A1771" s="65" t="s">
        <v>466</v>
      </c>
      <c r="B1771" s="74" t="s">
        <v>1118</v>
      </c>
      <c r="C1771" s="67">
        <v>219847798</v>
      </c>
      <c r="D1771" s="75" t="s">
        <v>2779</v>
      </c>
      <c r="E1771" s="69">
        <v>0</v>
      </c>
      <c r="F1771" s="70">
        <v>3032</v>
      </c>
      <c r="G1771" s="53"/>
    </row>
    <row r="1772" spans="1:7" s="51" customFormat="1" ht="15" customHeight="1">
      <c r="A1772" s="65" t="s">
        <v>466</v>
      </c>
      <c r="B1772" s="74" t="s">
        <v>1118</v>
      </c>
      <c r="C1772" s="67">
        <v>219854398</v>
      </c>
      <c r="D1772" s="75" t="s">
        <v>2780</v>
      </c>
      <c r="E1772" s="69">
        <v>0</v>
      </c>
      <c r="F1772" s="70">
        <v>1218</v>
      </c>
      <c r="G1772" s="53"/>
    </row>
    <row r="1773" spans="1:7" s="51" customFormat="1" ht="15" customHeight="1">
      <c r="A1773" s="65" t="s">
        <v>466</v>
      </c>
      <c r="B1773" s="74" t="s">
        <v>1118</v>
      </c>
      <c r="C1773" s="67">
        <v>219854498</v>
      </c>
      <c r="D1773" s="75" t="s">
        <v>2781</v>
      </c>
      <c r="E1773" s="69">
        <v>0</v>
      </c>
      <c r="F1773" s="70">
        <v>7291</v>
      </c>
      <c r="G1773" s="53"/>
    </row>
    <row r="1774" spans="1:7" s="51" customFormat="1" ht="15" customHeight="1">
      <c r="A1774" s="65" t="s">
        <v>466</v>
      </c>
      <c r="B1774" s="74" t="s">
        <v>1118</v>
      </c>
      <c r="C1774" s="67">
        <v>219868298</v>
      </c>
      <c r="D1774" s="75" t="s">
        <v>2782</v>
      </c>
      <c r="E1774" s="69">
        <v>0</v>
      </c>
      <c r="F1774" s="70">
        <v>1343</v>
      </c>
      <c r="G1774" s="53"/>
    </row>
    <row r="1775" spans="1:7" s="51" customFormat="1" ht="15" customHeight="1">
      <c r="A1775" s="65" t="s">
        <v>466</v>
      </c>
      <c r="B1775" s="74" t="s">
        <v>1118</v>
      </c>
      <c r="C1775" s="67">
        <v>219868498</v>
      </c>
      <c r="D1775" s="75" t="s">
        <v>2783</v>
      </c>
      <c r="E1775" s="69">
        <v>0</v>
      </c>
      <c r="F1775" s="70">
        <v>1093</v>
      </c>
      <c r="G1775" s="53"/>
    </row>
    <row r="1776" spans="1:7" s="51" customFormat="1" ht="15" customHeight="1">
      <c r="A1776" s="65" t="s">
        <v>466</v>
      </c>
      <c r="B1776" s="74" t="s">
        <v>1118</v>
      </c>
      <c r="C1776" s="67">
        <v>219915299</v>
      </c>
      <c r="D1776" s="75" t="s">
        <v>2784</v>
      </c>
      <c r="E1776" s="69">
        <v>0</v>
      </c>
      <c r="F1776" s="70">
        <v>1724</v>
      </c>
      <c r="G1776" s="53"/>
    </row>
    <row r="1777" spans="1:7" s="51" customFormat="1" ht="15" customHeight="1">
      <c r="A1777" s="65" t="s">
        <v>466</v>
      </c>
      <c r="B1777" s="74" t="s">
        <v>1118</v>
      </c>
      <c r="C1777" s="67">
        <v>219915599</v>
      </c>
      <c r="D1777" s="75" t="s">
        <v>2785</v>
      </c>
      <c r="E1777" s="69">
        <v>0</v>
      </c>
      <c r="F1777" s="70">
        <v>2506</v>
      </c>
      <c r="G1777" s="53"/>
    </row>
    <row r="1778" spans="1:8" s="51" customFormat="1" ht="15" customHeight="1">
      <c r="A1778" s="65" t="s">
        <v>466</v>
      </c>
      <c r="B1778" s="74" t="s">
        <v>1118</v>
      </c>
      <c r="C1778" s="67">
        <v>219925099</v>
      </c>
      <c r="D1778" s="75" t="s">
        <v>2786</v>
      </c>
      <c r="E1778" s="69">
        <v>0</v>
      </c>
      <c r="F1778" s="70">
        <v>5168</v>
      </c>
      <c r="G1778" s="53"/>
      <c r="H1778" s="89"/>
    </row>
    <row r="1779" spans="1:8" s="51" customFormat="1" ht="15" customHeight="1">
      <c r="A1779" s="65" t="s">
        <v>466</v>
      </c>
      <c r="B1779" s="74" t="s">
        <v>1118</v>
      </c>
      <c r="C1779" s="67">
        <v>219925299</v>
      </c>
      <c r="D1779" s="75" t="s">
        <v>2787</v>
      </c>
      <c r="E1779" s="69">
        <v>0</v>
      </c>
      <c r="F1779" s="70">
        <v>1541</v>
      </c>
      <c r="G1779" s="53"/>
      <c r="H1779" s="89"/>
    </row>
    <row r="1780" spans="1:8" s="51" customFormat="1" ht="15" customHeight="1">
      <c r="A1780" s="65" t="s">
        <v>466</v>
      </c>
      <c r="B1780" s="74" t="s">
        <v>1118</v>
      </c>
      <c r="C1780" s="67">
        <v>219925599</v>
      </c>
      <c r="D1780" s="75" t="s">
        <v>2788</v>
      </c>
      <c r="E1780" s="69">
        <v>0</v>
      </c>
      <c r="F1780" s="70">
        <v>2454</v>
      </c>
      <c r="G1780" s="53"/>
      <c r="H1780" s="90"/>
    </row>
    <row r="1781" spans="1:8" s="51" customFormat="1" ht="15" customHeight="1">
      <c r="A1781" s="65" t="s">
        <v>466</v>
      </c>
      <c r="B1781" s="74" t="s">
        <v>1118</v>
      </c>
      <c r="C1781" s="67">
        <v>219925799</v>
      </c>
      <c r="D1781" s="75" t="s">
        <v>2789</v>
      </c>
      <c r="E1781" s="69">
        <v>0</v>
      </c>
      <c r="F1781" s="70">
        <v>4544</v>
      </c>
      <c r="G1781" s="53"/>
      <c r="H1781" s="90"/>
    </row>
    <row r="1782" spans="1:8" s="51" customFormat="1" ht="15" customHeight="1">
      <c r="A1782" s="65" t="s">
        <v>466</v>
      </c>
      <c r="B1782" s="74" t="s">
        <v>1118</v>
      </c>
      <c r="C1782" s="67">
        <v>219925899</v>
      </c>
      <c r="D1782" s="75" t="s">
        <v>2790</v>
      </c>
      <c r="E1782" s="69">
        <v>0</v>
      </c>
      <c r="F1782" s="70">
        <v>19251</v>
      </c>
      <c r="G1782" s="53"/>
      <c r="H1782" s="90"/>
    </row>
    <row r="1783" spans="1:8" s="51" customFormat="1" ht="15" customHeight="1">
      <c r="A1783" s="65" t="s">
        <v>466</v>
      </c>
      <c r="B1783" s="74" t="s">
        <v>1118</v>
      </c>
      <c r="C1783" s="67">
        <v>219941799</v>
      </c>
      <c r="D1783" s="75" t="s">
        <v>2791</v>
      </c>
      <c r="E1783" s="69">
        <v>0</v>
      </c>
      <c r="F1783" s="70">
        <v>1845</v>
      </c>
      <c r="G1783" s="53"/>
      <c r="H1783" s="90"/>
    </row>
    <row r="1784" spans="1:8" s="51" customFormat="1" ht="15" customHeight="1">
      <c r="A1784" s="65" t="s">
        <v>466</v>
      </c>
      <c r="B1784" s="74" t="s">
        <v>1118</v>
      </c>
      <c r="C1784" s="67">
        <v>219952399</v>
      </c>
      <c r="D1784" s="75" t="s">
        <v>2792</v>
      </c>
      <c r="E1784" s="69">
        <v>0</v>
      </c>
      <c r="F1784" s="70">
        <v>4213</v>
      </c>
      <c r="G1784" s="53"/>
      <c r="H1784" s="90"/>
    </row>
    <row r="1785" spans="1:8" s="51" customFormat="1" ht="15" customHeight="1">
      <c r="A1785" s="65" t="s">
        <v>466</v>
      </c>
      <c r="B1785" s="74" t="s">
        <v>1118</v>
      </c>
      <c r="C1785" s="67">
        <v>219952699</v>
      </c>
      <c r="D1785" s="75" t="s">
        <v>2793</v>
      </c>
      <c r="E1785" s="69">
        <v>0</v>
      </c>
      <c r="F1785" s="70">
        <v>1339</v>
      </c>
      <c r="G1785" s="53"/>
      <c r="H1785" s="90"/>
    </row>
    <row r="1786" spans="1:8" s="51" customFormat="1" ht="15" customHeight="1">
      <c r="A1786" s="65" t="s">
        <v>466</v>
      </c>
      <c r="B1786" s="74" t="s">
        <v>1118</v>
      </c>
      <c r="C1786" s="67">
        <v>219954099</v>
      </c>
      <c r="D1786" s="75" t="s">
        <v>2794</v>
      </c>
      <c r="E1786" s="69">
        <v>0</v>
      </c>
      <c r="F1786" s="70">
        <v>2020</v>
      </c>
      <c r="G1786" s="53"/>
      <c r="H1786" s="90"/>
    </row>
    <row r="1787" spans="1:8" s="51" customFormat="1" ht="15" customHeight="1">
      <c r="A1787" s="65" t="s">
        <v>466</v>
      </c>
      <c r="B1787" s="74" t="s">
        <v>1118</v>
      </c>
      <c r="C1787" s="67">
        <v>219954599</v>
      </c>
      <c r="D1787" s="75" t="s">
        <v>2795</v>
      </c>
      <c r="E1787" s="69">
        <v>0</v>
      </c>
      <c r="F1787" s="70">
        <v>860</v>
      </c>
      <c r="G1787" s="53"/>
      <c r="H1787" s="90"/>
    </row>
    <row r="1788" spans="1:8" s="51" customFormat="1" ht="15" customHeight="1">
      <c r="A1788" s="65" t="s">
        <v>466</v>
      </c>
      <c r="B1788" s="74" t="s">
        <v>1118</v>
      </c>
      <c r="C1788" s="67">
        <v>220115816</v>
      </c>
      <c r="D1788" s="75" t="s">
        <v>2796</v>
      </c>
      <c r="E1788" s="69">
        <v>0</v>
      </c>
      <c r="F1788" s="70">
        <v>177</v>
      </c>
      <c r="G1788" s="53"/>
      <c r="H1788" s="90"/>
    </row>
    <row r="1789" spans="1:8" s="51" customFormat="1" ht="15" customHeight="1">
      <c r="A1789" s="65" t="s">
        <v>466</v>
      </c>
      <c r="B1789" s="74" t="s">
        <v>1118</v>
      </c>
      <c r="C1789" s="67">
        <v>220152001</v>
      </c>
      <c r="D1789" s="75" t="s">
        <v>2797</v>
      </c>
      <c r="E1789" s="69">
        <v>0</v>
      </c>
      <c r="F1789" s="70">
        <v>3430</v>
      </c>
      <c r="G1789" s="53"/>
      <c r="H1789" s="90"/>
    </row>
    <row r="1790" spans="1:8" s="51" customFormat="1" ht="15" customHeight="1">
      <c r="A1790" s="65" t="s">
        <v>466</v>
      </c>
      <c r="B1790" s="74" t="s">
        <v>1118</v>
      </c>
      <c r="C1790" s="67">
        <v>220168276</v>
      </c>
      <c r="D1790" s="75" t="s">
        <v>2798</v>
      </c>
      <c r="E1790" s="69">
        <v>0</v>
      </c>
      <c r="F1790" s="70">
        <v>922</v>
      </c>
      <c r="G1790" s="53"/>
      <c r="H1790" s="90"/>
    </row>
    <row r="1791" spans="1:8" s="51" customFormat="1" ht="15" customHeight="1">
      <c r="A1791" s="65" t="s">
        <v>466</v>
      </c>
      <c r="B1791" s="74" t="s">
        <v>1118</v>
      </c>
      <c r="C1791" s="67">
        <v>224968081</v>
      </c>
      <c r="D1791" s="75" t="s">
        <v>2799</v>
      </c>
      <c r="E1791" s="69">
        <v>0</v>
      </c>
      <c r="F1791" s="70">
        <v>1238</v>
      </c>
      <c r="G1791" s="53"/>
      <c r="H1791" s="90"/>
    </row>
    <row r="1792" spans="1:8" s="51" customFormat="1" ht="15" customHeight="1">
      <c r="A1792" s="65" t="s">
        <v>466</v>
      </c>
      <c r="B1792" s="74" t="s">
        <v>1118</v>
      </c>
      <c r="C1792" s="67">
        <v>269107001</v>
      </c>
      <c r="D1792" s="75" t="s">
        <v>2800</v>
      </c>
      <c r="E1792" s="69">
        <v>0</v>
      </c>
      <c r="F1792" s="70">
        <v>2250</v>
      </c>
      <c r="G1792" s="53"/>
      <c r="H1792" s="90"/>
    </row>
    <row r="1793" spans="1:8" s="51" customFormat="1" ht="15" customHeight="1">
      <c r="A1793" s="65" t="s">
        <v>466</v>
      </c>
      <c r="B1793" s="74" t="s">
        <v>1118</v>
      </c>
      <c r="C1793" s="67">
        <v>270115822</v>
      </c>
      <c r="D1793" s="75" t="s">
        <v>2801</v>
      </c>
      <c r="E1793" s="69">
        <v>0</v>
      </c>
      <c r="F1793" s="70">
        <v>31</v>
      </c>
      <c r="G1793" s="53"/>
      <c r="H1793" s="90"/>
    </row>
    <row r="1794" spans="1:8" s="51" customFormat="1" ht="15" customHeight="1">
      <c r="A1794" s="65" t="s">
        <v>466</v>
      </c>
      <c r="B1794" s="74" t="s">
        <v>1118</v>
      </c>
      <c r="C1794" s="67">
        <v>822400000</v>
      </c>
      <c r="D1794" s="75" t="s">
        <v>2802</v>
      </c>
      <c r="E1794" s="69">
        <v>0</v>
      </c>
      <c r="F1794" s="70">
        <v>39940</v>
      </c>
      <c r="G1794" s="53"/>
      <c r="H1794" s="90"/>
    </row>
    <row r="1795" spans="1:8" s="51" customFormat="1" ht="15" customHeight="1">
      <c r="A1795" s="65" t="s">
        <v>466</v>
      </c>
      <c r="B1795" s="74" t="s">
        <v>1118</v>
      </c>
      <c r="C1795" s="67">
        <v>825000000</v>
      </c>
      <c r="D1795" s="75" t="s">
        <v>1591</v>
      </c>
      <c r="E1795" s="69">
        <v>0</v>
      </c>
      <c r="F1795" s="70">
        <v>4094</v>
      </c>
      <c r="G1795" s="53"/>
      <c r="H1795" s="90"/>
    </row>
    <row r="1796" spans="1:8" s="51" customFormat="1" ht="15" customHeight="1">
      <c r="A1796" s="65" t="s">
        <v>466</v>
      </c>
      <c r="B1796" s="74" t="s">
        <v>1118</v>
      </c>
      <c r="C1796" s="67">
        <v>828100000</v>
      </c>
      <c r="D1796" s="75" t="s">
        <v>1595</v>
      </c>
      <c r="E1796" s="69">
        <v>0</v>
      </c>
      <c r="F1796" s="70">
        <v>17139</v>
      </c>
      <c r="G1796" s="53"/>
      <c r="H1796" s="90"/>
    </row>
    <row r="1797" spans="1:8" s="51" customFormat="1" ht="15" customHeight="1">
      <c r="A1797" s="65" t="s">
        <v>466</v>
      </c>
      <c r="B1797" s="74" t="s">
        <v>1118</v>
      </c>
      <c r="C1797" s="67">
        <v>828200000</v>
      </c>
      <c r="D1797" s="75" t="s">
        <v>2803</v>
      </c>
      <c r="E1797" s="69">
        <v>0</v>
      </c>
      <c r="F1797" s="70">
        <v>3616</v>
      </c>
      <c r="G1797" s="53"/>
      <c r="H1797" s="90"/>
    </row>
    <row r="1798" spans="1:8" s="51" customFormat="1" ht="15" customHeight="1">
      <c r="A1798" s="65" t="s">
        <v>466</v>
      </c>
      <c r="B1798" s="74" t="s">
        <v>1118</v>
      </c>
      <c r="C1798" s="67">
        <v>828500000</v>
      </c>
      <c r="D1798" s="75" t="s">
        <v>2804</v>
      </c>
      <c r="E1798" s="69">
        <v>0</v>
      </c>
      <c r="F1798" s="70">
        <v>1626</v>
      </c>
      <c r="G1798" s="53"/>
      <c r="H1798" s="90"/>
    </row>
    <row r="1799" spans="1:8" s="51" customFormat="1" ht="15" customHeight="1">
      <c r="A1799" s="65" t="s">
        <v>466</v>
      </c>
      <c r="B1799" s="74" t="s">
        <v>1118</v>
      </c>
      <c r="C1799" s="67">
        <v>829700000</v>
      </c>
      <c r="D1799" s="75" t="s">
        <v>2805</v>
      </c>
      <c r="E1799" s="69">
        <v>0</v>
      </c>
      <c r="F1799" s="70">
        <v>1883</v>
      </c>
      <c r="G1799" s="53"/>
      <c r="H1799" s="90"/>
    </row>
    <row r="1800" spans="1:8" s="51" customFormat="1" ht="15" customHeight="1">
      <c r="A1800" s="65" t="s">
        <v>466</v>
      </c>
      <c r="B1800" s="74" t="s">
        <v>1118</v>
      </c>
      <c r="C1800" s="67">
        <v>910500000</v>
      </c>
      <c r="D1800" s="75" t="s">
        <v>2806</v>
      </c>
      <c r="E1800" s="69">
        <v>0</v>
      </c>
      <c r="F1800" s="70">
        <v>1945</v>
      </c>
      <c r="G1800" s="53"/>
      <c r="H1800" s="90"/>
    </row>
    <row r="1801" spans="1:8" s="51" customFormat="1" ht="15" customHeight="1">
      <c r="A1801" s="65" t="s">
        <v>466</v>
      </c>
      <c r="B1801" s="74" t="s">
        <v>1118</v>
      </c>
      <c r="C1801" s="67">
        <v>923269824</v>
      </c>
      <c r="D1801" s="75" t="s">
        <v>2807</v>
      </c>
      <c r="E1801" s="69">
        <v>0</v>
      </c>
      <c r="F1801" s="70">
        <v>17</v>
      </c>
      <c r="G1801" s="53"/>
      <c r="H1801" s="90"/>
    </row>
    <row r="1802" spans="1:8" s="51" customFormat="1" ht="15" customHeight="1">
      <c r="A1802" s="65" t="s">
        <v>466</v>
      </c>
      <c r="B1802" s="74" t="s">
        <v>1118</v>
      </c>
      <c r="C1802" s="67">
        <v>923270346</v>
      </c>
      <c r="D1802" s="75" t="s">
        <v>2808</v>
      </c>
      <c r="E1802" s="69">
        <v>0</v>
      </c>
      <c r="F1802" s="70">
        <v>5412</v>
      </c>
      <c r="G1802" s="53"/>
      <c r="H1802" s="90"/>
    </row>
    <row r="1803" spans="1:8" s="51" customFormat="1" ht="15" customHeight="1">
      <c r="A1803" s="65" t="s">
        <v>466</v>
      </c>
      <c r="B1803" s="74" t="s">
        <v>1118</v>
      </c>
      <c r="C1803" s="67">
        <v>923271475</v>
      </c>
      <c r="D1803" s="75" t="s">
        <v>2809</v>
      </c>
      <c r="E1803" s="69">
        <v>0</v>
      </c>
      <c r="F1803" s="70">
        <v>902</v>
      </c>
      <c r="G1803" s="53"/>
      <c r="H1803" s="90"/>
    </row>
    <row r="1804" spans="1:8" s="51" customFormat="1" ht="15" customHeight="1">
      <c r="A1804" s="65" t="s">
        <v>466</v>
      </c>
      <c r="B1804" s="74" t="s">
        <v>1118</v>
      </c>
      <c r="C1804" s="67">
        <v>923271489</v>
      </c>
      <c r="D1804" s="75" t="s">
        <v>2810</v>
      </c>
      <c r="E1804" s="69">
        <v>0</v>
      </c>
      <c r="F1804" s="70">
        <v>407</v>
      </c>
      <c r="G1804" s="64"/>
      <c r="H1804" s="90"/>
    </row>
    <row r="1805" spans="1:8" s="51" customFormat="1" ht="15" customHeight="1">
      <c r="A1805" s="59">
        <v>4.7</v>
      </c>
      <c r="B1805" s="71" t="s">
        <v>831</v>
      </c>
      <c r="C1805" s="67"/>
      <c r="D1805" s="75"/>
      <c r="E1805" s="69"/>
      <c r="F1805" s="73">
        <f>+F1806+F1811</f>
        <v>13036131143</v>
      </c>
      <c r="G1805" s="64">
        <f>+G1806+G1811</f>
        <v>13036131143</v>
      </c>
      <c r="H1805" s="90"/>
    </row>
    <row r="1806" spans="1:8" s="51" customFormat="1" ht="15" customHeight="1">
      <c r="A1806" s="59" t="s">
        <v>470</v>
      </c>
      <c r="B1806" s="71" t="s">
        <v>832</v>
      </c>
      <c r="C1806" s="67"/>
      <c r="D1806" s="75"/>
      <c r="E1806" s="69"/>
      <c r="F1806" s="73">
        <f>SUM(F1807:F1810)</f>
        <v>13034438206</v>
      </c>
      <c r="G1806" s="64">
        <f>SUM(F1807:F1810)</f>
        <v>13034438206</v>
      </c>
      <c r="H1806" s="90"/>
    </row>
    <row r="1807" spans="1:8" s="51" customFormat="1" ht="15" customHeight="1">
      <c r="A1807" s="65" t="s">
        <v>471</v>
      </c>
      <c r="B1807" s="74" t="s">
        <v>833</v>
      </c>
      <c r="C1807" s="67">
        <v>11500000</v>
      </c>
      <c r="D1807" s="75" t="s">
        <v>2811</v>
      </c>
      <c r="E1807" s="69">
        <v>0</v>
      </c>
      <c r="F1807" s="70">
        <v>12459674162</v>
      </c>
      <c r="G1807" s="91"/>
      <c r="H1807" s="89"/>
    </row>
    <row r="1808" spans="1:8" s="51" customFormat="1" ht="15" customHeight="1">
      <c r="A1808" s="65" t="s">
        <v>471</v>
      </c>
      <c r="B1808" s="74" t="s">
        <v>833</v>
      </c>
      <c r="C1808" s="67">
        <v>24700000</v>
      </c>
      <c r="D1808" s="68" t="s">
        <v>1279</v>
      </c>
      <c r="E1808" s="69">
        <v>0</v>
      </c>
      <c r="F1808" s="70">
        <v>12948208</v>
      </c>
      <c r="G1808" s="53"/>
      <c r="H1808" s="89"/>
    </row>
    <row r="1809" spans="1:8" s="51" customFormat="1" ht="15" customHeight="1">
      <c r="A1809" s="65" t="s">
        <v>472</v>
      </c>
      <c r="B1809" s="74" t="s">
        <v>834</v>
      </c>
      <c r="C1809" s="67">
        <v>11500000</v>
      </c>
      <c r="D1809" s="75" t="s">
        <v>2811</v>
      </c>
      <c r="E1809" s="69">
        <v>0</v>
      </c>
      <c r="F1809" s="70">
        <v>552288752</v>
      </c>
      <c r="G1809" s="53"/>
      <c r="H1809" s="90"/>
    </row>
    <row r="1810" spans="1:7" s="51" customFormat="1" ht="15" customHeight="1">
      <c r="A1810" s="65" t="s">
        <v>472</v>
      </c>
      <c r="B1810" s="74" t="s">
        <v>834</v>
      </c>
      <c r="C1810" s="67">
        <v>24700000</v>
      </c>
      <c r="D1810" s="68" t="s">
        <v>1279</v>
      </c>
      <c r="E1810" s="69">
        <v>0</v>
      </c>
      <c r="F1810" s="70">
        <v>9527084</v>
      </c>
      <c r="G1810" s="91"/>
    </row>
    <row r="1811" spans="1:7" s="51" customFormat="1" ht="15" customHeight="1">
      <c r="A1811" s="59" t="s">
        <v>475</v>
      </c>
      <c r="B1811" s="71" t="s">
        <v>837</v>
      </c>
      <c r="C1811" s="67"/>
      <c r="D1811" s="68"/>
      <c r="E1811" s="69"/>
      <c r="F1811" s="73">
        <f>+F1812</f>
        <v>1692937</v>
      </c>
      <c r="G1811" s="91">
        <f>+F1812</f>
        <v>1692937</v>
      </c>
    </row>
    <row r="1812" spans="1:7" s="51" customFormat="1" ht="15" customHeight="1">
      <c r="A1812" s="65" t="s">
        <v>476</v>
      </c>
      <c r="B1812" s="74" t="s">
        <v>2812</v>
      </c>
      <c r="C1812" s="67">
        <v>10200000</v>
      </c>
      <c r="D1812" s="68" t="s">
        <v>1682</v>
      </c>
      <c r="E1812" s="69">
        <v>0</v>
      </c>
      <c r="F1812" s="70">
        <v>1692937</v>
      </c>
      <c r="G1812" s="91"/>
    </row>
    <row r="1813" spans="1:7" s="51" customFormat="1" ht="15" customHeight="1">
      <c r="A1813" s="59">
        <v>4.8</v>
      </c>
      <c r="B1813" s="71" t="s">
        <v>839</v>
      </c>
      <c r="C1813" s="67"/>
      <c r="D1813" s="68"/>
      <c r="E1813" s="69"/>
      <c r="F1813" s="73">
        <f>+F1814</f>
        <v>934327</v>
      </c>
      <c r="G1813" s="91">
        <f>+G1814</f>
        <v>934327</v>
      </c>
    </row>
    <row r="1814" spans="1:7" s="51" customFormat="1" ht="15" customHeight="1">
      <c r="A1814" s="59" t="s">
        <v>478</v>
      </c>
      <c r="B1814" s="71" t="s">
        <v>840</v>
      </c>
      <c r="C1814" s="67"/>
      <c r="D1814" s="68"/>
      <c r="E1814" s="69"/>
      <c r="F1814" s="73">
        <f>SUM(F1815:F1816)</f>
        <v>934327</v>
      </c>
      <c r="G1814" s="91">
        <f>SUM(F1815:F1816)</f>
        <v>934327</v>
      </c>
    </row>
    <row r="1815" spans="1:7" s="51" customFormat="1" ht="15" customHeight="1">
      <c r="A1815" s="65" t="s">
        <v>481</v>
      </c>
      <c r="B1815" s="74" t="s">
        <v>2813</v>
      </c>
      <c r="C1815" s="67">
        <v>44600000</v>
      </c>
      <c r="D1815" s="68" t="s">
        <v>1271</v>
      </c>
      <c r="E1815" s="69">
        <v>0</v>
      </c>
      <c r="F1815" s="70">
        <v>14611</v>
      </c>
      <c r="G1815" s="53"/>
    </row>
    <row r="1816" spans="1:7" s="51" customFormat="1" ht="15" customHeight="1">
      <c r="A1816" s="65" t="s">
        <v>481</v>
      </c>
      <c r="B1816" s="74" t="s">
        <v>2813</v>
      </c>
      <c r="C1816" s="67">
        <v>41400000</v>
      </c>
      <c r="D1816" s="68" t="s">
        <v>1280</v>
      </c>
      <c r="E1816" s="69">
        <v>0</v>
      </c>
      <c r="F1816" s="70">
        <v>919716</v>
      </c>
      <c r="G1816" s="53"/>
    </row>
    <row r="1817" spans="1:7" s="51" customFormat="1" ht="15" customHeight="1">
      <c r="A1817" s="59">
        <v>5</v>
      </c>
      <c r="B1817" s="71" t="s">
        <v>856</v>
      </c>
      <c r="C1817" s="67"/>
      <c r="D1817" s="68"/>
      <c r="E1817" s="69"/>
      <c r="F1817" s="73">
        <f>+F1818+F1833+F1842+F3081</f>
        <v>11651227986</v>
      </c>
      <c r="G1817" s="53"/>
    </row>
    <row r="1818" spans="1:7" s="51" customFormat="1" ht="15" customHeight="1">
      <c r="A1818" s="59">
        <v>5.1</v>
      </c>
      <c r="B1818" s="71" t="s">
        <v>857</v>
      </c>
      <c r="C1818" s="67"/>
      <c r="D1818" s="68"/>
      <c r="E1818" s="69"/>
      <c r="F1818" s="73">
        <f>+F1819+F1826+F1828</f>
        <v>718950</v>
      </c>
      <c r="G1818" s="64">
        <f>+G1819</f>
        <v>486366</v>
      </c>
    </row>
    <row r="1819" spans="1:7" s="51" customFormat="1" ht="15" customHeight="1">
      <c r="A1819" s="59" t="s">
        <v>496</v>
      </c>
      <c r="B1819" s="71" t="s">
        <v>896</v>
      </c>
      <c r="C1819" s="67"/>
      <c r="D1819" s="68"/>
      <c r="E1819" s="69"/>
      <c r="F1819" s="73">
        <f>SUM(F1820:F1825)</f>
        <v>486366</v>
      </c>
      <c r="G1819" s="64">
        <f>SUM(F1820:F1825)</f>
        <v>486366</v>
      </c>
    </row>
    <row r="1820" spans="1:7" s="51" customFormat="1" ht="15" customHeight="1">
      <c r="A1820" s="65" t="s">
        <v>510</v>
      </c>
      <c r="B1820" s="74" t="s">
        <v>2814</v>
      </c>
      <c r="C1820" s="67">
        <v>22000000</v>
      </c>
      <c r="D1820" s="68" t="s">
        <v>2815</v>
      </c>
      <c r="E1820" s="69">
        <v>0</v>
      </c>
      <c r="F1820" s="70">
        <v>3200</v>
      </c>
      <c r="G1820" s="53"/>
    </row>
    <row r="1821" spans="1:7" s="51" customFormat="1" ht="15" customHeight="1">
      <c r="A1821" s="65" t="s">
        <v>510</v>
      </c>
      <c r="B1821" s="74" t="s">
        <v>2814</v>
      </c>
      <c r="C1821" s="67">
        <v>222711001</v>
      </c>
      <c r="D1821" s="68" t="s">
        <v>2816</v>
      </c>
      <c r="E1821" s="69">
        <v>0</v>
      </c>
      <c r="F1821" s="70">
        <v>65455</v>
      </c>
      <c r="G1821" s="53"/>
    </row>
    <row r="1822" spans="1:8" s="51" customFormat="1" ht="15" customHeight="1">
      <c r="A1822" s="65" t="s">
        <v>527</v>
      </c>
      <c r="B1822" s="74" t="s">
        <v>879</v>
      </c>
      <c r="C1822" s="67">
        <v>23900000</v>
      </c>
      <c r="D1822" s="80" t="s">
        <v>1313</v>
      </c>
      <c r="E1822" s="69">
        <v>0</v>
      </c>
      <c r="F1822" s="70">
        <v>250635</v>
      </c>
      <c r="G1822" s="92"/>
      <c r="H1822" s="77"/>
    </row>
    <row r="1823" spans="1:8" s="51" customFormat="1" ht="15" customHeight="1">
      <c r="A1823" s="65" t="s">
        <v>528</v>
      </c>
      <c r="B1823" s="74" t="s">
        <v>880</v>
      </c>
      <c r="C1823" s="67">
        <v>26800000</v>
      </c>
      <c r="D1823" s="80" t="s">
        <v>2817</v>
      </c>
      <c r="E1823" s="69">
        <v>0</v>
      </c>
      <c r="F1823" s="70">
        <v>41783</v>
      </c>
      <c r="G1823" s="84"/>
      <c r="H1823" s="77"/>
    </row>
    <row r="1824" spans="1:7" s="51" customFormat="1" ht="15" customHeight="1">
      <c r="A1824" s="65" t="s">
        <v>529</v>
      </c>
      <c r="B1824" s="74" t="s">
        <v>881</v>
      </c>
      <c r="C1824" s="67">
        <v>22000000</v>
      </c>
      <c r="D1824" s="75" t="s">
        <v>1327</v>
      </c>
      <c r="E1824" s="69">
        <v>0</v>
      </c>
      <c r="F1824" s="70">
        <v>41771</v>
      </c>
      <c r="G1824" s="91"/>
    </row>
    <row r="1825" spans="1:8" s="51" customFormat="1" ht="15" customHeight="1">
      <c r="A1825" s="65" t="s">
        <v>530</v>
      </c>
      <c r="B1825" s="74" t="s">
        <v>882</v>
      </c>
      <c r="C1825" s="67">
        <v>11300000</v>
      </c>
      <c r="D1825" s="80" t="s">
        <v>660</v>
      </c>
      <c r="E1825" s="69">
        <v>0</v>
      </c>
      <c r="F1825" s="70">
        <v>83522</v>
      </c>
      <c r="G1825" s="92"/>
      <c r="H1825" s="77"/>
    </row>
    <row r="1826" spans="1:8" s="51" customFormat="1" ht="15" customHeight="1">
      <c r="A1826" s="59" t="s">
        <v>531</v>
      </c>
      <c r="B1826" s="71" t="s">
        <v>883</v>
      </c>
      <c r="C1826" s="67"/>
      <c r="D1826" s="80"/>
      <c r="E1826" s="69"/>
      <c r="F1826" s="73">
        <f>SUM(F1827)</f>
        <v>197615</v>
      </c>
      <c r="G1826" s="92">
        <f>+F1826</f>
        <v>197615</v>
      </c>
      <c r="H1826" s="77"/>
    </row>
    <row r="1827" spans="1:8" s="51" customFormat="1" ht="15" customHeight="1">
      <c r="A1827" s="65" t="s">
        <v>536</v>
      </c>
      <c r="B1827" s="74" t="s">
        <v>2818</v>
      </c>
      <c r="C1827" s="67">
        <v>234111001</v>
      </c>
      <c r="D1827" s="68" t="s">
        <v>2819</v>
      </c>
      <c r="E1827" s="69">
        <v>0</v>
      </c>
      <c r="F1827" s="70">
        <v>197615</v>
      </c>
      <c r="G1827" s="77"/>
      <c r="H1827" s="77"/>
    </row>
    <row r="1828" spans="1:8" s="51" customFormat="1" ht="15" customHeight="1">
      <c r="A1828" s="59" t="s">
        <v>549</v>
      </c>
      <c r="B1828" s="71" t="s">
        <v>892</v>
      </c>
      <c r="C1828" s="67"/>
      <c r="D1828" s="68"/>
      <c r="E1828" s="69"/>
      <c r="F1828" s="73">
        <f>SUM(F1829:F1832)</f>
        <v>34969</v>
      </c>
      <c r="G1828" s="84">
        <f>SUM(F1829:F1832)</f>
        <v>34969</v>
      </c>
      <c r="H1828" s="77"/>
    </row>
    <row r="1829" spans="1:7" s="51" customFormat="1" ht="15" customHeight="1">
      <c r="A1829" s="65" t="s">
        <v>550</v>
      </c>
      <c r="B1829" s="74" t="s">
        <v>2820</v>
      </c>
      <c r="C1829" s="67">
        <v>210111001</v>
      </c>
      <c r="D1829" s="68" t="s">
        <v>1259</v>
      </c>
      <c r="E1829" s="69">
        <v>0</v>
      </c>
      <c r="F1829" s="70">
        <v>28942</v>
      </c>
      <c r="G1829" s="53"/>
    </row>
    <row r="1830" spans="1:7" s="51" customFormat="1" ht="15" customHeight="1">
      <c r="A1830" s="65" t="s">
        <v>551</v>
      </c>
      <c r="B1830" s="74" t="s">
        <v>2821</v>
      </c>
      <c r="C1830" s="67">
        <v>112525000</v>
      </c>
      <c r="D1830" s="68" t="s">
        <v>1277</v>
      </c>
      <c r="E1830" s="69">
        <v>0</v>
      </c>
      <c r="F1830" s="70">
        <v>1121</v>
      </c>
      <c r="G1830" s="53"/>
    </row>
    <row r="1831" spans="1:7" s="51" customFormat="1" ht="15" customHeight="1">
      <c r="A1831" s="65" t="s">
        <v>551</v>
      </c>
      <c r="B1831" s="74" t="s">
        <v>2821</v>
      </c>
      <c r="C1831" s="67">
        <v>117676000</v>
      </c>
      <c r="D1831" s="68" t="s">
        <v>1717</v>
      </c>
      <c r="E1831" s="69">
        <v>0</v>
      </c>
      <c r="F1831" s="70">
        <v>884</v>
      </c>
      <c r="G1831" s="53"/>
    </row>
    <row r="1832" spans="1:7" s="51" customFormat="1" ht="15" customHeight="1">
      <c r="A1832" s="65" t="s">
        <v>551</v>
      </c>
      <c r="B1832" s="74" t="s">
        <v>2821</v>
      </c>
      <c r="C1832" s="67">
        <v>210111001</v>
      </c>
      <c r="D1832" s="68" t="s">
        <v>1259</v>
      </c>
      <c r="E1832" s="69">
        <v>0</v>
      </c>
      <c r="F1832" s="70">
        <v>4022</v>
      </c>
      <c r="G1832" s="53"/>
    </row>
    <row r="1833" spans="1:7" s="51" customFormat="1" ht="15" customHeight="1">
      <c r="A1833" s="59">
        <v>5.2</v>
      </c>
      <c r="B1833" s="71" t="s">
        <v>2822</v>
      </c>
      <c r="C1833" s="67"/>
      <c r="D1833" s="68"/>
      <c r="E1833" s="69"/>
      <c r="F1833" s="73">
        <f>+F1834</f>
        <v>525105</v>
      </c>
      <c r="G1833" s="64">
        <f>+G1834</f>
        <v>525105</v>
      </c>
    </row>
    <row r="1834" spans="1:7" s="51" customFormat="1" ht="15" customHeight="1">
      <c r="A1834" s="59" t="s">
        <v>555</v>
      </c>
      <c r="B1834" s="71" t="s">
        <v>883</v>
      </c>
      <c r="C1834" s="67"/>
      <c r="D1834" s="68"/>
      <c r="E1834" s="69"/>
      <c r="F1834" s="73">
        <f>SUM(F1835:F1841)</f>
        <v>525105</v>
      </c>
      <c r="G1834" s="64">
        <f>SUM(F1835:F1841)</f>
        <v>525105</v>
      </c>
    </row>
    <row r="1835" spans="1:7" s="51" customFormat="1" ht="15" customHeight="1">
      <c r="A1835" s="65" t="s">
        <v>557</v>
      </c>
      <c r="B1835" s="74" t="s">
        <v>2823</v>
      </c>
      <c r="C1835" s="67">
        <v>124552000</v>
      </c>
      <c r="D1835" s="68" t="s">
        <v>1273</v>
      </c>
      <c r="E1835" s="69">
        <v>0</v>
      </c>
      <c r="F1835" s="70">
        <v>77700</v>
      </c>
      <c r="G1835" s="53"/>
    </row>
    <row r="1836" spans="1:7" s="51" customFormat="1" ht="15" customHeight="1">
      <c r="A1836" s="65" t="s">
        <v>557</v>
      </c>
      <c r="B1836" s="74" t="s">
        <v>2823</v>
      </c>
      <c r="C1836" s="67">
        <v>128868000</v>
      </c>
      <c r="D1836" s="68" t="s">
        <v>2824</v>
      </c>
      <c r="E1836" s="69">
        <v>0</v>
      </c>
      <c r="F1836" s="70">
        <v>46620</v>
      </c>
      <c r="G1836" s="53"/>
    </row>
    <row r="1837" spans="1:7" s="51" customFormat="1" ht="15" customHeight="1">
      <c r="A1837" s="65" t="s">
        <v>557</v>
      </c>
      <c r="B1837" s="74" t="s">
        <v>2823</v>
      </c>
      <c r="C1837" s="67">
        <v>120676000</v>
      </c>
      <c r="D1837" s="68" t="s">
        <v>2825</v>
      </c>
      <c r="E1837" s="69">
        <v>0</v>
      </c>
      <c r="F1837" s="70">
        <v>73500</v>
      </c>
      <c r="G1837" s="53"/>
    </row>
    <row r="1838" spans="1:7" s="51" customFormat="1" ht="15" customHeight="1">
      <c r="A1838" s="65" t="s">
        <v>557</v>
      </c>
      <c r="B1838" s="74" t="s">
        <v>2823</v>
      </c>
      <c r="C1838" s="67">
        <v>24666000</v>
      </c>
      <c r="D1838" s="68" t="s">
        <v>2826</v>
      </c>
      <c r="E1838" s="69">
        <v>0</v>
      </c>
      <c r="F1838" s="70">
        <v>31250</v>
      </c>
      <c r="G1838" s="53"/>
    </row>
    <row r="1839" spans="1:7" s="51" customFormat="1" ht="15" customHeight="1">
      <c r="A1839" s="65" t="s">
        <v>557</v>
      </c>
      <c r="B1839" s="74" t="s">
        <v>2823</v>
      </c>
      <c r="C1839" s="67">
        <v>27500000</v>
      </c>
      <c r="D1839" s="68" t="s">
        <v>2827</v>
      </c>
      <c r="E1839" s="69">
        <v>0</v>
      </c>
      <c r="F1839" s="70">
        <v>80580</v>
      </c>
      <c r="G1839" s="53"/>
    </row>
    <row r="1840" spans="1:7" s="51" customFormat="1" ht="15" customHeight="1">
      <c r="A1840" s="65" t="s">
        <v>557</v>
      </c>
      <c r="B1840" s="74" t="s">
        <v>2823</v>
      </c>
      <c r="C1840" s="67">
        <v>222711001</v>
      </c>
      <c r="D1840" s="68" t="s">
        <v>2828</v>
      </c>
      <c r="E1840" s="69">
        <v>0</v>
      </c>
      <c r="F1840" s="70">
        <v>65455</v>
      </c>
      <c r="G1840" s="53"/>
    </row>
    <row r="1841" spans="1:7" s="51" customFormat="1" ht="15" customHeight="1">
      <c r="A1841" s="65" t="s">
        <v>557</v>
      </c>
      <c r="B1841" s="74" t="s">
        <v>2823</v>
      </c>
      <c r="C1841" s="67">
        <v>27400000</v>
      </c>
      <c r="D1841" s="68" t="s">
        <v>1276</v>
      </c>
      <c r="E1841" s="69">
        <v>0</v>
      </c>
      <c r="F1841" s="70">
        <v>150000</v>
      </c>
      <c r="G1841" s="53"/>
    </row>
    <row r="1842" spans="1:7" s="51" customFormat="1" ht="15" customHeight="1">
      <c r="A1842" s="59">
        <v>5.4</v>
      </c>
      <c r="B1842" s="71" t="s">
        <v>899</v>
      </c>
      <c r="C1842" s="67"/>
      <c r="D1842" s="68"/>
      <c r="E1842" s="69"/>
      <c r="F1842" s="73">
        <f>+F1843+F2976</f>
        <v>11641727682</v>
      </c>
      <c r="G1842" s="64">
        <f>+G1843+G2976</f>
        <v>11641727682</v>
      </c>
    </row>
    <row r="1843" spans="1:7" s="51" customFormat="1" ht="15" customHeight="1">
      <c r="A1843" s="59" t="s">
        <v>566</v>
      </c>
      <c r="B1843" s="71" t="s">
        <v>903</v>
      </c>
      <c r="C1843" s="67"/>
      <c r="D1843" s="68"/>
      <c r="E1843" s="69"/>
      <c r="F1843" s="73">
        <f>SUM(F1844:F2975)</f>
        <v>8600618900</v>
      </c>
      <c r="G1843" s="64">
        <f>SUM(F1844:F2975)</f>
        <v>8600618900</v>
      </c>
    </row>
    <row r="1844" spans="1:6" s="51" customFormat="1" ht="15" customHeight="1">
      <c r="A1844" s="65" t="s">
        <v>567</v>
      </c>
      <c r="B1844" s="74" t="s">
        <v>904</v>
      </c>
      <c r="C1844" s="67">
        <v>89970221</v>
      </c>
      <c r="D1844" s="68" t="s">
        <v>2829</v>
      </c>
      <c r="E1844" s="69">
        <v>0</v>
      </c>
      <c r="F1844" s="70">
        <v>363910</v>
      </c>
    </row>
    <row r="1845" spans="1:6" s="51" customFormat="1" ht="15" customHeight="1">
      <c r="A1845" s="65" t="s">
        <v>567</v>
      </c>
      <c r="B1845" s="74" t="s">
        <v>904</v>
      </c>
      <c r="C1845" s="67">
        <v>110505000</v>
      </c>
      <c r="D1845" s="68" t="s">
        <v>1293</v>
      </c>
      <c r="E1845" s="69">
        <v>0</v>
      </c>
      <c r="F1845" s="70">
        <v>526050434</v>
      </c>
    </row>
    <row r="1846" spans="1:6" s="51" customFormat="1" ht="15" customHeight="1">
      <c r="A1846" s="65" t="s">
        <v>567</v>
      </c>
      <c r="B1846" s="74" t="s">
        <v>904</v>
      </c>
      <c r="C1846" s="67">
        <v>110808000</v>
      </c>
      <c r="D1846" s="68" t="s">
        <v>1189</v>
      </c>
      <c r="E1846" s="69">
        <v>0</v>
      </c>
      <c r="F1846" s="70">
        <v>109556057</v>
      </c>
    </row>
    <row r="1847" spans="1:6" s="51" customFormat="1" ht="15" customHeight="1">
      <c r="A1847" s="65" t="s">
        <v>567</v>
      </c>
      <c r="B1847" s="74" t="s">
        <v>904</v>
      </c>
      <c r="C1847" s="67">
        <v>111313000</v>
      </c>
      <c r="D1847" s="68" t="s">
        <v>1290</v>
      </c>
      <c r="E1847" s="69">
        <v>0</v>
      </c>
      <c r="F1847" s="70">
        <v>213056005</v>
      </c>
    </row>
    <row r="1848" spans="1:6" s="51" customFormat="1" ht="15" customHeight="1">
      <c r="A1848" s="65" t="s">
        <v>567</v>
      </c>
      <c r="B1848" s="74" t="s">
        <v>904</v>
      </c>
      <c r="C1848" s="67">
        <v>111515000</v>
      </c>
      <c r="D1848" s="68" t="s">
        <v>2830</v>
      </c>
      <c r="E1848" s="69">
        <v>0</v>
      </c>
      <c r="F1848" s="70">
        <v>223768981</v>
      </c>
    </row>
    <row r="1849" spans="1:6" s="51" customFormat="1" ht="15" customHeight="1">
      <c r="A1849" s="65" t="s">
        <v>567</v>
      </c>
      <c r="B1849" s="74" t="s">
        <v>904</v>
      </c>
      <c r="C1849" s="67">
        <v>111717000</v>
      </c>
      <c r="D1849" s="68" t="s">
        <v>1211</v>
      </c>
      <c r="E1849" s="69">
        <v>0</v>
      </c>
      <c r="F1849" s="70">
        <v>109057296</v>
      </c>
    </row>
    <row r="1850" spans="1:6" s="51" customFormat="1" ht="15" customHeight="1">
      <c r="A1850" s="65" t="s">
        <v>567</v>
      </c>
      <c r="B1850" s="74" t="s">
        <v>904</v>
      </c>
      <c r="C1850" s="67">
        <v>111818000</v>
      </c>
      <c r="D1850" s="68" t="s">
        <v>1130</v>
      </c>
      <c r="E1850" s="69">
        <v>0</v>
      </c>
      <c r="F1850" s="70">
        <v>60022812</v>
      </c>
    </row>
    <row r="1851" spans="1:6" s="51" customFormat="1" ht="15" customHeight="1">
      <c r="A1851" s="65" t="s">
        <v>567</v>
      </c>
      <c r="B1851" s="74" t="s">
        <v>904</v>
      </c>
      <c r="C1851" s="67">
        <v>111919000</v>
      </c>
      <c r="D1851" s="68" t="s">
        <v>1712</v>
      </c>
      <c r="E1851" s="69">
        <v>0</v>
      </c>
      <c r="F1851" s="70">
        <v>224009945</v>
      </c>
    </row>
    <row r="1852" spans="1:6" s="51" customFormat="1" ht="15" customHeight="1">
      <c r="A1852" s="65" t="s">
        <v>567</v>
      </c>
      <c r="B1852" s="74" t="s">
        <v>904</v>
      </c>
      <c r="C1852" s="67">
        <v>112020000</v>
      </c>
      <c r="D1852" s="68" t="s">
        <v>1303</v>
      </c>
      <c r="E1852" s="69">
        <v>0</v>
      </c>
      <c r="F1852" s="70">
        <v>135819686</v>
      </c>
    </row>
    <row r="1853" spans="1:6" s="51" customFormat="1" ht="15" customHeight="1">
      <c r="A1853" s="65" t="s">
        <v>567</v>
      </c>
      <c r="B1853" s="74" t="s">
        <v>904</v>
      </c>
      <c r="C1853" s="67">
        <v>112323000</v>
      </c>
      <c r="D1853" s="68" t="s">
        <v>2831</v>
      </c>
      <c r="E1853" s="69">
        <v>0</v>
      </c>
      <c r="F1853" s="70">
        <v>224572324</v>
      </c>
    </row>
    <row r="1854" spans="1:6" s="51" customFormat="1" ht="15" customHeight="1">
      <c r="A1854" s="65" t="s">
        <v>567</v>
      </c>
      <c r="B1854" s="74" t="s">
        <v>904</v>
      </c>
      <c r="C1854" s="67">
        <v>112525000</v>
      </c>
      <c r="D1854" s="68" t="s">
        <v>1277</v>
      </c>
      <c r="E1854" s="69">
        <v>0</v>
      </c>
      <c r="F1854" s="70">
        <v>310442015</v>
      </c>
    </row>
    <row r="1855" spans="1:6" s="51" customFormat="1" ht="15" customHeight="1">
      <c r="A1855" s="65" t="s">
        <v>567</v>
      </c>
      <c r="B1855" s="74" t="s">
        <v>904</v>
      </c>
      <c r="C1855" s="67">
        <v>112727000</v>
      </c>
      <c r="D1855" s="68" t="s">
        <v>1297</v>
      </c>
      <c r="E1855" s="69">
        <v>0</v>
      </c>
      <c r="F1855" s="70">
        <v>98961178</v>
      </c>
    </row>
    <row r="1856" spans="1:6" s="51" customFormat="1" ht="15" customHeight="1">
      <c r="A1856" s="65" t="s">
        <v>567</v>
      </c>
      <c r="B1856" s="74" t="s">
        <v>904</v>
      </c>
      <c r="C1856" s="67">
        <v>114141000</v>
      </c>
      <c r="D1856" s="68" t="s">
        <v>1168</v>
      </c>
      <c r="E1856" s="69">
        <v>0</v>
      </c>
      <c r="F1856" s="70">
        <v>156733916</v>
      </c>
    </row>
    <row r="1857" spans="1:6" s="51" customFormat="1" ht="15" customHeight="1">
      <c r="A1857" s="65" t="s">
        <v>567</v>
      </c>
      <c r="B1857" s="74" t="s">
        <v>904</v>
      </c>
      <c r="C1857" s="67">
        <v>114444000</v>
      </c>
      <c r="D1857" s="68" t="s">
        <v>1302</v>
      </c>
      <c r="E1857" s="69">
        <v>0</v>
      </c>
      <c r="F1857" s="70">
        <v>101514070</v>
      </c>
    </row>
    <row r="1858" spans="1:6" s="51" customFormat="1" ht="15" customHeight="1">
      <c r="A1858" s="65" t="s">
        <v>567</v>
      </c>
      <c r="B1858" s="74" t="s">
        <v>904</v>
      </c>
      <c r="C1858" s="67">
        <v>114747000</v>
      </c>
      <c r="D1858" s="68" t="s">
        <v>1169</v>
      </c>
      <c r="E1858" s="69">
        <v>0</v>
      </c>
      <c r="F1858" s="70">
        <v>177898490</v>
      </c>
    </row>
    <row r="1859" spans="1:6" s="51" customFormat="1" ht="15" customHeight="1">
      <c r="A1859" s="65" t="s">
        <v>567</v>
      </c>
      <c r="B1859" s="74" t="s">
        <v>904</v>
      </c>
      <c r="C1859" s="67">
        <v>115050000</v>
      </c>
      <c r="D1859" s="68" t="s">
        <v>1239</v>
      </c>
      <c r="E1859" s="69">
        <v>0</v>
      </c>
      <c r="F1859" s="70">
        <v>77435782</v>
      </c>
    </row>
    <row r="1860" spans="1:6" s="51" customFormat="1" ht="15" customHeight="1">
      <c r="A1860" s="65" t="s">
        <v>567</v>
      </c>
      <c r="B1860" s="74" t="s">
        <v>904</v>
      </c>
      <c r="C1860" s="67">
        <v>115252000</v>
      </c>
      <c r="D1860" s="68" t="s">
        <v>1170</v>
      </c>
      <c r="E1860" s="69">
        <v>0</v>
      </c>
      <c r="F1860" s="70">
        <v>226307334</v>
      </c>
    </row>
    <row r="1861" spans="1:6" s="51" customFormat="1" ht="15" customHeight="1">
      <c r="A1861" s="65" t="s">
        <v>567</v>
      </c>
      <c r="B1861" s="74" t="s">
        <v>904</v>
      </c>
      <c r="C1861" s="67">
        <v>115454000</v>
      </c>
      <c r="D1861" s="68" t="s">
        <v>1171</v>
      </c>
      <c r="E1861" s="69">
        <v>0</v>
      </c>
      <c r="F1861" s="70">
        <v>156899948</v>
      </c>
    </row>
    <row r="1862" spans="1:6" s="51" customFormat="1" ht="15" customHeight="1">
      <c r="A1862" s="65" t="s">
        <v>567</v>
      </c>
      <c r="B1862" s="74" t="s">
        <v>904</v>
      </c>
      <c r="C1862" s="67">
        <v>116363000</v>
      </c>
      <c r="D1862" s="68" t="s">
        <v>1715</v>
      </c>
      <c r="E1862" s="69">
        <v>0</v>
      </c>
      <c r="F1862" s="70">
        <v>51143418</v>
      </c>
    </row>
    <row r="1863" spans="1:6" s="51" customFormat="1" ht="15" customHeight="1">
      <c r="A1863" s="65" t="s">
        <v>567</v>
      </c>
      <c r="B1863" s="74" t="s">
        <v>904</v>
      </c>
      <c r="C1863" s="67">
        <v>116666000</v>
      </c>
      <c r="D1863" s="68" t="s">
        <v>1716</v>
      </c>
      <c r="E1863" s="69">
        <v>0</v>
      </c>
      <c r="F1863" s="70">
        <v>57343885</v>
      </c>
    </row>
    <row r="1864" spans="1:6" s="51" customFormat="1" ht="15" customHeight="1">
      <c r="A1864" s="65" t="s">
        <v>567</v>
      </c>
      <c r="B1864" s="74" t="s">
        <v>904</v>
      </c>
      <c r="C1864" s="67">
        <v>116868000</v>
      </c>
      <c r="D1864" s="68" t="s">
        <v>1289</v>
      </c>
      <c r="E1864" s="69">
        <v>0</v>
      </c>
      <c r="F1864" s="70">
        <v>212642468</v>
      </c>
    </row>
    <row r="1865" spans="1:6" s="51" customFormat="1" ht="15" customHeight="1">
      <c r="A1865" s="65" t="s">
        <v>567</v>
      </c>
      <c r="B1865" s="74" t="s">
        <v>904</v>
      </c>
      <c r="C1865" s="67">
        <v>117070000</v>
      </c>
      <c r="D1865" s="68" t="s">
        <v>1253</v>
      </c>
      <c r="E1865" s="69">
        <v>0</v>
      </c>
      <c r="F1865" s="70">
        <v>141989770</v>
      </c>
    </row>
    <row r="1866" spans="1:6" s="51" customFormat="1" ht="15" customHeight="1">
      <c r="A1866" s="65" t="s">
        <v>567</v>
      </c>
      <c r="B1866" s="74" t="s">
        <v>904</v>
      </c>
      <c r="C1866" s="67">
        <v>117373000</v>
      </c>
      <c r="D1866" s="68" t="s">
        <v>1172</v>
      </c>
      <c r="E1866" s="69">
        <v>0</v>
      </c>
      <c r="F1866" s="70">
        <v>185312917</v>
      </c>
    </row>
    <row r="1867" spans="1:6" s="51" customFormat="1" ht="15" customHeight="1">
      <c r="A1867" s="65" t="s">
        <v>567</v>
      </c>
      <c r="B1867" s="74" t="s">
        <v>904</v>
      </c>
      <c r="C1867" s="67">
        <v>117676000</v>
      </c>
      <c r="D1867" s="68" t="s">
        <v>1200</v>
      </c>
      <c r="E1867" s="69">
        <v>0</v>
      </c>
      <c r="F1867" s="70">
        <v>217950896</v>
      </c>
    </row>
    <row r="1868" spans="1:6" s="51" customFormat="1" ht="15" customHeight="1">
      <c r="A1868" s="65" t="s">
        <v>567</v>
      </c>
      <c r="B1868" s="74" t="s">
        <v>904</v>
      </c>
      <c r="C1868" s="67">
        <v>118181000</v>
      </c>
      <c r="D1868" s="68" t="s">
        <v>1282</v>
      </c>
      <c r="E1868" s="69">
        <v>0</v>
      </c>
      <c r="F1868" s="70">
        <v>55640717</v>
      </c>
    </row>
    <row r="1869" spans="1:6" s="51" customFormat="1" ht="15" customHeight="1">
      <c r="A1869" s="65" t="s">
        <v>567</v>
      </c>
      <c r="B1869" s="74" t="s">
        <v>904</v>
      </c>
      <c r="C1869" s="67">
        <v>118585000</v>
      </c>
      <c r="D1869" s="68" t="s">
        <v>2832</v>
      </c>
      <c r="E1869" s="69">
        <v>0</v>
      </c>
      <c r="F1869" s="70">
        <v>79844122</v>
      </c>
    </row>
    <row r="1870" spans="1:6" s="51" customFormat="1" ht="15" customHeight="1">
      <c r="A1870" s="65" t="s">
        <v>567</v>
      </c>
      <c r="B1870" s="74" t="s">
        <v>904</v>
      </c>
      <c r="C1870" s="67">
        <v>118686000</v>
      </c>
      <c r="D1870" s="68" t="s">
        <v>1133</v>
      </c>
      <c r="E1870" s="69">
        <v>0</v>
      </c>
      <c r="F1870" s="70">
        <v>91723898</v>
      </c>
    </row>
    <row r="1871" spans="1:6" s="51" customFormat="1" ht="15" customHeight="1">
      <c r="A1871" s="65" t="s">
        <v>567</v>
      </c>
      <c r="B1871" s="74" t="s">
        <v>904</v>
      </c>
      <c r="C1871" s="67">
        <v>118888000</v>
      </c>
      <c r="D1871" s="68" t="s">
        <v>1316</v>
      </c>
      <c r="E1871" s="69">
        <v>0</v>
      </c>
      <c r="F1871" s="70">
        <v>14131100</v>
      </c>
    </row>
    <row r="1872" spans="1:6" s="51" customFormat="1" ht="15" customHeight="1">
      <c r="A1872" s="65" t="s">
        <v>567</v>
      </c>
      <c r="B1872" s="74" t="s">
        <v>904</v>
      </c>
      <c r="C1872" s="67">
        <v>119191000</v>
      </c>
      <c r="D1872" s="68" t="s">
        <v>1721</v>
      </c>
      <c r="E1872" s="69">
        <v>0</v>
      </c>
      <c r="F1872" s="70">
        <v>25540260</v>
      </c>
    </row>
    <row r="1873" spans="1:6" s="51" customFormat="1" ht="15" customHeight="1">
      <c r="A1873" s="65" t="s">
        <v>567</v>
      </c>
      <c r="B1873" s="74" t="s">
        <v>904</v>
      </c>
      <c r="C1873" s="67">
        <v>119494000</v>
      </c>
      <c r="D1873" s="68" t="s">
        <v>1301</v>
      </c>
      <c r="E1873" s="69">
        <v>0</v>
      </c>
      <c r="F1873" s="70">
        <v>16668003</v>
      </c>
    </row>
    <row r="1874" spans="1:6" s="51" customFormat="1" ht="15" customHeight="1">
      <c r="A1874" s="65" t="s">
        <v>567</v>
      </c>
      <c r="B1874" s="74" t="s">
        <v>904</v>
      </c>
      <c r="C1874" s="67">
        <v>119595000</v>
      </c>
      <c r="D1874" s="68" t="s">
        <v>1314</v>
      </c>
      <c r="E1874" s="69">
        <v>0</v>
      </c>
      <c r="F1874" s="70">
        <v>29057307</v>
      </c>
    </row>
    <row r="1875" spans="1:6" s="51" customFormat="1" ht="15" customHeight="1">
      <c r="A1875" s="65" t="s">
        <v>567</v>
      </c>
      <c r="B1875" s="74" t="s">
        <v>904</v>
      </c>
      <c r="C1875" s="67">
        <v>119797000</v>
      </c>
      <c r="D1875" s="68" t="s">
        <v>2833</v>
      </c>
      <c r="E1875" s="69">
        <v>0</v>
      </c>
      <c r="F1875" s="70">
        <v>14335702</v>
      </c>
    </row>
    <row r="1876" spans="1:6" s="51" customFormat="1" ht="15" customHeight="1">
      <c r="A1876" s="65" t="s">
        <v>567</v>
      </c>
      <c r="B1876" s="74" t="s">
        <v>904</v>
      </c>
      <c r="C1876" s="67">
        <v>119999000</v>
      </c>
      <c r="D1876" s="68" t="s">
        <v>1132</v>
      </c>
      <c r="E1876" s="69">
        <v>0</v>
      </c>
      <c r="F1876" s="70">
        <v>28397287</v>
      </c>
    </row>
    <row r="1877" spans="1:6" s="51" customFormat="1" ht="15" customHeight="1">
      <c r="A1877" s="65" t="s">
        <v>567</v>
      </c>
      <c r="B1877" s="74" t="s">
        <v>904</v>
      </c>
      <c r="C1877" s="67">
        <v>210005400</v>
      </c>
      <c r="D1877" s="68" t="s">
        <v>2834</v>
      </c>
      <c r="E1877" s="69">
        <v>0</v>
      </c>
      <c r="F1877" s="70">
        <v>243444</v>
      </c>
    </row>
    <row r="1878" spans="1:6" s="51" customFormat="1" ht="15" customHeight="1">
      <c r="A1878" s="65" t="s">
        <v>567</v>
      </c>
      <c r="B1878" s="74" t="s">
        <v>904</v>
      </c>
      <c r="C1878" s="67">
        <v>210013300</v>
      </c>
      <c r="D1878" s="68" t="s">
        <v>2835</v>
      </c>
      <c r="E1878" s="69">
        <v>0</v>
      </c>
      <c r="F1878" s="70">
        <v>437641</v>
      </c>
    </row>
    <row r="1879" spans="1:6" s="51" customFormat="1" ht="15" customHeight="1">
      <c r="A1879" s="65" t="s">
        <v>567</v>
      </c>
      <c r="B1879" s="74" t="s">
        <v>904</v>
      </c>
      <c r="C1879" s="67">
        <v>210013600</v>
      </c>
      <c r="D1879" s="68" t="s">
        <v>2836</v>
      </c>
      <c r="E1879" s="69">
        <v>0</v>
      </c>
      <c r="F1879" s="70">
        <v>183169</v>
      </c>
    </row>
    <row r="1880" spans="1:6" s="51" customFormat="1" ht="15" customHeight="1">
      <c r="A1880" s="65" t="s">
        <v>567</v>
      </c>
      <c r="B1880" s="74" t="s">
        <v>904</v>
      </c>
      <c r="C1880" s="67">
        <v>210015500</v>
      </c>
      <c r="D1880" s="68" t="s">
        <v>2837</v>
      </c>
      <c r="E1880" s="69">
        <v>0</v>
      </c>
      <c r="F1880" s="70">
        <v>57758</v>
      </c>
    </row>
    <row r="1881" spans="1:6" s="51" customFormat="1" ht="15" customHeight="1">
      <c r="A1881" s="65" t="s">
        <v>567</v>
      </c>
      <c r="B1881" s="74" t="s">
        <v>904</v>
      </c>
      <c r="C1881" s="67">
        <v>210015600</v>
      </c>
      <c r="D1881" s="68" t="s">
        <v>2838</v>
      </c>
      <c r="E1881" s="69">
        <v>0</v>
      </c>
      <c r="F1881" s="70">
        <v>123785</v>
      </c>
    </row>
    <row r="1882" spans="1:6" s="51" customFormat="1" ht="15" customHeight="1">
      <c r="A1882" s="65" t="s">
        <v>567</v>
      </c>
      <c r="B1882" s="74" t="s">
        <v>904</v>
      </c>
      <c r="C1882" s="67">
        <v>210019100</v>
      </c>
      <c r="D1882" s="68" t="s">
        <v>2839</v>
      </c>
      <c r="E1882" s="69">
        <v>0</v>
      </c>
      <c r="F1882" s="70">
        <v>944187</v>
      </c>
    </row>
    <row r="1883" spans="1:6" s="51" customFormat="1" ht="15" customHeight="1">
      <c r="A1883" s="65" t="s">
        <v>567</v>
      </c>
      <c r="B1883" s="74" t="s">
        <v>904</v>
      </c>
      <c r="C1883" s="67">
        <v>210020400</v>
      </c>
      <c r="D1883" s="68" t="s">
        <v>2840</v>
      </c>
      <c r="E1883" s="69">
        <v>0</v>
      </c>
      <c r="F1883" s="70">
        <v>578202</v>
      </c>
    </row>
    <row r="1884" spans="1:6" s="51" customFormat="1" ht="15" customHeight="1">
      <c r="A1884" s="65" t="s">
        <v>567</v>
      </c>
      <c r="B1884" s="74" t="s">
        <v>904</v>
      </c>
      <c r="C1884" s="67">
        <v>210023300</v>
      </c>
      <c r="D1884" s="68" t="s">
        <v>2841</v>
      </c>
      <c r="E1884" s="69">
        <v>0</v>
      </c>
      <c r="F1884" s="70">
        <v>346695</v>
      </c>
    </row>
    <row r="1885" spans="1:6" s="51" customFormat="1" ht="15" customHeight="1">
      <c r="A1885" s="65" t="s">
        <v>567</v>
      </c>
      <c r="B1885" s="74" t="s">
        <v>904</v>
      </c>
      <c r="C1885" s="67">
        <v>210023500</v>
      </c>
      <c r="D1885" s="68" t="s">
        <v>2842</v>
      </c>
      <c r="E1885" s="69">
        <v>0</v>
      </c>
      <c r="F1885" s="70">
        <v>802571</v>
      </c>
    </row>
    <row r="1886" spans="1:6" s="51" customFormat="1" ht="15" customHeight="1">
      <c r="A1886" s="65" t="s">
        <v>567</v>
      </c>
      <c r="B1886" s="74" t="s">
        <v>904</v>
      </c>
      <c r="C1886" s="67">
        <v>210025200</v>
      </c>
      <c r="D1886" s="68" t="s">
        <v>2843</v>
      </c>
      <c r="E1886" s="69">
        <v>0</v>
      </c>
      <c r="F1886" s="70">
        <v>254262</v>
      </c>
    </row>
    <row r="1887" spans="1:6" s="51" customFormat="1" ht="15" customHeight="1">
      <c r="A1887" s="65" t="s">
        <v>567</v>
      </c>
      <c r="B1887" s="74" t="s">
        <v>904</v>
      </c>
      <c r="C1887" s="67">
        <v>210027600</v>
      </c>
      <c r="D1887" s="68" t="s">
        <v>2844</v>
      </c>
      <c r="E1887" s="69">
        <v>0</v>
      </c>
      <c r="F1887" s="70">
        <v>293237</v>
      </c>
    </row>
    <row r="1888" spans="1:6" s="51" customFormat="1" ht="15" customHeight="1">
      <c r="A1888" s="65" t="s">
        <v>567</v>
      </c>
      <c r="B1888" s="74" t="s">
        <v>904</v>
      </c>
      <c r="C1888" s="67">
        <v>210027800</v>
      </c>
      <c r="D1888" s="68" t="s">
        <v>2845</v>
      </c>
      <c r="E1888" s="69">
        <v>0</v>
      </c>
      <c r="F1888" s="70">
        <v>338941</v>
      </c>
    </row>
    <row r="1889" spans="1:6" s="51" customFormat="1" ht="15" customHeight="1">
      <c r="A1889" s="65" t="s">
        <v>567</v>
      </c>
      <c r="B1889" s="74" t="s">
        <v>904</v>
      </c>
      <c r="C1889" s="67">
        <v>210050400</v>
      </c>
      <c r="D1889" s="68" t="s">
        <v>2846</v>
      </c>
      <c r="E1889" s="69">
        <v>0</v>
      </c>
      <c r="F1889" s="70">
        <v>175186</v>
      </c>
    </row>
    <row r="1890" spans="1:6" s="51" customFormat="1" ht="15" customHeight="1">
      <c r="A1890" s="65" t="s">
        <v>567</v>
      </c>
      <c r="B1890" s="74" t="s">
        <v>904</v>
      </c>
      <c r="C1890" s="67">
        <v>210054800</v>
      </c>
      <c r="D1890" s="68" t="s">
        <v>2847</v>
      </c>
      <c r="E1890" s="69">
        <v>0</v>
      </c>
      <c r="F1890" s="70">
        <v>327600</v>
      </c>
    </row>
    <row r="1891" spans="1:6" s="51" customFormat="1" ht="15" customHeight="1">
      <c r="A1891" s="65" t="s">
        <v>567</v>
      </c>
      <c r="B1891" s="74" t="s">
        <v>904</v>
      </c>
      <c r="C1891" s="67">
        <v>210066400</v>
      </c>
      <c r="D1891" s="68" t="s">
        <v>2848</v>
      </c>
      <c r="E1891" s="69">
        <v>0</v>
      </c>
      <c r="F1891" s="70">
        <v>526394</v>
      </c>
    </row>
    <row r="1892" spans="1:6" s="51" customFormat="1" ht="15" customHeight="1">
      <c r="A1892" s="65" t="s">
        <v>567</v>
      </c>
      <c r="B1892" s="74" t="s">
        <v>904</v>
      </c>
      <c r="C1892" s="67">
        <v>210068500</v>
      </c>
      <c r="D1892" s="68" t="s">
        <v>2849</v>
      </c>
      <c r="E1892" s="69">
        <v>0</v>
      </c>
      <c r="F1892" s="70">
        <v>204431</v>
      </c>
    </row>
    <row r="1893" spans="1:6" s="51" customFormat="1" ht="15" customHeight="1">
      <c r="A1893" s="65" t="s">
        <v>567</v>
      </c>
      <c r="B1893" s="74" t="s">
        <v>904</v>
      </c>
      <c r="C1893" s="67">
        <v>210070400</v>
      </c>
      <c r="D1893" s="68" t="s">
        <v>2850</v>
      </c>
      <c r="E1893" s="69">
        <v>0</v>
      </c>
      <c r="F1893" s="70">
        <v>350299</v>
      </c>
    </row>
    <row r="1894" spans="1:6" s="51" customFormat="1" ht="15" customHeight="1">
      <c r="A1894" s="65" t="s">
        <v>567</v>
      </c>
      <c r="B1894" s="74" t="s">
        <v>904</v>
      </c>
      <c r="C1894" s="67">
        <v>210073200</v>
      </c>
      <c r="D1894" s="68" t="s">
        <v>2851</v>
      </c>
      <c r="E1894" s="69">
        <v>0</v>
      </c>
      <c r="F1894" s="70">
        <v>174397</v>
      </c>
    </row>
    <row r="1895" spans="1:6" s="51" customFormat="1" ht="15" customHeight="1">
      <c r="A1895" s="65" t="s">
        <v>567</v>
      </c>
      <c r="B1895" s="74" t="s">
        <v>904</v>
      </c>
      <c r="C1895" s="67">
        <v>210076100</v>
      </c>
      <c r="D1895" s="68" t="s">
        <v>2852</v>
      </c>
      <c r="E1895" s="69">
        <v>0</v>
      </c>
      <c r="F1895" s="70">
        <v>282505</v>
      </c>
    </row>
    <row r="1896" spans="1:6" s="51" customFormat="1" ht="15" customHeight="1">
      <c r="A1896" s="65" t="s">
        <v>567</v>
      </c>
      <c r="B1896" s="74" t="s">
        <v>904</v>
      </c>
      <c r="C1896" s="67">
        <v>210076400</v>
      </c>
      <c r="D1896" s="68" t="s">
        <v>2853</v>
      </c>
      <c r="E1896" s="69">
        <v>0</v>
      </c>
      <c r="F1896" s="70">
        <v>516868</v>
      </c>
    </row>
    <row r="1897" spans="1:6" s="51" customFormat="1" ht="15" customHeight="1">
      <c r="A1897" s="65" t="s">
        <v>567</v>
      </c>
      <c r="B1897" s="74" t="s">
        <v>904</v>
      </c>
      <c r="C1897" s="67">
        <v>210081300</v>
      </c>
      <c r="D1897" s="68" t="s">
        <v>2854</v>
      </c>
      <c r="E1897" s="69">
        <v>0</v>
      </c>
      <c r="F1897" s="70">
        <v>539690</v>
      </c>
    </row>
    <row r="1898" spans="1:6" s="51" customFormat="1" ht="15" customHeight="1">
      <c r="A1898" s="65" t="s">
        <v>567</v>
      </c>
      <c r="B1898" s="74" t="s">
        <v>904</v>
      </c>
      <c r="C1898" s="67">
        <v>210085300</v>
      </c>
      <c r="D1898" s="68" t="s">
        <v>2855</v>
      </c>
      <c r="E1898" s="69">
        <v>0</v>
      </c>
      <c r="F1898" s="70">
        <v>89101</v>
      </c>
    </row>
    <row r="1899" spans="1:6" s="51" customFormat="1" ht="15" customHeight="1">
      <c r="A1899" s="65" t="s">
        <v>567</v>
      </c>
      <c r="B1899" s="74" t="s">
        <v>904</v>
      </c>
      <c r="C1899" s="67">
        <v>210085400</v>
      </c>
      <c r="D1899" s="68" t="s">
        <v>2856</v>
      </c>
      <c r="E1899" s="69">
        <v>0</v>
      </c>
      <c r="F1899" s="70">
        <v>189868</v>
      </c>
    </row>
    <row r="1900" spans="1:6" s="51" customFormat="1" ht="15" customHeight="1">
      <c r="A1900" s="65" t="s">
        <v>567</v>
      </c>
      <c r="B1900" s="74" t="s">
        <v>904</v>
      </c>
      <c r="C1900" s="67">
        <v>210095200</v>
      </c>
      <c r="D1900" s="68" t="s">
        <v>2857</v>
      </c>
      <c r="E1900" s="69">
        <v>0</v>
      </c>
      <c r="F1900" s="70">
        <v>131382</v>
      </c>
    </row>
    <row r="1901" spans="1:6" s="51" customFormat="1" ht="15" customHeight="1">
      <c r="A1901" s="65" t="s">
        <v>567</v>
      </c>
      <c r="B1901" s="74" t="s">
        <v>904</v>
      </c>
      <c r="C1901" s="67">
        <v>210105001</v>
      </c>
      <c r="D1901" s="68" t="s">
        <v>2858</v>
      </c>
      <c r="E1901" s="69">
        <v>0</v>
      </c>
      <c r="F1901" s="70">
        <v>351838330</v>
      </c>
    </row>
    <row r="1902" spans="1:6" s="51" customFormat="1" ht="15" customHeight="1">
      <c r="A1902" s="65" t="s">
        <v>567</v>
      </c>
      <c r="B1902" s="74" t="s">
        <v>904</v>
      </c>
      <c r="C1902" s="67">
        <v>210105101</v>
      </c>
      <c r="D1902" s="68" t="s">
        <v>2859</v>
      </c>
      <c r="E1902" s="69">
        <v>0</v>
      </c>
      <c r="F1902" s="70">
        <v>406360</v>
      </c>
    </row>
    <row r="1903" spans="1:6" s="51" customFormat="1" ht="15" customHeight="1">
      <c r="A1903" s="65" t="s">
        <v>567</v>
      </c>
      <c r="B1903" s="74" t="s">
        <v>904</v>
      </c>
      <c r="C1903" s="67">
        <v>210105501</v>
      </c>
      <c r="D1903" s="68" t="s">
        <v>2860</v>
      </c>
      <c r="E1903" s="69">
        <v>0</v>
      </c>
      <c r="F1903" s="70">
        <v>51706</v>
      </c>
    </row>
    <row r="1904" spans="1:6" s="51" customFormat="1" ht="15" customHeight="1">
      <c r="A1904" s="65" t="s">
        <v>567</v>
      </c>
      <c r="B1904" s="74" t="s">
        <v>904</v>
      </c>
      <c r="C1904" s="67">
        <v>210108001</v>
      </c>
      <c r="D1904" s="68" t="s">
        <v>1190</v>
      </c>
      <c r="E1904" s="69">
        <v>0</v>
      </c>
      <c r="F1904" s="70">
        <v>173026799</v>
      </c>
    </row>
    <row r="1905" spans="1:6" s="51" customFormat="1" ht="15" customHeight="1">
      <c r="A1905" s="65" t="s">
        <v>567</v>
      </c>
      <c r="B1905" s="74" t="s">
        <v>904</v>
      </c>
      <c r="C1905" s="67">
        <v>210111001</v>
      </c>
      <c r="D1905" s="68" t="s">
        <v>1259</v>
      </c>
      <c r="E1905" s="69">
        <v>0</v>
      </c>
      <c r="F1905" s="70">
        <v>928979722</v>
      </c>
    </row>
    <row r="1906" spans="1:6" s="51" customFormat="1" ht="15" customHeight="1">
      <c r="A1906" s="65" t="s">
        <v>567</v>
      </c>
      <c r="B1906" s="74" t="s">
        <v>904</v>
      </c>
      <c r="C1906" s="67">
        <v>210113001</v>
      </c>
      <c r="D1906" s="68" t="s">
        <v>1201</v>
      </c>
      <c r="E1906" s="69">
        <v>0</v>
      </c>
      <c r="F1906" s="70">
        <v>163286493</v>
      </c>
    </row>
    <row r="1907" spans="1:6" s="51" customFormat="1" ht="15" customHeight="1">
      <c r="A1907" s="65" t="s">
        <v>567</v>
      </c>
      <c r="B1907" s="74" t="s">
        <v>904</v>
      </c>
      <c r="C1907" s="67">
        <v>210115001</v>
      </c>
      <c r="D1907" s="68" t="s">
        <v>2861</v>
      </c>
      <c r="E1907" s="69">
        <v>0</v>
      </c>
      <c r="F1907" s="70">
        <v>29462398</v>
      </c>
    </row>
    <row r="1908" spans="1:6" s="51" customFormat="1" ht="15" customHeight="1">
      <c r="A1908" s="65" t="s">
        <v>567</v>
      </c>
      <c r="B1908" s="74" t="s">
        <v>904</v>
      </c>
      <c r="C1908" s="67">
        <v>210115401</v>
      </c>
      <c r="D1908" s="68" t="s">
        <v>2862</v>
      </c>
      <c r="E1908" s="69">
        <v>0</v>
      </c>
      <c r="F1908" s="70">
        <v>29401</v>
      </c>
    </row>
    <row r="1909" spans="1:6" s="51" customFormat="1" ht="15" customHeight="1">
      <c r="A1909" s="65" t="s">
        <v>567</v>
      </c>
      <c r="B1909" s="74" t="s">
        <v>904</v>
      </c>
      <c r="C1909" s="67">
        <v>210117001</v>
      </c>
      <c r="D1909" s="68" t="s">
        <v>1292</v>
      </c>
      <c r="E1909" s="69">
        <v>0</v>
      </c>
      <c r="F1909" s="70">
        <v>60720614</v>
      </c>
    </row>
    <row r="1910" spans="1:6" s="51" customFormat="1" ht="15" customHeight="1">
      <c r="A1910" s="65" t="s">
        <v>567</v>
      </c>
      <c r="B1910" s="74" t="s">
        <v>904</v>
      </c>
      <c r="C1910" s="67">
        <v>210118001</v>
      </c>
      <c r="D1910" s="68" t="s">
        <v>1287</v>
      </c>
      <c r="E1910" s="69">
        <v>0</v>
      </c>
      <c r="F1910" s="70">
        <v>37259760</v>
      </c>
    </row>
    <row r="1911" spans="1:6" s="51" customFormat="1" ht="15" customHeight="1">
      <c r="A1911" s="65" t="s">
        <v>567</v>
      </c>
      <c r="B1911" s="74" t="s">
        <v>904</v>
      </c>
      <c r="C1911" s="67">
        <v>210119001</v>
      </c>
      <c r="D1911" s="68" t="s">
        <v>2863</v>
      </c>
      <c r="E1911" s="69">
        <v>0</v>
      </c>
      <c r="F1911" s="70">
        <v>49349687</v>
      </c>
    </row>
    <row r="1912" spans="1:6" s="51" customFormat="1" ht="15" customHeight="1">
      <c r="A1912" s="65" t="s">
        <v>567</v>
      </c>
      <c r="B1912" s="74" t="s">
        <v>904</v>
      </c>
      <c r="C1912" s="67">
        <v>210119701</v>
      </c>
      <c r="D1912" s="68" t="s">
        <v>2864</v>
      </c>
      <c r="E1912" s="69">
        <v>0</v>
      </c>
      <c r="F1912" s="70">
        <v>150214</v>
      </c>
    </row>
    <row r="1913" spans="1:6" s="51" customFormat="1" ht="15" customHeight="1">
      <c r="A1913" s="65" t="s">
        <v>567</v>
      </c>
      <c r="B1913" s="74" t="s">
        <v>904</v>
      </c>
      <c r="C1913" s="67">
        <v>210120001</v>
      </c>
      <c r="D1913" s="68" t="s">
        <v>2865</v>
      </c>
      <c r="E1913" s="69">
        <v>0</v>
      </c>
      <c r="F1913" s="70">
        <v>69932716</v>
      </c>
    </row>
    <row r="1914" spans="1:6" s="51" customFormat="1" ht="15" customHeight="1">
      <c r="A1914" s="65" t="s">
        <v>567</v>
      </c>
      <c r="B1914" s="74" t="s">
        <v>904</v>
      </c>
      <c r="C1914" s="67">
        <v>210123001</v>
      </c>
      <c r="D1914" s="68" t="s">
        <v>2866</v>
      </c>
      <c r="E1914" s="69">
        <v>0</v>
      </c>
      <c r="F1914" s="70">
        <v>85003399</v>
      </c>
    </row>
    <row r="1915" spans="1:6" s="51" customFormat="1" ht="15" customHeight="1">
      <c r="A1915" s="65" t="s">
        <v>567</v>
      </c>
      <c r="B1915" s="74" t="s">
        <v>904</v>
      </c>
      <c r="C1915" s="67">
        <v>210125001</v>
      </c>
      <c r="D1915" s="68" t="s">
        <v>2867</v>
      </c>
      <c r="E1915" s="69">
        <v>0</v>
      </c>
      <c r="F1915" s="70">
        <v>179654</v>
      </c>
    </row>
    <row r="1916" spans="1:6" s="51" customFormat="1" ht="15" customHeight="1">
      <c r="A1916" s="65" t="s">
        <v>567</v>
      </c>
      <c r="B1916" s="74" t="s">
        <v>904</v>
      </c>
      <c r="C1916" s="67">
        <v>210127001</v>
      </c>
      <c r="D1916" s="68" t="s">
        <v>1225</v>
      </c>
      <c r="E1916" s="69">
        <v>0</v>
      </c>
      <c r="F1916" s="70">
        <v>45397414</v>
      </c>
    </row>
    <row r="1917" spans="1:6" s="51" customFormat="1" ht="15" customHeight="1">
      <c r="A1917" s="65" t="s">
        <v>567</v>
      </c>
      <c r="B1917" s="74" t="s">
        <v>904</v>
      </c>
      <c r="C1917" s="67">
        <v>210141001</v>
      </c>
      <c r="D1917" s="68" t="s">
        <v>1221</v>
      </c>
      <c r="E1917" s="69">
        <v>0</v>
      </c>
      <c r="F1917" s="70">
        <v>70068126</v>
      </c>
    </row>
    <row r="1918" spans="1:6" s="51" customFormat="1" ht="15" customHeight="1">
      <c r="A1918" s="65" t="s">
        <v>567</v>
      </c>
      <c r="B1918" s="74" t="s">
        <v>904</v>
      </c>
      <c r="C1918" s="67">
        <v>210141801</v>
      </c>
      <c r="D1918" s="68" t="s">
        <v>2868</v>
      </c>
      <c r="E1918" s="69">
        <v>0</v>
      </c>
      <c r="F1918" s="70">
        <v>145470</v>
      </c>
    </row>
    <row r="1919" spans="1:6" s="51" customFormat="1" ht="15" customHeight="1">
      <c r="A1919" s="65" t="s">
        <v>567</v>
      </c>
      <c r="B1919" s="74" t="s">
        <v>904</v>
      </c>
      <c r="C1919" s="67">
        <v>210144001</v>
      </c>
      <c r="D1919" s="68" t="s">
        <v>2869</v>
      </c>
      <c r="E1919" s="69">
        <v>0</v>
      </c>
      <c r="F1919" s="70">
        <v>3015242</v>
      </c>
    </row>
    <row r="1920" spans="1:6" s="51" customFormat="1" ht="15" customHeight="1">
      <c r="A1920" s="65" t="s">
        <v>567</v>
      </c>
      <c r="B1920" s="74" t="s">
        <v>904</v>
      </c>
      <c r="C1920" s="67">
        <v>210147001</v>
      </c>
      <c r="D1920" s="68" t="s">
        <v>1298</v>
      </c>
      <c r="E1920" s="69">
        <v>0</v>
      </c>
      <c r="F1920" s="70">
        <v>76344560</v>
      </c>
    </row>
    <row r="1921" spans="1:6" s="51" customFormat="1" ht="15" customHeight="1">
      <c r="A1921" s="65" t="s">
        <v>567</v>
      </c>
      <c r="B1921" s="74" t="s">
        <v>904</v>
      </c>
      <c r="C1921" s="67">
        <v>210150001</v>
      </c>
      <c r="D1921" s="68" t="s">
        <v>1250</v>
      </c>
      <c r="E1921" s="69">
        <v>0</v>
      </c>
      <c r="F1921" s="70">
        <v>69352472</v>
      </c>
    </row>
    <row r="1922" spans="1:6" s="51" customFormat="1" ht="15" customHeight="1">
      <c r="A1922" s="65" t="s">
        <v>567</v>
      </c>
      <c r="B1922" s="74" t="s">
        <v>904</v>
      </c>
      <c r="C1922" s="67">
        <v>210152001</v>
      </c>
      <c r="D1922" s="68" t="s">
        <v>2870</v>
      </c>
      <c r="E1922" s="69">
        <v>0</v>
      </c>
      <c r="F1922" s="70">
        <v>80635691</v>
      </c>
    </row>
    <row r="1923" spans="1:6" s="51" customFormat="1" ht="15" customHeight="1">
      <c r="A1923" s="65" t="s">
        <v>567</v>
      </c>
      <c r="B1923" s="74" t="s">
        <v>904</v>
      </c>
      <c r="C1923" s="67">
        <v>210154001</v>
      </c>
      <c r="D1923" s="68" t="s">
        <v>1378</v>
      </c>
      <c r="E1923" s="69">
        <v>0</v>
      </c>
      <c r="F1923" s="70">
        <v>112350604</v>
      </c>
    </row>
    <row r="1924" spans="1:6" s="51" customFormat="1" ht="15" customHeight="1">
      <c r="A1924" s="65" t="s">
        <v>567</v>
      </c>
      <c r="B1924" s="74" t="s">
        <v>904</v>
      </c>
      <c r="C1924" s="67">
        <v>210163001</v>
      </c>
      <c r="D1924" s="68" t="s">
        <v>2871</v>
      </c>
      <c r="E1924" s="69">
        <v>0</v>
      </c>
      <c r="F1924" s="70">
        <v>47489828</v>
      </c>
    </row>
    <row r="1925" spans="1:6" s="51" customFormat="1" ht="15" customHeight="1">
      <c r="A1925" s="65" t="s">
        <v>567</v>
      </c>
      <c r="B1925" s="74" t="s">
        <v>904</v>
      </c>
      <c r="C1925" s="67">
        <v>210163401</v>
      </c>
      <c r="D1925" s="68" t="s">
        <v>2872</v>
      </c>
      <c r="E1925" s="69">
        <v>0</v>
      </c>
      <c r="F1925" s="70">
        <v>628724</v>
      </c>
    </row>
    <row r="1926" spans="1:6" s="51" customFormat="1" ht="15" customHeight="1">
      <c r="A1926" s="65" t="s">
        <v>567</v>
      </c>
      <c r="B1926" s="74" t="s">
        <v>904</v>
      </c>
      <c r="C1926" s="67">
        <v>210166001</v>
      </c>
      <c r="D1926" s="68" t="s">
        <v>2873</v>
      </c>
      <c r="E1926" s="69">
        <v>0</v>
      </c>
      <c r="F1926" s="70">
        <v>80282775</v>
      </c>
    </row>
    <row r="1927" spans="1:6" s="51" customFormat="1" ht="15" customHeight="1">
      <c r="A1927" s="65" t="s">
        <v>567</v>
      </c>
      <c r="B1927" s="74" t="s">
        <v>904</v>
      </c>
      <c r="C1927" s="67">
        <v>210168001</v>
      </c>
      <c r="D1927" s="68" t="s">
        <v>2874</v>
      </c>
      <c r="E1927" s="69">
        <v>0</v>
      </c>
      <c r="F1927" s="70">
        <v>84350374</v>
      </c>
    </row>
    <row r="1928" spans="1:6" s="51" customFormat="1" ht="15" customHeight="1">
      <c r="A1928" s="65" t="s">
        <v>567</v>
      </c>
      <c r="B1928" s="74" t="s">
        <v>904</v>
      </c>
      <c r="C1928" s="67">
        <v>210168101</v>
      </c>
      <c r="D1928" s="68" t="s">
        <v>2875</v>
      </c>
      <c r="E1928" s="69">
        <v>0</v>
      </c>
      <c r="F1928" s="70">
        <v>249682</v>
      </c>
    </row>
    <row r="1929" spans="1:6" s="51" customFormat="1" ht="15" customHeight="1">
      <c r="A1929" s="65" t="s">
        <v>567</v>
      </c>
      <c r="B1929" s="74" t="s">
        <v>904</v>
      </c>
      <c r="C1929" s="67">
        <v>210170001</v>
      </c>
      <c r="D1929" s="68" t="s">
        <v>1288</v>
      </c>
      <c r="E1929" s="69">
        <v>0</v>
      </c>
      <c r="F1929" s="70">
        <v>57679309</v>
      </c>
    </row>
    <row r="1930" spans="1:6" s="51" customFormat="1" ht="15" customHeight="1">
      <c r="A1930" s="65" t="s">
        <v>567</v>
      </c>
      <c r="B1930" s="74" t="s">
        <v>904</v>
      </c>
      <c r="C1930" s="67">
        <v>210173001</v>
      </c>
      <c r="D1930" s="68" t="s">
        <v>1315</v>
      </c>
      <c r="E1930" s="69">
        <v>0</v>
      </c>
      <c r="F1930" s="70">
        <v>80431499</v>
      </c>
    </row>
    <row r="1931" spans="1:6" s="51" customFormat="1" ht="15" customHeight="1">
      <c r="A1931" s="65" t="s">
        <v>567</v>
      </c>
      <c r="B1931" s="74" t="s">
        <v>904</v>
      </c>
      <c r="C1931" s="67">
        <v>210176001</v>
      </c>
      <c r="D1931" s="68" t="s">
        <v>1198</v>
      </c>
      <c r="E1931" s="69">
        <v>0</v>
      </c>
      <c r="F1931" s="70">
        <v>246564532</v>
      </c>
    </row>
    <row r="1932" spans="1:6" s="51" customFormat="1" ht="15" customHeight="1">
      <c r="A1932" s="65" t="s">
        <v>567</v>
      </c>
      <c r="B1932" s="74" t="s">
        <v>904</v>
      </c>
      <c r="C1932" s="67">
        <v>210181001</v>
      </c>
      <c r="D1932" s="68" t="s">
        <v>2876</v>
      </c>
      <c r="E1932" s="69">
        <v>0</v>
      </c>
      <c r="F1932" s="70">
        <v>1285127</v>
      </c>
    </row>
    <row r="1933" spans="1:6" s="51" customFormat="1" ht="15" customHeight="1">
      <c r="A1933" s="65" t="s">
        <v>567</v>
      </c>
      <c r="B1933" s="74" t="s">
        <v>904</v>
      </c>
      <c r="C1933" s="67">
        <v>210185001</v>
      </c>
      <c r="D1933" s="68" t="s">
        <v>2877</v>
      </c>
      <c r="E1933" s="69">
        <v>0</v>
      </c>
      <c r="F1933" s="70">
        <v>2066214</v>
      </c>
    </row>
    <row r="1934" spans="1:6" s="51" customFormat="1" ht="15" customHeight="1">
      <c r="A1934" s="65" t="s">
        <v>567</v>
      </c>
      <c r="B1934" s="74" t="s">
        <v>904</v>
      </c>
      <c r="C1934" s="67">
        <v>210186001</v>
      </c>
      <c r="D1934" s="68" t="s">
        <v>2878</v>
      </c>
      <c r="E1934" s="69">
        <v>0</v>
      </c>
      <c r="F1934" s="70">
        <v>827473</v>
      </c>
    </row>
    <row r="1935" spans="1:6" s="51" customFormat="1" ht="15" customHeight="1">
      <c r="A1935" s="65" t="s">
        <v>567</v>
      </c>
      <c r="B1935" s="74" t="s">
        <v>904</v>
      </c>
      <c r="C1935" s="67">
        <v>210191001</v>
      </c>
      <c r="D1935" s="68" t="s">
        <v>2879</v>
      </c>
      <c r="E1935" s="69">
        <v>0</v>
      </c>
      <c r="F1935" s="70">
        <v>950549</v>
      </c>
    </row>
    <row r="1936" spans="1:6" s="51" customFormat="1" ht="15" customHeight="1">
      <c r="A1936" s="65" t="s">
        <v>567</v>
      </c>
      <c r="B1936" s="74" t="s">
        <v>904</v>
      </c>
      <c r="C1936" s="67">
        <v>210194001</v>
      </c>
      <c r="D1936" s="68" t="s">
        <v>2880</v>
      </c>
      <c r="E1936" s="69">
        <v>0</v>
      </c>
      <c r="F1936" s="70">
        <v>575539</v>
      </c>
    </row>
    <row r="1937" spans="1:6" s="51" customFormat="1" ht="15" customHeight="1">
      <c r="A1937" s="65" t="s">
        <v>567</v>
      </c>
      <c r="B1937" s="74" t="s">
        <v>904</v>
      </c>
      <c r="C1937" s="67">
        <v>210195001</v>
      </c>
      <c r="D1937" s="68" t="s">
        <v>2881</v>
      </c>
      <c r="E1937" s="69">
        <v>0</v>
      </c>
      <c r="F1937" s="70">
        <v>1132266</v>
      </c>
    </row>
    <row r="1938" spans="1:6" s="51" customFormat="1" ht="15" customHeight="1">
      <c r="A1938" s="65" t="s">
        <v>567</v>
      </c>
      <c r="B1938" s="74" t="s">
        <v>904</v>
      </c>
      <c r="C1938" s="67">
        <v>210197001</v>
      </c>
      <c r="D1938" s="68" t="s">
        <v>2882</v>
      </c>
      <c r="E1938" s="69">
        <v>0</v>
      </c>
      <c r="F1938" s="70">
        <v>611237</v>
      </c>
    </row>
    <row r="1939" spans="1:6" s="51" customFormat="1" ht="15" customHeight="1">
      <c r="A1939" s="65" t="s">
        <v>567</v>
      </c>
      <c r="B1939" s="74" t="s">
        <v>904</v>
      </c>
      <c r="C1939" s="67">
        <v>210199001</v>
      </c>
      <c r="D1939" s="68" t="s">
        <v>2883</v>
      </c>
      <c r="E1939" s="69">
        <v>0</v>
      </c>
      <c r="F1939" s="70">
        <v>339082</v>
      </c>
    </row>
    <row r="1940" spans="1:6" s="51" customFormat="1" ht="15" customHeight="1">
      <c r="A1940" s="65" t="s">
        <v>567</v>
      </c>
      <c r="B1940" s="74" t="s">
        <v>904</v>
      </c>
      <c r="C1940" s="67">
        <v>210205002</v>
      </c>
      <c r="D1940" s="68" t="s">
        <v>2884</v>
      </c>
      <c r="E1940" s="69">
        <v>0</v>
      </c>
      <c r="F1940" s="70">
        <v>286315</v>
      </c>
    </row>
    <row r="1941" spans="1:6" s="51" customFormat="1" ht="15" customHeight="1">
      <c r="A1941" s="65" t="s">
        <v>567</v>
      </c>
      <c r="B1941" s="74" t="s">
        <v>904</v>
      </c>
      <c r="C1941" s="67">
        <v>210225402</v>
      </c>
      <c r="D1941" s="68" t="s">
        <v>2885</v>
      </c>
      <c r="E1941" s="69">
        <v>0</v>
      </c>
      <c r="F1941" s="70">
        <v>264654</v>
      </c>
    </row>
    <row r="1942" spans="1:6" s="51" customFormat="1" ht="15" customHeight="1">
      <c r="A1942" s="65" t="s">
        <v>567</v>
      </c>
      <c r="B1942" s="74" t="s">
        <v>904</v>
      </c>
      <c r="C1942" s="67">
        <v>210263302</v>
      </c>
      <c r="D1942" s="68" t="s">
        <v>2886</v>
      </c>
      <c r="E1942" s="69">
        <v>0</v>
      </c>
      <c r="F1942" s="70">
        <v>152532</v>
      </c>
    </row>
    <row r="1943" spans="1:6" s="51" customFormat="1" ht="15" customHeight="1">
      <c r="A1943" s="65" t="s">
        <v>567</v>
      </c>
      <c r="B1943" s="74" t="s">
        <v>904</v>
      </c>
      <c r="C1943" s="67">
        <v>210268502</v>
      </c>
      <c r="D1943" s="68" t="s">
        <v>2887</v>
      </c>
      <c r="E1943" s="69">
        <v>0</v>
      </c>
      <c r="F1943" s="70">
        <v>97218</v>
      </c>
    </row>
    <row r="1944" spans="1:6" s="51" customFormat="1" ht="15" customHeight="1">
      <c r="A1944" s="65" t="s">
        <v>567</v>
      </c>
      <c r="B1944" s="74" t="s">
        <v>904</v>
      </c>
      <c r="C1944" s="67">
        <v>210270702</v>
      </c>
      <c r="D1944" s="68" t="s">
        <v>2888</v>
      </c>
      <c r="E1944" s="69">
        <v>0</v>
      </c>
      <c r="F1944" s="70">
        <v>314375</v>
      </c>
    </row>
    <row r="1945" spans="1:6" s="51" customFormat="1" ht="15" customHeight="1">
      <c r="A1945" s="65" t="s">
        <v>567</v>
      </c>
      <c r="B1945" s="74" t="s">
        <v>904</v>
      </c>
      <c r="C1945" s="67">
        <v>210315403</v>
      </c>
      <c r="D1945" s="68" t="s">
        <v>2889</v>
      </c>
      <c r="E1945" s="69">
        <v>0</v>
      </c>
      <c r="F1945" s="70">
        <v>72149</v>
      </c>
    </row>
    <row r="1946" spans="1:6" s="51" customFormat="1" ht="15" customHeight="1">
      <c r="A1946" s="65" t="s">
        <v>567</v>
      </c>
      <c r="B1946" s="74" t="s">
        <v>904</v>
      </c>
      <c r="C1946" s="67">
        <v>210341503</v>
      </c>
      <c r="D1946" s="68" t="s">
        <v>2890</v>
      </c>
      <c r="E1946" s="69">
        <v>0</v>
      </c>
      <c r="F1946" s="70">
        <v>232631</v>
      </c>
    </row>
    <row r="1947" spans="1:6" s="51" customFormat="1" ht="15" customHeight="1">
      <c r="A1947" s="65" t="s">
        <v>567</v>
      </c>
      <c r="B1947" s="74" t="s">
        <v>904</v>
      </c>
      <c r="C1947" s="67">
        <v>210347703</v>
      </c>
      <c r="D1947" s="68" t="s">
        <v>2891</v>
      </c>
      <c r="E1947" s="69">
        <v>0</v>
      </c>
      <c r="F1947" s="70">
        <v>365829</v>
      </c>
    </row>
    <row r="1948" spans="1:6" s="51" customFormat="1" ht="15" customHeight="1">
      <c r="A1948" s="65" t="s">
        <v>567</v>
      </c>
      <c r="B1948" s="74" t="s">
        <v>904</v>
      </c>
      <c r="C1948" s="67">
        <v>210352203</v>
      </c>
      <c r="D1948" s="68" t="s">
        <v>2892</v>
      </c>
      <c r="E1948" s="69">
        <v>0</v>
      </c>
      <c r="F1948" s="70">
        <v>204491</v>
      </c>
    </row>
    <row r="1949" spans="1:6" s="51" customFormat="1" ht="15" customHeight="1">
      <c r="A1949" s="65" t="s">
        <v>567</v>
      </c>
      <c r="B1949" s="74" t="s">
        <v>904</v>
      </c>
      <c r="C1949" s="67">
        <v>210354003</v>
      </c>
      <c r="D1949" s="68" t="s">
        <v>2893</v>
      </c>
      <c r="E1949" s="69">
        <v>0</v>
      </c>
      <c r="F1949" s="70">
        <v>633631</v>
      </c>
    </row>
    <row r="1950" spans="1:6" s="51" customFormat="1" ht="15" customHeight="1">
      <c r="A1950" s="65" t="s">
        <v>567</v>
      </c>
      <c r="B1950" s="74" t="s">
        <v>904</v>
      </c>
      <c r="C1950" s="67">
        <v>210376403</v>
      </c>
      <c r="D1950" s="68" t="s">
        <v>2894</v>
      </c>
      <c r="E1950" s="69">
        <v>0</v>
      </c>
      <c r="F1950" s="70">
        <v>253842</v>
      </c>
    </row>
    <row r="1951" spans="1:6" s="51" customFormat="1" ht="15" customHeight="1">
      <c r="A1951" s="65" t="s">
        <v>567</v>
      </c>
      <c r="B1951" s="74" t="s">
        <v>904</v>
      </c>
      <c r="C1951" s="67">
        <v>210405004</v>
      </c>
      <c r="D1951" s="68" t="s">
        <v>2895</v>
      </c>
      <c r="E1951" s="69">
        <v>0</v>
      </c>
      <c r="F1951" s="70">
        <v>37238</v>
      </c>
    </row>
    <row r="1952" spans="1:6" s="51" customFormat="1" ht="15" customHeight="1">
      <c r="A1952" s="65" t="s">
        <v>567</v>
      </c>
      <c r="B1952" s="74" t="s">
        <v>904</v>
      </c>
      <c r="C1952" s="67">
        <v>210405604</v>
      </c>
      <c r="D1952" s="68" t="s">
        <v>2896</v>
      </c>
      <c r="E1952" s="69">
        <v>0</v>
      </c>
      <c r="F1952" s="70">
        <v>388772</v>
      </c>
    </row>
    <row r="1953" spans="1:6" s="51" customFormat="1" ht="15" customHeight="1">
      <c r="A1953" s="65" t="s">
        <v>567</v>
      </c>
      <c r="B1953" s="74" t="s">
        <v>904</v>
      </c>
      <c r="C1953" s="67">
        <v>210415104</v>
      </c>
      <c r="D1953" s="68" t="s">
        <v>2897</v>
      </c>
      <c r="E1953" s="69">
        <v>0</v>
      </c>
      <c r="F1953" s="70">
        <v>110849</v>
      </c>
    </row>
    <row r="1954" spans="1:6" s="51" customFormat="1" ht="15" customHeight="1">
      <c r="A1954" s="65" t="s">
        <v>567</v>
      </c>
      <c r="B1954" s="74" t="s">
        <v>904</v>
      </c>
      <c r="C1954" s="67">
        <v>210415204</v>
      </c>
      <c r="D1954" s="68" t="s">
        <v>2898</v>
      </c>
      <c r="E1954" s="69">
        <v>0</v>
      </c>
      <c r="F1954" s="70">
        <v>162024</v>
      </c>
    </row>
    <row r="1955" spans="1:6" s="51" customFormat="1" ht="15" customHeight="1">
      <c r="A1955" s="65" t="s">
        <v>567</v>
      </c>
      <c r="B1955" s="74" t="s">
        <v>904</v>
      </c>
      <c r="C1955" s="67">
        <v>210415804</v>
      </c>
      <c r="D1955" s="68" t="s">
        <v>2899</v>
      </c>
      <c r="E1955" s="69">
        <v>0</v>
      </c>
      <c r="F1955" s="70">
        <v>183786</v>
      </c>
    </row>
    <row r="1956" spans="1:6" s="51" customFormat="1" ht="15" customHeight="1">
      <c r="A1956" s="65" t="s">
        <v>567</v>
      </c>
      <c r="B1956" s="74" t="s">
        <v>904</v>
      </c>
      <c r="C1956" s="67">
        <v>210470204</v>
      </c>
      <c r="D1956" s="68" t="s">
        <v>2900</v>
      </c>
      <c r="E1956" s="69">
        <v>0</v>
      </c>
      <c r="F1956" s="70">
        <v>214197</v>
      </c>
    </row>
    <row r="1957" spans="1:6" s="51" customFormat="1" ht="15" customHeight="1">
      <c r="A1957" s="65" t="s">
        <v>567</v>
      </c>
      <c r="B1957" s="74" t="s">
        <v>904</v>
      </c>
      <c r="C1957" s="67">
        <v>210473504</v>
      </c>
      <c r="D1957" s="68" t="s">
        <v>2901</v>
      </c>
      <c r="E1957" s="69">
        <v>0</v>
      </c>
      <c r="F1957" s="70">
        <v>807094</v>
      </c>
    </row>
    <row r="1958" spans="1:6" s="51" customFormat="1" ht="15" customHeight="1">
      <c r="A1958" s="65" t="s">
        <v>567</v>
      </c>
      <c r="B1958" s="74" t="s">
        <v>904</v>
      </c>
      <c r="C1958" s="67">
        <v>210518205</v>
      </c>
      <c r="D1958" s="68" t="s">
        <v>2902</v>
      </c>
      <c r="E1958" s="69">
        <v>0</v>
      </c>
      <c r="F1958" s="70">
        <v>236657</v>
      </c>
    </row>
    <row r="1959" spans="1:6" s="51" customFormat="1" ht="15" customHeight="1">
      <c r="A1959" s="65" t="s">
        <v>567</v>
      </c>
      <c r="B1959" s="74" t="s">
        <v>904</v>
      </c>
      <c r="C1959" s="67">
        <v>210525805</v>
      </c>
      <c r="D1959" s="68" t="s">
        <v>2903</v>
      </c>
      <c r="E1959" s="69">
        <v>0</v>
      </c>
      <c r="F1959" s="70">
        <v>90997</v>
      </c>
    </row>
    <row r="1960" spans="1:6" s="51" customFormat="1" ht="15" customHeight="1">
      <c r="A1960" s="65" t="s">
        <v>567</v>
      </c>
      <c r="B1960" s="74" t="s">
        <v>904</v>
      </c>
      <c r="C1960" s="67">
        <v>210527205</v>
      </c>
      <c r="D1960" s="68" t="s">
        <v>2904</v>
      </c>
      <c r="E1960" s="69">
        <v>0</v>
      </c>
      <c r="F1960" s="70">
        <v>395280</v>
      </c>
    </row>
    <row r="1961" spans="1:6" s="51" customFormat="1" ht="15" customHeight="1">
      <c r="A1961" s="65" t="s">
        <v>567</v>
      </c>
      <c r="B1961" s="74" t="s">
        <v>904</v>
      </c>
      <c r="C1961" s="67">
        <v>210547205</v>
      </c>
      <c r="D1961" s="68" t="s">
        <v>2905</v>
      </c>
      <c r="E1961" s="69">
        <v>0</v>
      </c>
      <c r="F1961" s="70">
        <v>348151</v>
      </c>
    </row>
    <row r="1962" spans="1:6" s="51" customFormat="1" ht="15" customHeight="1">
      <c r="A1962" s="65" t="s">
        <v>567</v>
      </c>
      <c r="B1962" s="74" t="s">
        <v>904</v>
      </c>
      <c r="C1962" s="67">
        <v>210547605</v>
      </c>
      <c r="D1962" s="68" t="s">
        <v>2906</v>
      </c>
      <c r="E1962" s="69">
        <v>0</v>
      </c>
      <c r="F1962" s="70">
        <v>203130</v>
      </c>
    </row>
    <row r="1963" spans="1:6" s="51" customFormat="1" ht="15" customHeight="1">
      <c r="A1963" s="65" t="s">
        <v>567</v>
      </c>
      <c r="B1963" s="74" t="s">
        <v>904</v>
      </c>
      <c r="C1963" s="67">
        <v>210552405</v>
      </c>
      <c r="D1963" s="68" t="s">
        <v>2907</v>
      </c>
      <c r="E1963" s="69">
        <v>0</v>
      </c>
      <c r="F1963" s="70">
        <v>226381</v>
      </c>
    </row>
    <row r="1964" spans="1:6" s="51" customFormat="1" ht="15" customHeight="1">
      <c r="A1964" s="65" t="s">
        <v>567</v>
      </c>
      <c r="B1964" s="74" t="s">
        <v>904</v>
      </c>
      <c r="C1964" s="67">
        <v>210554405</v>
      </c>
      <c r="D1964" s="68" t="s">
        <v>2908</v>
      </c>
      <c r="E1964" s="69">
        <v>0</v>
      </c>
      <c r="F1964" s="70">
        <v>849917</v>
      </c>
    </row>
    <row r="1965" spans="1:6" s="51" customFormat="1" ht="15" customHeight="1">
      <c r="A1965" s="65" t="s">
        <v>567</v>
      </c>
      <c r="B1965" s="74" t="s">
        <v>904</v>
      </c>
      <c r="C1965" s="67">
        <v>210568705</v>
      </c>
      <c r="D1965" s="68" t="s">
        <v>2909</v>
      </c>
      <c r="E1965" s="69">
        <v>0</v>
      </c>
      <c r="F1965" s="70">
        <v>38083</v>
      </c>
    </row>
    <row r="1966" spans="1:6" s="51" customFormat="1" ht="15" customHeight="1">
      <c r="A1966" s="65" t="s">
        <v>567</v>
      </c>
      <c r="B1966" s="74" t="s">
        <v>904</v>
      </c>
      <c r="C1966" s="67">
        <v>210605206</v>
      </c>
      <c r="D1966" s="68" t="s">
        <v>2910</v>
      </c>
      <c r="E1966" s="69">
        <v>0</v>
      </c>
      <c r="F1966" s="70">
        <v>60599</v>
      </c>
    </row>
    <row r="1967" spans="1:6" s="51" customFormat="1" ht="15" customHeight="1">
      <c r="A1967" s="65" t="s">
        <v>567</v>
      </c>
      <c r="B1967" s="74" t="s">
        <v>904</v>
      </c>
      <c r="C1967" s="67">
        <v>210605306</v>
      </c>
      <c r="D1967" s="68" t="s">
        <v>2911</v>
      </c>
      <c r="E1967" s="69">
        <v>0</v>
      </c>
      <c r="F1967" s="70">
        <v>96354</v>
      </c>
    </row>
    <row r="1968" spans="1:6" s="51" customFormat="1" ht="15" customHeight="1">
      <c r="A1968" s="65" t="s">
        <v>567</v>
      </c>
      <c r="B1968" s="74" t="s">
        <v>904</v>
      </c>
      <c r="C1968" s="67">
        <v>210608606</v>
      </c>
      <c r="D1968" s="68" t="s">
        <v>2912</v>
      </c>
      <c r="E1968" s="69">
        <v>0</v>
      </c>
      <c r="F1968" s="70">
        <v>529441</v>
      </c>
    </row>
    <row r="1969" spans="1:6" s="51" customFormat="1" ht="15" customHeight="1">
      <c r="A1969" s="65" t="s">
        <v>567</v>
      </c>
      <c r="B1969" s="74" t="s">
        <v>904</v>
      </c>
      <c r="C1969" s="67">
        <v>210613006</v>
      </c>
      <c r="D1969" s="68" t="s">
        <v>2913</v>
      </c>
      <c r="E1969" s="69">
        <v>0</v>
      </c>
      <c r="F1969" s="70">
        <v>772053</v>
      </c>
    </row>
    <row r="1970" spans="1:6" s="51" customFormat="1" ht="15" customHeight="1">
      <c r="A1970" s="65" t="s">
        <v>567</v>
      </c>
      <c r="B1970" s="74" t="s">
        <v>904</v>
      </c>
      <c r="C1970" s="67">
        <v>210615106</v>
      </c>
      <c r="D1970" s="68" t="s">
        <v>2914</v>
      </c>
      <c r="E1970" s="69">
        <v>0</v>
      </c>
      <c r="F1970" s="70">
        <v>53246</v>
      </c>
    </row>
    <row r="1971" spans="1:6" s="51" customFormat="1" ht="15" customHeight="1">
      <c r="A1971" s="65" t="s">
        <v>567</v>
      </c>
      <c r="B1971" s="74" t="s">
        <v>904</v>
      </c>
      <c r="C1971" s="67">
        <v>210615806</v>
      </c>
      <c r="D1971" s="68" t="s">
        <v>2915</v>
      </c>
      <c r="E1971" s="69">
        <v>0</v>
      </c>
      <c r="F1971" s="70">
        <v>186535</v>
      </c>
    </row>
    <row r="1972" spans="1:6" s="51" customFormat="1" ht="15" customHeight="1">
      <c r="A1972" s="65" t="s">
        <v>567</v>
      </c>
      <c r="B1972" s="74" t="s">
        <v>904</v>
      </c>
      <c r="C1972" s="67">
        <v>210625506</v>
      </c>
      <c r="D1972" s="68" t="s">
        <v>2916</v>
      </c>
      <c r="E1972" s="69">
        <v>0</v>
      </c>
      <c r="F1972" s="70">
        <v>75127</v>
      </c>
    </row>
    <row r="1973" spans="1:6" s="51" customFormat="1" ht="15" customHeight="1">
      <c r="A1973" s="65" t="s">
        <v>567</v>
      </c>
      <c r="B1973" s="74" t="s">
        <v>904</v>
      </c>
      <c r="C1973" s="67">
        <v>210627006</v>
      </c>
      <c r="D1973" s="68" t="s">
        <v>2917</v>
      </c>
      <c r="E1973" s="69">
        <v>0</v>
      </c>
      <c r="F1973" s="70">
        <v>247261</v>
      </c>
    </row>
    <row r="1974" spans="1:6" s="51" customFormat="1" ht="15" customHeight="1">
      <c r="A1974" s="65" t="s">
        <v>567</v>
      </c>
      <c r="B1974" s="74" t="s">
        <v>904</v>
      </c>
      <c r="C1974" s="67">
        <v>210641006</v>
      </c>
      <c r="D1974" s="68" t="s">
        <v>2918</v>
      </c>
      <c r="E1974" s="69">
        <v>0</v>
      </c>
      <c r="F1974" s="70">
        <v>672152</v>
      </c>
    </row>
    <row r="1975" spans="1:6" s="51" customFormat="1" ht="15" customHeight="1">
      <c r="A1975" s="65" t="s">
        <v>567</v>
      </c>
      <c r="B1975" s="74" t="s">
        <v>904</v>
      </c>
      <c r="C1975" s="67">
        <v>210641206</v>
      </c>
      <c r="D1975" s="68" t="s">
        <v>2919</v>
      </c>
      <c r="E1975" s="69">
        <v>0</v>
      </c>
      <c r="F1975" s="70">
        <v>200461</v>
      </c>
    </row>
    <row r="1976" spans="1:6" s="51" customFormat="1" ht="15" customHeight="1">
      <c r="A1976" s="65" t="s">
        <v>567</v>
      </c>
      <c r="B1976" s="74" t="s">
        <v>904</v>
      </c>
      <c r="C1976" s="67">
        <v>210641306</v>
      </c>
      <c r="D1976" s="68" t="s">
        <v>2920</v>
      </c>
      <c r="E1976" s="69">
        <v>0</v>
      </c>
      <c r="F1976" s="70">
        <v>522785</v>
      </c>
    </row>
    <row r="1977" spans="1:6" s="51" customFormat="1" ht="15" customHeight="1">
      <c r="A1977" s="65" t="s">
        <v>567</v>
      </c>
      <c r="B1977" s="74" t="s">
        <v>904</v>
      </c>
      <c r="C1977" s="67">
        <v>210650006</v>
      </c>
      <c r="D1977" s="68" t="s">
        <v>2921</v>
      </c>
      <c r="E1977" s="69">
        <v>0</v>
      </c>
      <c r="F1977" s="70">
        <v>1124954</v>
      </c>
    </row>
    <row r="1978" spans="1:6" s="51" customFormat="1" ht="15" customHeight="1">
      <c r="A1978" s="65" t="s">
        <v>567</v>
      </c>
      <c r="B1978" s="74" t="s">
        <v>904</v>
      </c>
      <c r="C1978" s="67">
        <v>210650606</v>
      </c>
      <c r="D1978" s="68" t="s">
        <v>2922</v>
      </c>
      <c r="E1978" s="69">
        <v>0</v>
      </c>
      <c r="F1978" s="70">
        <v>211038</v>
      </c>
    </row>
    <row r="1979" spans="1:6" s="51" customFormat="1" ht="15" customHeight="1">
      <c r="A1979" s="65" t="s">
        <v>567</v>
      </c>
      <c r="B1979" s="74" t="s">
        <v>904</v>
      </c>
      <c r="C1979" s="67">
        <v>210652506</v>
      </c>
      <c r="D1979" s="68" t="s">
        <v>2923</v>
      </c>
      <c r="E1979" s="69">
        <v>0</v>
      </c>
      <c r="F1979" s="70">
        <v>131923</v>
      </c>
    </row>
    <row r="1980" spans="1:6" s="51" customFormat="1" ht="15" customHeight="1">
      <c r="A1980" s="65" t="s">
        <v>567</v>
      </c>
      <c r="B1980" s="74" t="s">
        <v>904</v>
      </c>
      <c r="C1980" s="67">
        <v>210654206</v>
      </c>
      <c r="D1980" s="68" t="s">
        <v>2924</v>
      </c>
      <c r="E1980" s="69">
        <v>0</v>
      </c>
      <c r="F1980" s="70">
        <v>349333</v>
      </c>
    </row>
    <row r="1981" spans="1:6" s="51" customFormat="1" ht="15" customHeight="1">
      <c r="A1981" s="65" t="s">
        <v>567</v>
      </c>
      <c r="B1981" s="74" t="s">
        <v>904</v>
      </c>
      <c r="C1981" s="67">
        <v>210668406</v>
      </c>
      <c r="D1981" s="68" t="s">
        <v>2925</v>
      </c>
      <c r="E1981" s="69">
        <v>0</v>
      </c>
      <c r="F1981" s="70">
        <v>486639</v>
      </c>
    </row>
    <row r="1982" spans="1:6" s="51" customFormat="1" ht="15" customHeight="1">
      <c r="A1982" s="65" t="s">
        <v>567</v>
      </c>
      <c r="B1982" s="74" t="s">
        <v>904</v>
      </c>
      <c r="C1982" s="67">
        <v>210676306</v>
      </c>
      <c r="D1982" s="68" t="s">
        <v>2926</v>
      </c>
      <c r="E1982" s="69">
        <v>0</v>
      </c>
      <c r="F1982" s="70">
        <v>303080</v>
      </c>
    </row>
    <row r="1983" spans="1:6" s="51" customFormat="1" ht="15" customHeight="1">
      <c r="A1983" s="65" t="s">
        <v>567</v>
      </c>
      <c r="B1983" s="74" t="s">
        <v>904</v>
      </c>
      <c r="C1983" s="67">
        <v>210676606</v>
      </c>
      <c r="D1983" s="68" t="s">
        <v>2927</v>
      </c>
      <c r="E1983" s="69">
        <v>0</v>
      </c>
      <c r="F1983" s="70">
        <v>290312</v>
      </c>
    </row>
    <row r="1984" spans="1:6" s="51" customFormat="1" ht="15" customHeight="1">
      <c r="A1984" s="65" t="s">
        <v>567</v>
      </c>
      <c r="B1984" s="74" t="s">
        <v>904</v>
      </c>
      <c r="C1984" s="67">
        <v>210705107</v>
      </c>
      <c r="D1984" s="68" t="s">
        <v>2928</v>
      </c>
      <c r="E1984" s="69">
        <v>0</v>
      </c>
      <c r="F1984" s="70">
        <v>171846</v>
      </c>
    </row>
    <row r="1985" spans="1:6" s="51" customFormat="1" ht="15" customHeight="1">
      <c r="A1985" s="65" t="s">
        <v>567</v>
      </c>
      <c r="B1985" s="74" t="s">
        <v>904</v>
      </c>
      <c r="C1985" s="67">
        <v>210705607</v>
      </c>
      <c r="D1985" s="68" t="s">
        <v>2929</v>
      </c>
      <c r="E1985" s="69">
        <v>0</v>
      </c>
      <c r="F1985" s="70">
        <v>173099</v>
      </c>
    </row>
    <row r="1986" spans="1:6" s="51" customFormat="1" ht="15" customHeight="1">
      <c r="A1986" s="65" t="s">
        <v>567</v>
      </c>
      <c r="B1986" s="74" t="s">
        <v>904</v>
      </c>
      <c r="C1986" s="67">
        <v>210715407</v>
      </c>
      <c r="D1986" s="68" t="s">
        <v>2930</v>
      </c>
      <c r="E1986" s="69">
        <v>0</v>
      </c>
      <c r="F1986" s="70">
        <v>187116</v>
      </c>
    </row>
    <row r="1987" spans="1:6" s="51" customFormat="1" ht="15" customHeight="1">
      <c r="A1987" s="65" t="s">
        <v>567</v>
      </c>
      <c r="B1987" s="74" t="s">
        <v>904</v>
      </c>
      <c r="C1987" s="67">
        <v>210715507</v>
      </c>
      <c r="D1987" s="68" t="s">
        <v>2931</v>
      </c>
      <c r="E1987" s="69">
        <v>0</v>
      </c>
      <c r="F1987" s="70">
        <v>228313</v>
      </c>
    </row>
    <row r="1988" spans="1:6" s="51" customFormat="1" ht="15" customHeight="1">
      <c r="A1988" s="65" t="s">
        <v>567</v>
      </c>
      <c r="B1988" s="74" t="s">
        <v>904</v>
      </c>
      <c r="C1988" s="67">
        <v>210719807</v>
      </c>
      <c r="D1988" s="68" t="s">
        <v>2932</v>
      </c>
      <c r="E1988" s="69">
        <v>0</v>
      </c>
      <c r="F1988" s="70">
        <v>523167</v>
      </c>
    </row>
    <row r="1989" spans="1:6" s="51" customFormat="1" ht="15" customHeight="1">
      <c r="A1989" s="65" t="s">
        <v>567</v>
      </c>
      <c r="B1989" s="74" t="s">
        <v>904</v>
      </c>
      <c r="C1989" s="67">
        <v>210723807</v>
      </c>
      <c r="D1989" s="68" t="s">
        <v>2933</v>
      </c>
      <c r="E1989" s="69">
        <v>0</v>
      </c>
      <c r="F1989" s="70">
        <v>1878173</v>
      </c>
    </row>
    <row r="1990" spans="1:6" s="51" customFormat="1" ht="15" customHeight="1">
      <c r="A1990" s="65" t="s">
        <v>567</v>
      </c>
      <c r="B1990" s="74" t="s">
        <v>904</v>
      </c>
      <c r="C1990" s="67">
        <v>210725307</v>
      </c>
      <c r="D1990" s="68" t="s">
        <v>1291</v>
      </c>
      <c r="E1990" s="69">
        <v>0</v>
      </c>
      <c r="F1990" s="70">
        <v>14429151</v>
      </c>
    </row>
    <row r="1991" spans="1:6" s="51" customFormat="1" ht="15" customHeight="1">
      <c r="A1991" s="65" t="s">
        <v>567</v>
      </c>
      <c r="B1991" s="74" t="s">
        <v>904</v>
      </c>
      <c r="C1991" s="67">
        <v>210725407</v>
      </c>
      <c r="D1991" s="68" t="s">
        <v>2934</v>
      </c>
      <c r="E1991" s="69">
        <v>0</v>
      </c>
      <c r="F1991" s="70">
        <v>153829</v>
      </c>
    </row>
    <row r="1992" spans="1:6" s="51" customFormat="1" ht="15" customHeight="1">
      <c r="A1992" s="65" t="s">
        <v>567</v>
      </c>
      <c r="B1992" s="74" t="s">
        <v>904</v>
      </c>
      <c r="C1992" s="67">
        <v>210725807</v>
      </c>
      <c r="D1992" s="68" t="s">
        <v>2935</v>
      </c>
      <c r="E1992" s="69">
        <v>0</v>
      </c>
      <c r="F1992" s="70">
        <v>47651</v>
      </c>
    </row>
    <row r="1993" spans="1:6" s="51" customFormat="1" ht="15" customHeight="1">
      <c r="A1993" s="65" t="s">
        <v>567</v>
      </c>
      <c r="B1993" s="74" t="s">
        <v>904</v>
      </c>
      <c r="C1993" s="67">
        <v>210741807</v>
      </c>
      <c r="D1993" s="68" t="s">
        <v>2936</v>
      </c>
      <c r="E1993" s="69">
        <v>0</v>
      </c>
      <c r="F1993" s="70">
        <v>369695</v>
      </c>
    </row>
    <row r="1994" spans="1:6" s="51" customFormat="1" ht="15" customHeight="1">
      <c r="A1994" s="65" t="s">
        <v>567</v>
      </c>
      <c r="B1994" s="74" t="s">
        <v>904</v>
      </c>
      <c r="C1994" s="67">
        <v>210747707</v>
      </c>
      <c r="D1994" s="68" t="s">
        <v>2937</v>
      </c>
      <c r="E1994" s="69">
        <v>0</v>
      </c>
      <c r="F1994" s="70">
        <v>734731</v>
      </c>
    </row>
    <row r="1995" spans="1:6" s="51" customFormat="1" ht="15" customHeight="1">
      <c r="A1995" s="65" t="s">
        <v>567</v>
      </c>
      <c r="B1995" s="74" t="s">
        <v>904</v>
      </c>
      <c r="C1995" s="67">
        <v>210752207</v>
      </c>
      <c r="D1995" s="68" t="s">
        <v>2938</v>
      </c>
      <c r="E1995" s="69">
        <v>0</v>
      </c>
      <c r="F1995" s="70">
        <v>216035</v>
      </c>
    </row>
    <row r="1996" spans="1:6" s="51" customFormat="1" ht="15" customHeight="1">
      <c r="A1996" s="65" t="s">
        <v>567</v>
      </c>
      <c r="B1996" s="74" t="s">
        <v>904</v>
      </c>
      <c r="C1996" s="67">
        <v>210768207</v>
      </c>
      <c r="D1996" s="68" t="s">
        <v>2939</v>
      </c>
      <c r="E1996" s="69">
        <v>0</v>
      </c>
      <c r="F1996" s="70">
        <v>83523</v>
      </c>
    </row>
    <row r="1997" spans="1:6" s="51" customFormat="1" ht="15" customHeight="1">
      <c r="A1997" s="65" t="s">
        <v>567</v>
      </c>
      <c r="B1997" s="74" t="s">
        <v>904</v>
      </c>
      <c r="C1997" s="67">
        <v>210768307</v>
      </c>
      <c r="D1997" s="68" t="s">
        <v>2940</v>
      </c>
      <c r="E1997" s="69">
        <v>0</v>
      </c>
      <c r="F1997" s="70">
        <v>21397240</v>
      </c>
    </row>
    <row r="1998" spans="1:6" s="51" customFormat="1" ht="15" customHeight="1">
      <c r="A1998" s="65" t="s">
        <v>567</v>
      </c>
      <c r="B1998" s="74" t="s">
        <v>904</v>
      </c>
      <c r="C1998" s="67">
        <v>210805308</v>
      </c>
      <c r="D1998" s="68" t="s">
        <v>2941</v>
      </c>
      <c r="E1998" s="69">
        <v>0</v>
      </c>
      <c r="F1998" s="70">
        <v>486859</v>
      </c>
    </row>
    <row r="1999" spans="1:6" s="51" customFormat="1" ht="15" customHeight="1">
      <c r="A1999" s="65" t="s">
        <v>567</v>
      </c>
      <c r="B1999" s="74" t="s">
        <v>904</v>
      </c>
      <c r="C1999" s="67">
        <v>210815808</v>
      </c>
      <c r="D1999" s="68" t="s">
        <v>2942</v>
      </c>
      <c r="E1999" s="69">
        <v>0</v>
      </c>
      <c r="F1999" s="70">
        <v>51589</v>
      </c>
    </row>
    <row r="2000" spans="1:6" s="51" customFormat="1" ht="15" customHeight="1">
      <c r="A2000" s="65" t="s">
        <v>567</v>
      </c>
      <c r="B2000" s="74" t="s">
        <v>904</v>
      </c>
      <c r="C2000" s="67">
        <v>210870508</v>
      </c>
      <c r="D2000" s="68" t="s">
        <v>2943</v>
      </c>
      <c r="E2000" s="69">
        <v>0</v>
      </c>
      <c r="F2000" s="70">
        <v>625520</v>
      </c>
    </row>
    <row r="2001" spans="1:6" s="51" customFormat="1" ht="15" customHeight="1">
      <c r="A2001" s="65" t="s">
        <v>567</v>
      </c>
      <c r="B2001" s="74" t="s">
        <v>904</v>
      </c>
      <c r="C2001" s="67">
        <v>210870708</v>
      </c>
      <c r="D2001" s="68" t="s">
        <v>2944</v>
      </c>
      <c r="E2001" s="69">
        <v>0</v>
      </c>
      <c r="F2001" s="70">
        <v>1444134</v>
      </c>
    </row>
    <row r="2002" spans="1:6" s="51" customFormat="1" ht="15" customHeight="1">
      <c r="A2002" s="65" t="s">
        <v>567</v>
      </c>
      <c r="B2002" s="74" t="s">
        <v>904</v>
      </c>
      <c r="C2002" s="67">
        <v>210873408</v>
      </c>
      <c r="D2002" s="68" t="s">
        <v>2945</v>
      </c>
      <c r="E2002" s="69">
        <v>0</v>
      </c>
      <c r="F2002" s="70">
        <v>325328</v>
      </c>
    </row>
    <row r="2003" spans="1:6" s="51" customFormat="1" ht="15" customHeight="1">
      <c r="A2003" s="65" t="s">
        <v>567</v>
      </c>
      <c r="B2003" s="74" t="s">
        <v>904</v>
      </c>
      <c r="C2003" s="67">
        <v>210905209</v>
      </c>
      <c r="D2003" s="68" t="s">
        <v>2946</v>
      </c>
      <c r="E2003" s="69">
        <v>0</v>
      </c>
      <c r="F2003" s="70">
        <v>330522</v>
      </c>
    </row>
    <row r="2004" spans="1:6" s="51" customFormat="1" ht="15" customHeight="1">
      <c r="A2004" s="65" t="s">
        <v>567</v>
      </c>
      <c r="B2004" s="74" t="s">
        <v>904</v>
      </c>
      <c r="C2004" s="67">
        <v>210905809</v>
      </c>
      <c r="D2004" s="68" t="s">
        <v>2947</v>
      </c>
      <c r="E2004" s="69">
        <v>0</v>
      </c>
      <c r="F2004" s="70">
        <v>156836</v>
      </c>
    </row>
    <row r="2005" spans="1:6" s="51" customFormat="1" ht="15" customHeight="1">
      <c r="A2005" s="65" t="s">
        <v>567</v>
      </c>
      <c r="B2005" s="74" t="s">
        <v>904</v>
      </c>
      <c r="C2005" s="67">
        <v>210915109</v>
      </c>
      <c r="D2005" s="68" t="s">
        <v>2948</v>
      </c>
      <c r="E2005" s="69">
        <v>0</v>
      </c>
      <c r="F2005" s="70">
        <v>119269</v>
      </c>
    </row>
    <row r="2006" spans="1:6" s="51" customFormat="1" ht="15" customHeight="1">
      <c r="A2006" s="65" t="s">
        <v>567</v>
      </c>
      <c r="B2006" s="74" t="s">
        <v>904</v>
      </c>
      <c r="C2006" s="67">
        <v>210919809</v>
      </c>
      <c r="D2006" s="68" t="s">
        <v>2949</v>
      </c>
      <c r="E2006" s="69">
        <v>0</v>
      </c>
      <c r="F2006" s="70">
        <v>845007</v>
      </c>
    </row>
    <row r="2007" spans="1:6" s="51" customFormat="1" ht="15" customHeight="1">
      <c r="A2007" s="65" t="s">
        <v>567</v>
      </c>
      <c r="B2007" s="74" t="s">
        <v>904</v>
      </c>
      <c r="C2007" s="67">
        <v>210954109</v>
      </c>
      <c r="D2007" s="68" t="s">
        <v>2950</v>
      </c>
      <c r="E2007" s="69">
        <v>0</v>
      </c>
      <c r="F2007" s="70">
        <v>120453</v>
      </c>
    </row>
    <row r="2008" spans="1:6" s="51" customFormat="1" ht="15" customHeight="1">
      <c r="A2008" s="65" t="s">
        <v>567</v>
      </c>
      <c r="B2008" s="74" t="s">
        <v>904</v>
      </c>
      <c r="C2008" s="67">
        <v>210968209</v>
      </c>
      <c r="D2008" s="68" t="s">
        <v>2951</v>
      </c>
      <c r="E2008" s="69">
        <v>0</v>
      </c>
      <c r="F2008" s="70">
        <v>37668</v>
      </c>
    </row>
    <row r="2009" spans="1:6" s="51" customFormat="1" ht="15" customHeight="1">
      <c r="A2009" s="65" t="s">
        <v>567</v>
      </c>
      <c r="B2009" s="74" t="s">
        <v>904</v>
      </c>
      <c r="C2009" s="67">
        <v>210976109</v>
      </c>
      <c r="D2009" s="68" t="s">
        <v>2952</v>
      </c>
      <c r="E2009" s="69">
        <v>0</v>
      </c>
      <c r="F2009" s="70">
        <v>77391257</v>
      </c>
    </row>
    <row r="2010" spans="1:6" s="51" customFormat="1" ht="15" customHeight="1">
      <c r="A2010" s="65" t="s">
        <v>567</v>
      </c>
      <c r="B2010" s="74" t="s">
        <v>904</v>
      </c>
      <c r="C2010" s="67">
        <v>211005310</v>
      </c>
      <c r="D2010" s="68" t="s">
        <v>2953</v>
      </c>
      <c r="E2010" s="69">
        <v>0</v>
      </c>
      <c r="F2010" s="70">
        <v>167869</v>
      </c>
    </row>
    <row r="2011" spans="1:6" s="51" customFormat="1" ht="15" customHeight="1">
      <c r="A2011" s="65" t="s">
        <v>567</v>
      </c>
      <c r="B2011" s="74" t="s">
        <v>904</v>
      </c>
      <c r="C2011" s="67">
        <v>211013810</v>
      </c>
      <c r="D2011" s="68" t="s">
        <v>2954</v>
      </c>
      <c r="E2011" s="69">
        <v>0</v>
      </c>
      <c r="F2011" s="70">
        <v>636697</v>
      </c>
    </row>
    <row r="2012" spans="1:6" s="51" customFormat="1" ht="15" customHeight="1">
      <c r="A2012" s="65" t="s">
        <v>567</v>
      </c>
      <c r="B2012" s="74" t="s">
        <v>904</v>
      </c>
      <c r="C2012" s="67">
        <v>211015810</v>
      </c>
      <c r="D2012" s="68" t="s">
        <v>2955</v>
      </c>
      <c r="E2012" s="69">
        <v>0</v>
      </c>
      <c r="F2012" s="70">
        <v>79925</v>
      </c>
    </row>
    <row r="2013" spans="1:6" s="51" customFormat="1" ht="15" customHeight="1">
      <c r="A2013" s="65" t="s">
        <v>567</v>
      </c>
      <c r="B2013" s="74" t="s">
        <v>904</v>
      </c>
      <c r="C2013" s="67">
        <v>211018410</v>
      </c>
      <c r="D2013" s="68" t="s">
        <v>2956</v>
      </c>
      <c r="E2013" s="69">
        <v>0</v>
      </c>
      <c r="F2013" s="70">
        <v>429393</v>
      </c>
    </row>
    <row r="2014" spans="1:6" s="51" customFormat="1" ht="15" customHeight="1">
      <c r="A2014" s="65" t="s">
        <v>567</v>
      </c>
      <c r="B2014" s="74" t="s">
        <v>904</v>
      </c>
      <c r="C2014" s="67">
        <v>211018610</v>
      </c>
      <c r="D2014" s="68" t="s">
        <v>2957</v>
      </c>
      <c r="E2014" s="69">
        <v>0</v>
      </c>
      <c r="F2014" s="70">
        <v>332231</v>
      </c>
    </row>
    <row r="2015" spans="1:6" s="51" customFormat="1" ht="15" customHeight="1">
      <c r="A2015" s="65" t="s">
        <v>567</v>
      </c>
      <c r="B2015" s="74" t="s">
        <v>904</v>
      </c>
      <c r="C2015" s="67">
        <v>211019110</v>
      </c>
      <c r="D2015" s="68" t="s">
        <v>2958</v>
      </c>
      <c r="E2015" s="69">
        <v>0</v>
      </c>
      <c r="F2015" s="70">
        <v>569546</v>
      </c>
    </row>
    <row r="2016" spans="1:6" s="51" customFormat="1" ht="15" customHeight="1">
      <c r="A2016" s="65" t="s">
        <v>567</v>
      </c>
      <c r="B2016" s="74" t="s">
        <v>904</v>
      </c>
      <c r="C2016" s="67">
        <v>211020310</v>
      </c>
      <c r="D2016" s="68" t="s">
        <v>2959</v>
      </c>
      <c r="E2016" s="69">
        <v>0</v>
      </c>
      <c r="F2016" s="70">
        <v>93399</v>
      </c>
    </row>
    <row r="2017" spans="1:6" s="51" customFormat="1" ht="15" customHeight="1">
      <c r="A2017" s="65" t="s">
        <v>567</v>
      </c>
      <c r="B2017" s="74" t="s">
        <v>904</v>
      </c>
      <c r="C2017" s="67">
        <v>211020710</v>
      </c>
      <c r="D2017" s="68" t="s">
        <v>2960</v>
      </c>
      <c r="E2017" s="69">
        <v>0</v>
      </c>
      <c r="F2017" s="70">
        <v>382744</v>
      </c>
    </row>
    <row r="2018" spans="1:6" s="51" customFormat="1" ht="15" customHeight="1">
      <c r="A2018" s="65" t="s">
        <v>567</v>
      </c>
      <c r="B2018" s="74" t="s">
        <v>904</v>
      </c>
      <c r="C2018" s="67">
        <v>211027810</v>
      </c>
      <c r="D2018" s="68" t="s">
        <v>2961</v>
      </c>
      <c r="E2018" s="69">
        <v>0</v>
      </c>
      <c r="F2018" s="70">
        <v>154111</v>
      </c>
    </row>
    <row r="2019" spans="1:6" s="51" customFormat="1" ht="15" customHeight="1">
      <c r="A2019" s="65" t="s">
        <v>567</v>
      </c>
      <c r="B2019" s="74" t="s">
        <v>904</v>
      </c>
      <c r="C2019" s="67">
        <v>211044110</v>
      </c>
      <c r="D2019" s="68" t="s">
        <v>2962</v>
      </c>
      <c r="E2019" s="69">
        <v>0</v>
      </c>
      <c r="F2019" s="70">
        <v>92711</v>
      </c>
    </row>
    <row r="2020" spans="1:6" s="51" customFormat="1" ht="15" customHeight="1">
      <c r="A2020" s="65" t="s">
        <v>567</v>
      </c>
      <c r="B2020" s="74" t="s">
        <v>904</v>
      </c>
      <c r="C2020" s="67">
        <v>211050110</v>
      </c>
      <c r="D2020" s="68" t="s">
        <v>2963</v>
      </c>
      <c r="E2020" s="69">
        <v>0</v>
      </c>
      <c r="F2020" s="70">
        <v>89653</v>
      </c>
    </row>
    <row r="2021" spans="1:6" s="51" customFormat="1" ht="15" customHeight="1">
      <c r="A2021" s="65" t="s">
        <v>567</v>
      </c>
      <c r="B2021" s="74" t="s">
        <v>904</v>
      </c>
      <c r="C2021" s="67">
        <v>211052110</v>
      </c>
      <c r="D2021" s="68" t="s">
        <v>2964</v>
      </c>
      <c r="E2021" s="69">
        <v>0</v>
      </c>
      <c r="F2021" s="70">
        <v>458365</v>
      </c>
    </row>
    <row r="2022" spans="1:6" s="51" customFormat="1" ht="15" customHeight="1">
      <c r="A2022" s="65" t="s">
        <v>567</v>
      </c>
      <c r="B2022" s="74" t="s">
        <v>904</v>
      </c>
      <c r="C2022" s="67">
        <v>211052210</v>
      </c>
      <c r="D2022" s="68" t="s">
        <v>2965</v>
      </c>
      <c r="E2022" s="69">
        <v>0</v>
      </c>
      <c r="F2022" s="70">
        <v>111535</v>
      </c>
    </row>
    <row r="2023" spans="1:6" s="51" customFormat="1" ht="15" customHeight="1">
      <c r="A2023" s="65" t="s">
        <v>567</v>
      </c>
      <c r="B2023" s="74" t="s">
        <v>904</v>
      </c>
      <c r="C2023" s="67">
        <v>211054810</v>
      </c>
      <c r="D2023" s="68" t="s">
        <v>2966</v>
      </c>
      <c r="E2023" s="69">
        <v>0</v>
      </c>
      <c r="F2023" s="70">
        <v>739133</v>
      </c>
    </row>
    <row r="2024" spans="1:6" s="51" customFormat="1" ht="15" customHeight="1">
      <c r="A2024" s="65" t="s">
        <v>567</v>
      </c>
      <c r="B2024" s="74" t="s">
        <v>904</v>
      </c>
      <c r="C2024" s="67">
        <v>211070110</v>
      </c>
      <c r="D2024" s="68" t="s">
        <v>2967</v>
      </c>
      <c r="E2024" s="69">
        <v>0</v>
      </c>
      <c r="F2024" s="70">
        <v>260069</v>
      </c>
    </row>
    <row r="2025" spans="1:6" s="51" customFormat="1" ht="15" customHeight="1">
      <c r="A2025" s="65" t="s">
        <v>567</v>
      </c>
      <c r="B2025" s="74" t="s">
        <v>904</v>
      </c>
      <c r="C2025" s="67">
        <v>211085010</v>
      </c>
      <c r="D2025" s="68" t="s">
        <v>2968</v>
      </c>
      <c r="E2025" s="69">
        <v>0</v>
      </c>
      <c r="F2025" s="70">
        <v>621317</v>
      </c>
    </row>
    <row r="2026" spans="1:6" s="51" customFormat="1" ht="15" customHeight="1">
      <c r="A2026" s="65" t="s">
        <v>567</v>
      </c>
      <c r="B2026" s="74" t="s">
        <v>904</v>
      </c>
      <c r="C2026" s="67">
        <v>211085410</v>
      </c>
      <c r="D2026" s="68" t="s">
        <v>2969</v>
      </c>
      <c r="E2026" s="69">
        <v>0</v>
      </c>
      <c r="F2026" s="70">
        <v>389681</v>
      </c>
    </row>
    <row r="2027" spans="1:6" s="51" customFormat="1" ht="15" customHeight="1">
      <c r="A2027" s="65" t="s">
        <v>567</v>
      </c>
      <c r="B2027" s="74" t="s">
        <v>904</v>
      </c>
      <c r="C2027" s="67">
        <v>211105411</v>
      </c>
      <c r="D2027" s="68" t="s">
        <v>2970</v>
      </c>
      <c r="E2027" s="69">
        <v>0</v>
      </c>
      <c r="F2027" s="70">
        <v>175232</v>
      </c>
    </row>
    <row r="2028" spans="1:6" s="51" customFormat="1" ht="15" customHeight="1">
      <c r="A2028" s="65" t="s">
        <v>567</v>
      </c>
      <c r="B2028" s="74" t="s">
        <v>904</v>
      </c>
      <c r="C2028" s="67">
        <v>211115511</v>
      </c>
      <c r="D2028" s="68" t="s">
        <v>2971</v>
      </c>
      <c r="E2028" s="69">
        <v>0</v>
      </c>
      <c r="F2028" s="70">
        <v>34643</v>
      </c>
    </row>
    <row r="2029" spans="1:6" s="51" customFormat="1" ht="15" customHeight="1">
      <c r="A2029" s="65" t="s">
        <v>567</v>
      </c>
      <c r="B2029" s="74" t="s">
        <v>904</v>
      </c>
      <c r="C2029" s="67">
        <v>211120011</v>
      </c>
      <c r="D2029" s="68" t="s">
        <v>2972</v>
      </c>
      <c r="E2029" s="69">
        <v>0</v>
      </c>
      <c r="F2029" s="70">
        <v>1534141</v>
      </c>
    </row>
    <row r="2030" spans="1:6" s="51" customFormat="1" ht="15" customHeight="1">
      <c r="A2030" s="65" t="s">
        <v>567</v>
      </c>
      <c r="B2030" s="74" t="s">
        <v>904</v>
      </c>
      <c r="C2030" s="67">
        <v>211150711</v>
      </c>
      <c r="D2030" s="68" t="s">
        <v>2973</v>
      </c>
      <c r="E2030" s="69">
        <v>0</v>
      </c>
      <c r="F2030" s="70">
        <v>439135</v>
      </c>
    </row>
    <row r="2031" spans="1:6" s="51" customFormat="1" ht="15" customHeight="1">
      <c r="A2031" s="65" t="s">
        <v>567</v>
      </c>
      <c r="B2031" s="74" t="s">
        <v>904</v>
      </c>
      <c r="C2031" s="67">
        <v>211152411</v>
      </c>
      <c r="D2031" s="68" t="s">
        <v>2974</v>
      </c>
      <c r="E2031" s="69">
        <v>0</v>
      </c>
      <c r="F2031" s="70">
        <v>203257</v>
      </c>
    </row>
    <row r="2032" spans="1:6" s="51" customFormat="1" ht="15" customHeight="1">
      <c r="A2032" s="65" t="s">
        <v>567</v>
      </c>
      <c r="B2032" s="74" t="s">
        <v>904</v>
      </c>
      <c r="C2032" s="67">
        <v>211163111</v>
      </c>
      <c r="D2032" s="68" t="s">
        <v>2975</v>
      </c>
      <c r="E2032" s="69">
        <v>0</v>
      </c>
      <c r="F2032" s="70">
        <v>61525</v>
      </c>
    </row>
    <row r="2033" spans="1:6" s="51" customFormat="1" ht="15" customHeight="1">
      <c r="A2033" s="65" t="s">
        <v>567</v>
      </c>
      <c r="B2033" s="74" t="s">
        <v>904</v>
      </c>
      <c r="C2033" s="67">
        <v>211168211</v>
      </c>
      <c r="D2033" s="68" t="s">
        <v>2976</v>
      </c>
      <c r="E2033" s="69">
        <v>0</v>
      </c>
      <c r="F2033" s="70">
        <v>75832</v>
      </c>
    </row>
    <row r="2034" spans="1:6" s="51" customFormat="1" ht="15" customHeight="1">
      <c r="A2034" s="65" t="s">
        <v>567</v>
      </c>
      <c r="B2034" s="74" t="s">
        <v>904</v>
      </c>
      <c r="C2034" s="67">
        <v>211173411</v>
      </c>
      <c r="D2034" s="68" t="s">
        <v>2977</v>
      </c>
      <c r="E2034" s="69">
        <v>0</v>
      </c>
      <c r="F2034" s="70">
        <v>727885</v>
      </c>
    </row>
    <row r="2035" spans="1:6" s="51" customFormat="1" ht="15" customHeight="1">
      <c r="A2035" s="65" t="s">
        <v>567</v>
      </c>
      <c r="B2035" s="74" t="s">
        <v>904</v>
      </c>
      <c r="C2035" s="67">
        <v>211176111</v>
      </c>
      <c r="D2035" s="68" t="s">
        <v>1295</v>
      </c>
      <c r="E2035" s="69">
        <v>0</v>
      </c>
      <c r="F2035" s="70">
        <v>20138632</v>
      </c>
    </row>
    <row r="2036" spans="1:6" s="51" customFormat="1" ht="15" customHeight="1">
      <c r="A2036" s="65" t="s">
        <v>567</v>
      </c>
      <c r="B2036" s="74" t="s">
        <v>904</v>
      </c>
      <c r="C2036" s="67">
        <v>211205212</v>
      </c>
      <c r="D2036" s="68" t="s">
        <v>2978</v>
      </c>
      <c r="E2036" s="69">
        <v>0</v>
      </c>
      <c r="F2036" s="70">
        <v>829846</v>
      </c>
    </row>
    <row r="2037" spans="1:6" s="51" customFormat="1" ht="15" customHeight="1">
      <c r="A2037" s="65" t="s">
        <v>567</v>
      </c>
      <c r="B2037" s="74" t="s">
        <v>904</v>
      </c>
      <c r="C2037" s="67">
        <v>211213212</v>
      </c>
      <c r="D2037" s="68" t="s">
        <v>2979</v>
      </c>
      <c r="E2037" s="69">
        <v>0</v>
      </c>
      <c r="F2037" s="70">
        <v>480343</v>
      </c>
    </row>
    <row r="2038" spans="1:6" s="51" customFormat="1" ht="15" customHeight="1">
      <c r="A2038" s="65" t="s">
        <v>567</v>
      </c>
      <c r="B2038" s="74" t="s">
        <v>904</v>
      </c>
      <c r="C2038" s="67">
        <v>211215212</v>
      </c>
      <c r="D2038" s="68" t="s">
        <v>2980</v>
      </c>
      <c r="E2038" s="69">
        <v>0</v>
      </c>
      <c r="F2038" s="70">
        <v>77999</v>
      </c>
    </row>
    <row r="2039" spans="1:6" s="51" customFormat="1" ht="15" customHeight="1">
      <c r="A2039" s="65" t="s">
        <v>567</v>
      </c>
      <c r="B2039" s="74" t="s">
        <v>904</v>
      </c>
      <c r="C2039" s="67">
        <v>211219212</v>
      </c>
      <c r="D2039" s="68" t="s">
        <v>2981</v>
      </c>
      <c r="E2039" s="69">
        <v>0</v>
      </c>
      <c r="F2039" s="70">
        <v>577147</v>
      </c>
    </row>
    <row r="2040" spans="1:6" s="51" customFormat="1" ht="15" customHeight="1">
      <c r="A2040" s="65" t="s">
        <v>567</v>
      </c>
      <c r="B2040" s="74" t="s">
        <v>904</v>
      </c>
      <c r="C2040" s="67">
        <v>211225312</v>
      </c>
      <c r="D2040" s="68" t="s">
        <v>2982</v>
      </c>
      <c r="E2040" s="69">
        <v>0</v>
      </c>
      <c r="F2040" s="70">
        <v>120669</v>
      </c>
    </row>
    <row r="2041" spans="1:6" s="51" customFormat="1" ht="15" customHeight="1">
      <c r="A2041" s="65" t="s">
        <v>567</v>
      </c>
      <c r="B2041" s="74" t="s">
        <v>904</v>
      </c>
      <c r="C2041" s="67">
        <v>211225612</v>
      </c>
      <c r="D2041" s="68" t="s">
        <v>2983</v>
      </c>
      <c r="E2041" s="69">
        <v>0</v>
      </c>
      <c r="F2041" s="70">
        <v>137667</v>
      </c>
    </row>
    <row r="2042" spans="1:6" s="51" customFormat="1" ht="15" customHeight="1">
      <c r="A2042" s="65" t="s">
        <v>567</v>
      </c>
      <c r="B2042" s="74" t="s">
        <v>904</v>
      </c>
      <c r="C2042" s="67">
        <v>211252612</v>
      </c>
      <c r="D2042" s="68" t="s">
        <v>2984</v>
      </c>
      <c r="E2042" s="69">
        <v>0</v>
      </c>
      <c r="F2042" s="70">
        <v>414740</v>
      </c>
    </row>
    <row r="2043" spans="1:6" s="51" customFormat="1" ht="15" customHeight="1">
      <c r="A2043" s="65" t="s">
        <v>567</v>
      </c>
      <c r="B2043" s="74" t="s">
        <v>904</v>
      </c>
      <c r="C2043" s="67">
        <v>211263212</v>
      </c>
      <c r="D2043" s="68" t="s">
        <v>2985</v>
      </c>
      <c r="E2043" s="69">
        <v>0</v>
      </c>
      <c r="F2043" s="70">
        <v>101143</v>
      </c>
    </row>
    <row r="2044" spans="1:6" s="51" customFormat="1" ht="15" customHeight="1">
      <c r="A2044" s="65" t="s">
        <v>567</v>
      </c>
      <c r="B2044" s="74" t="s">
        <v>904</v>
      </c>
      <c r="C2044" s="67">
        <v>211305113</v>
      </c>
      <c r="D2044" s="68" t="s">
        <v>2986</v>
      </c>
      <c r="E2044" s="69">
        <v>0</v>
      </c>
      <c r="F2044" s="70">
        <v>164936</v>
      </c>
    </row>
    <row r="2045" spans="1:6" s="51" customFormat="1" ht="15" customHeight="1">
      <c r="A2045" s="65" t="s">
        <v>567</v>
      </c>
      <c r="B2045" s="74" t="s">
        <v>904</v>
      </c>
      <c r="C2045" s="67">
        <v>211305313</v>
      </c>
      <c r="D2045" s="68" t="s">
        <v>2987</v>
      </c>
      <c r="E2045" s="69">
        <v>0</v>
      </c>
      <c r="F2045" s="70">
        <v>168251</v>
      </c>
    </row>
    <row r="2046" spans="1:6" s="51" customFormat="1" ht="15" customHeight="1">
      <c r="A2046" s="65" t="s">
        <v>567</v>
      </c>
      <c r="B2046" s="74" t="s">
        <v>904</v>
      </c>
      <c r="C2046" s="67">
        <v>211317013</v>
      </c>
      <c r="D2046" s="68" t="s">
        <v>2988</v>
      </c>
      <c r="E2046" s="69">
        <v>0</v>
      </c>
      <c r="F2046" s="70">
        <v>401255</v>
      </c>
    </row>
    <row r="2047" spans="1:6" s="51" customFormat="1" ht="15" customHeight="1">
      <c r="A2047" s="65" t="s">
        <v>567</v>
      </c>
      <c r="B2047" s="74" t="s">
        <v>904</v>
      </c>
      <c r="C2047" s="67">
        <v>211317513</v>
      </c>
      <c r="D2047" s="68" t="s">
        <v>2989</v>
      </c>
      <c r="E2047" s="69">
        <v>0</v>
      </c>
      <c r="F2047" s="70">
        <v>252029</v>
      </c>
    </row>
    <row r="2048" spans="1:6" s="51" customFormat="1" ht="15" customHeight="1">
      <c r="A2048" s="65" t="s">
        <v>567</v>
      </c>
      <c r="B2048" s="74" t="s">
        <v>904</v>
      </c>
      <c r="C2048" s="67">
        <v>211319513</v>
      </c>
      <c r="D2048" s="68" t="s">
        <v>2990</v>
      </c>
      <c r="E2048" s="69">
        <v>0</v>
      </c>
      <c r="F2048" s="70">
        <v>174176</v>
      </c>
    </row>
    <row r="2049" spans="1:6" s="51" customFormat="1" ht="15" customHeight="1">
      <c r="A2049" s="65" t="s">
        <v>567</v>
      </c>
      <c r="B2049" s="74" t="s">
        <v>904</v>
      </c>
      <c r="C2049" s="67">
        <v>211320013</v>
      </c>
      <c r="D2049" s="68" t="s">
        <v>2991</v>
      </c>
      <c r="E2049" s="69">
        <v>0</v>
      </c>
      <c r="F2049" s="70">
        <v>1331138</v>
      </c>
    </row>
    <row r="2050" spans="1:6" s="51" customFormat="1" ht="15" customHeight="1">
      <c r="A2050" s="65" t="s">
        <v>567</v>
      </c>
      <c r="B2050" s="74" t="s">
        <v>904</v>
      </c>
      <c r="C2050" s="67">
        <v>211325513</v>
      </c>
      <c r="D2050" s="68" t="s">
        <v>2992</v>
      </c>
      <c r="E2050" s="69">
        <v>0</v>
      </c>
      <c r="F2050" s="70">
        <v>472752</v>
      </c>
    </row>
    <row r="2051" spans="1:6" s="51" customFormat="1" ht="15" customHeight="1">
      <c r="A2051" s="65" t="s">
        <v>567</v>
      </c>
      <c r="B2051" s="74" t="s">
        <v>904</v>
      </c>
      <c r="C2051" s="67">
        <v>211327413</v>
      </c>
      <c r="D2051" s="68" t="s">
        <v>2993</v>
      </c>
      <c r="E2051" s="69">
        <v>0</v>
      </c>
      <c r="F2051" s="70">
        <v>258800</v>
      </c>
    </row>
    <row r="2052" spans="1:6" s="51" customFormat="1" ht="15" customHeight="1">
      <c r="A2052" s="65" t="s">
        <v>567</v>
      </c>
      <c r="B2052" s="74" t="s">
        <v>904</v>
      </c>
      <c r="C2052" s="67">
        <v>211341013</v>
      </c>
      <c r="D2052" s="68" t="s">
        <v>2994</v>
      </c>
      <c r="E2052" s="69">
        <v>0</v>
      </c>
      <c r="F2052" s="70">
        <v>193581</v>
      </c>
    </row>
    <row r="2053" spans="1:6" s="51" customFormat="1" ht="15" customHeight="1">
      <c r="A2053" s="65" t="s">
        <v>567</v>
      </c>
      <c r="B2053" s="74" t="s">
        <v>904</v>
      </c>
      <c r="C2053" s="67">
        <v>211350313</v>
      </c>
      <c r="D2053" s="68" t="s">
        <v>2995</v>
      </c>
      <c r="E2053" s="69">
        <v>0</v>
      </c>
      <c r="F2053" s="70">
        <v>922406</v>
      </c>
    </row>
    <row r="2054" spans="1:6" s="51" customFormat="1" ht="15" customHeight="1">
      <c r="A2054" s="65" t="s">
        <v>567</v>
      </c>
      <c r="B2054" s="74" t="s">
        <v>904</v>
      </c>
      <c r="C2054" s="67">
        <v>211354313</v>
      </c>
      <c r="D2054" s="68" t="s">
        <v>2996</v>
      </c>
      <c r="E2054" s="69">
        <v>0</v>
      </c>
      <c r="F2054" s="70">
        <v>133175</v>
      </c>
    </row>
    <row r="2055" spans="1:6" s="51" customFormat="1" ht="15" customHeight="1">
      <c r="A2055" s="65" t="s">
        <v>567</v>
      </c>
      <c r="B2055" s="74" t="s">
        <v>904</v>
      </c>
      <c r="C2055" s="67">
        <v>211368013</v>
      </c>
      <c r="D2055" s="68" t="s">
        <v>2997</v>
      </c>
      <c r="E2055" s="69">
        <v>0</v>
      </c>
      <c r="F2055" s="70">
        <v>32466</v>
      </c>
    </row>
    <row r="2056" spans="1:6" s="51" customFormat="1" ht="15" customHeight="1">
      <c r="A2056" s="65" t="s">
        <v>567</v>
      </c>
      <c r="B2056" s="74" t="s">
        <v>904</v>
      </c>
      <c r="C2056" s="67">
        <v>211370713</v>
      </c>
      <c r="D2056" s="68" t="s">
        <v>2998</v>
      </c>
      <c r="E2056" s="69">
        <v>0</v>
      </c>
      <c r="F2056" s="70">
        <v>1634906</v>
      </c>
    </row>
    <row r="2057" spans="1:6" s="51" customFormat="1" ht="15" customHeight="1">
      <c r="A2057" s="65" t="s">
        <v>567</v>
      </c>
      <c r="B2057" s="74" t="s">
        <v>904</v>
      </c>
      <c r="C2057" s="67">
        <v>211376113</v>
      </c>
      <c r="D2057" s="68" t="s">
        <v>2999</v>
      </c>
      <c r="E2057" s="69">
        <v>0</v>
      </c>
      <c r="F2057" s="70">
        <v>290518</v>
      </c>
    </row>
    <row r="2058" spans="1:6" s="51" customFormat="1" ht="15" customHeight="1">
      <c r="A2058" s="65" t="s">
        <v>567</v>
      </c>
      <c r="B2058" s="74" t="s">
        <v>904</v>
      </c>
      <c r="C2058" s="67">
        <v>211415114</v>
      </c>
      <c r="D2058" s="68" t="s">
        <v>3000</v>
      </c>
      <c r="E2058" s="69">
        <v>0</v>
      </c>
      <c r="F2058" s="70">
        <v>11909</v>
      </c>
    </row>
    <row r="2059" spans="1:6" s="51" customFormat="1" ht="15" customHeight="1">
      <c r="A2059" s="65" t="s">
        <v>567</v>
      </c>
      <c r="B2059" s="74" t="s">
        <v>904</v>
      </c>
      <c r="C2059" s="67">
        <v>211415514</v>
      </c>
      <c r="D2059" s="68" t="s">
        <v>3001</v>
      </c>
      <c r="E2059" s="69">
        <v>0</v>
      </c>
      <c r="F2059" s="70">
        <v>58540</v>
      </c>
    </row>
    <row r="2060" spans="1:6" s="51" customFormat="1" ht="15" customHeight="1">
      <c r="A2060" s="65" t="s">
        <v>567</v>
      </c>
      <c r="B2060" s="74" t="s">
        <v>904</v>
      </c>
      <c r="C2060" s="67">
        <v>211415814</v>
      </c>
      <c r="D2060" s="68" t="s">
        <v>3002</v>
      </c>
      <c r="E2060" s="69">
        <v>0</v>
      </c>
      <c r="F2060" s="70">
        <v>207068</v>
      </c>
    </row>
    <row r="2061" spans="1:6" s="51" customFormat="1" ht="15" customHeight="1">
      <c r="A2061" s="65" t="s">
        <v>567</v>
      </c>
      <c r="B2061" s="74" t="s">
        <v>904</v>
      </c>
      <c r="C2061" s="67">
        <v>211417614</v>
      </c>
      <c r="D2061" s="68" t="s">
        <v>3003</v>
      </c>
      <c r="E2061" s="69">
        <v>0</v>
      </c>
      <c r="F2061" s="70">
        <v>904502</v>
      </c>
    </row>
    <row r="2062" spans="1:6" s="51" customFormat="1" ht="15" customHeight="1">
      <c r="A2062" s="65" t="s">
        <v>567</v>
      </c>
      <c r="B2062" s="74" t="s">
        <v>904</v>
      </c>
      <c r="C2062" s="67">
        <v>211420614</v>
      </c>
      <c r="D2062" s="68" t="s">
        <v>3004</v>
      </c>
      <c r="E2062" s="69">
        <v>0</v>
      </c>
      <c r="F2062" s="70">
        <v>343685</v>
      </c>
    </row>
    <row r="2063" spans="1:6" s="51" customFormat="1" ht="15" customHeight="1">
      <c r="A2063" s="65" t="s">
        <v>567</v>
      </c>
      <c r="B2063" s="74" t="s">
        <v>904</v>
      </c>
      <c r="C2063" s="67">
        <v>211425214</v>
      </c>
      <c r="D2063" s="68" t="s">
        <v>3005</v>
      </c>
      <c r="E2063" s="69">
        <v>0</v>
      </c>
      <c r="F2063" s="70">
        <v>250133</v>
      </c>
    </row>
    <row r="2064" spans="1:6" s="51" customFormat="1" ht="15" customHeight="1">
      <c r="A2064" s="65" t="s">
        <v>567</v>
      </c>
      <c r="B2064" s="74" t="s">
        <v>904</v>
      </c>
      <c r="C2064" s="67">
        <v>211505315</v>
      </c>
      <c r="D2064" s="68" t="s">
        <v>3006</v>
      </c>
      <c r="E2064" s="69">
        <v>0</v>
      </c>
      <c r="F2064" s="70">
        <v>106785</v>
      </c>
    </row>
    <row r="2065" spans="1:6" s="51" customFormat="1" ht="15" customHeight="1">
      <c r="A2065" s="65" t="s">
        <v>567</v>
      </c>
      <c r="B2065" s="74" t="s">
        <v>904</v>
      </c>
      <c r="C2065" s="67">
        <v>211505615</v>
      </c>
      <c r="D2065" s="68" t="s">
        <v>3007</v>
      </c>
      <c r="E2065" s="69">
        <v>0</v>
      </c>
      <c r="F2065" s="70">
        <v>1208363</v>
      </c>
    </row>
    <row r="2066" spans="1:6" s="51" customFormat="1" ht="15" customHeight="1">
      <c r="A2066" s="65" t="s">
        <v>567</v>
      </c>
      <c r="B2066" s="74" t="s">
        <v>904</v>
      </c>
      <c r="C2066" s="67">
        <v>211515215</v>
      </c>
      <c r="D2066" s="68" t="s">
        <v>3008</v>
      </c>
      <c r="E2066" s="69">
        <v>0</v>
      </c>
      <c r="F2066" s="70">
        <v>43973</v>
      </c>
    </row>
    <row r="2067" spans="1:6" s="51" customFormat="1" ht="15" customHeight="1">
      <c r="A2067" s="65" t="s">
        <v>567</v>
      </c>
      <c r="B2067" s="74" t="s">
        <v>904</v>
      </c>
      <c r="C2067" s="67">
        <v>211525815</v>
      </c>
      <c r="D2067" s="68" t="s">
        <v>3009</v>
      </c>
      <c r="E2067" s="69">
        <v>0</v>
      </c>
      <c r="F2067" s="70">
        <v>257715</v>
      </c>
    </row>
    <row r="2068" spans="1:6" s="51" customFormat="1" ht="15" customHeight="1">
      <c r="A2068" s="65" t="s">
        <v>567</v>
      </c>
      <c r="B2068" s="74" t="s">
        <v>904</v>
      </c>
      <c r="C2068" s="67">
        <v>211527615</v>
      </c>
      <c r="D2068" s="68" t="s">
        <v>3010</v>
      </c>
      <c r="E2068" s="69">
        <v>0</v>
      </c>
      <c r="F2068" s="70">
        <v>938262</v>
      </c>
    </row>
    <row r="2069" spans="1:6" s="51" customFormat="1" ht="15" customHeight="1">
      <c r="A2069" s="65" t="s">
        <v>567</v>
      </c>
      <c r="B2069" s="74" t="s">
        <v>904</v>
      </c>
      <c r="C2069" s="67">
        <v>211541615</v>
      </c>
      <c r="D2069" s="68" t="s">
        <v>3011</v>
      </c>
      <c r="E2069" s="69">
        <v>0</v>
      </c>
      <c r="F2069" s="70">
        <v>355735</v>
      </c>
    </row>
    <row r="2070" spans="1:6" s="51" customFormat="1" ht="15" customHeight="1">
      <c r="A2070" s="65" t="s">
        <v>567</v>
      </c>
      <c r="B2070" s="74" t="s">
        <v>904</v>
      </c>
      <c r="C2070" s="67">
        <v>211552215</v>
      </c>
      <c r="D2070" s="68" t="s">
        <v>3012</v>
      </c>
      <c r="E2070" s="69">
        <v>0</v>
      </c>
      <c r="F2070" s="70">
        <v>395996</v>
      </c>
    </row>
    <row r="2071" spans="1:6" s="51" customFormat="1" ht="15" customHeight="1">
      <c r="A2071" s="65" t="s">
        <v>567</v>
      </c>
      <c r="B2071" s="74" t="s">
        <v>904</v>
      </c>
      <c r="C2071" s="67">
        <v>211568615</v>
      </c>
      <c r="D2071" s="68" t="s">
        <v>3013</v>
      </c>
      <c r="E2071" s="69">
        <v>0</v>
      </c>
      <c r="F2071" s="70">
        <v>515763</v>
      </c>
    </row>
    <row r="2072" spans="1:6" s="51" customFormat="1" ht="15" customHeight="1">
      <c r="A2072" s="65" t="s">
        <v>567</v>
      </c>
      <c r="B2072" s="74" t="s">
        <v>904</v>
      </c>
      <c r="C2072" s="67">
        <v>211570215</v>
      </c>
      <c r="D2072" s="68" t="s">
        <v>3014</v>
      </c>
      <c r="E2072" s="69">
        <v>0</v>
      </c>
      <c r="F2072" s="70">
        <v>1383801</v>
      </c>
    </row>
    <row r="2073" spans="1:6" s="51" customFormat="1" ht="15" customHeight="1">
      <c r="A2073" s="65" t="s">
        <v>567</v>
      </c>
      <c r="B2073" s="74" t="s">
        <v>904</v>
      </c>
      <c r="C2073" s="67">
        <v>211585015</v>
      </c>
      <c r="D2073" s="68" t="s">
        <v>3015</v>
      </c>
      <c r="E2073" s="69">
        <v>0</v>
      </c>
      <c r="F2073" s="70">
        <v>40709</v>
      </c>
    </row>
    <row r="2074" spans="1:6" s="51" customFormat="1" ht="15" customHeight="1">
      <c r="A2074" s="65" t="s">
        <v>567</v>
      </c>
      <c r="B2074" s="74" t="s">
        <v>904</v>
      </c>
      <c r="C2074" s="67">
        <v>211585315</v>
      </c>
      <c r="D2074" s="68" t="s">
        <v>3016</v>
      </c>
      <c r="E2074" s="69">
        <v>0</v>
      </c>
      <c r="F2074" s="70">
        <v>37738</v>
      </c>
    </row>
    <row r="2075" spans="1:6" s="51" customFormat="1" ht="15" customHeight="1">
      <c r="A2075" s="65" t="s">
        <v>567</v>
      </c>
      <c r="B2075" s="74" t="s">
        <v>904</v>
      </c>
      <c r="C2075" s="67">
        <v>211595015</v>
      </c>
      <c r="D2075" s="68" t="s">
        <v>3017</v>
      </c>
      <c r="E2075" s="69">
        <v>0</v>
      </c>
      <c r="F2075" s="70">
        <v>166277</v>
      </c>
    </row>
    <row r="2076" spans="1:6" s="51" customFormat="1" ht="15" customHeight="1">
      <c r="A2076" s="65" t="s">
        <v>567</v>
      </c>
      <c r="B2076" s="74" t="s">
        <v>904</v>
      </c>
      <c r="C2076" s="67">
        <v>211615516</v>
      </c>
      <c r="D2076" s="68" t="s">
        <v>3018</v>
      </c>
      <c r="E2076" s="69">
        <v>0</v>
      </c>
      <c r="F2076" s="70">
        <v>461475</v>
      </c>
    </row>
    <row r="2077" spans="1:6" s="51" customFormat="1" ht="15" customHeight="1">
      <c r="A2077" s="65" t="s">
        <v>567</v>
      </c>
      <c r="B2077" s="74" t="s">
        <v>904</v>
      </c>
      <c r="C2077" s="67">
        <v>211615816</v>
      </c>
      <c r="D2077" s="68" t="s">
        <v>3019</v>
      </c>
      <c r="E2077" s="69">
        <v>0</v>
      </c>
      <c r="F2077" s="70">
        <v>94296</v>
      </c>
    </row>
    <row r="2078" spans="1:6" s="51" customFormat="1" ht="15" customHeight="1">
      <c r="A2078" s="65" t="s">
        <v>567</v>
      </c>
      <c r="B2078" s="74" t="s">
        <v>904</v>
      </c>
      <c r="C2078" s="67">
        <v>211617616</v>
      </c>
      <c r="D2078" s="68" t="s">
        <v>3020</v>
      </c>
      <c r="E2078" s="69">
        <v>0</v>
      </c>
      <c r="F2078" s="70">
        <v>176588</v>
      </c>
    </row>
    <row r="2079" spans="1:6" s="51" customFormat="1" ht="15" customHeight="1">
      <c r="A2079" s="65" t="s">
        <v>567</v>
      </c>
      <c r="B2079" s="74" t="s">
        <v>904</v>
      </c>
      <c r="C2079" s="67">
        <v>211641016</v>
      </c>
      <c r="D2079" s="68" t="s">
        <v>3021</v>
      </c>
      <c r="E2079" s="69">
        <v>0</v>
      </c>
      <c r="F2079" s="70">
        <v>332622</v>
      </c>
    </row>
    <row r="2080" spans="1:6" s="51" customFormat="1" ht="15" customHeight="1">
      <c r="A2080" s="65" t="s">
        <v>567</v>
      </c>
      <c r="B2080" s="74" t="s">
        <v>904</v>
      </c>
      <c r="C2080" s="67">
        <v>211673616</v>
      </c>
      <c r="D2080" s="68" t="s">
        <v>3022</v>
      </c>
      <c r="E2080" s="69">
        <v>0</v>
      </c>
      <c r="F2080" s="70">
        <v>528351</v>
      </c>
    </row>
    <row r="2081" spans="1:6" s="51" customFormat="1" ht="15" customHeight="1">
      <c r="A2081" s="65" t="s">
        <v>567</v>
      </c>
      <c r="B2081" s="74" t="s">
        <v>904</v>
      </c>
      <c r="C2081" s="67">
        <v>211676616</v>
      </c>
      <c r="D2081" s="68" t="s">
        <v>3023</v>
      </c>
      <c r="E2081" s="69">
        <v>0</v>
      </c>
      <c r="F2081" s="70">
        <v>301161</v>
      </c>
    </row>
    <row r="2082" spans="1:6" s="51" customFormat="1" ht="15" customHeight="1">
      <c r="A2082" s="65" t="s">
        <v>567</v>
      </c>
      <c r="B2082" s="74" t="s">
        <v>904</v>
      </c>
      <c r="C2082" s="67">
        <v>211715317</v>
      </c>
      <c r="D2082" s="68" t="s">
        <v>3024</v>
      </c>
      <c r="E2082" s="69">
        <v>0</v>
      </c>
      <c r="F2082" s="70">
        <v>38744</v>
      </c>
    </row>
    <row r="2083" spans="1:6" s="51" customFormat="1" ht="15" customHeight="1">
      <c r="A2083" s="65" t="s">
        <v>567</v>
      </c>
      <c r="B2083" s="74" t="s">
        <v>904</v>
      </c>
      <c r="C2083" s="67">
        <v>211719517</v>
      </c>
      <c r="D2083" s="68" t="s">
        <v>3025</v>
      </c>
      <c r="E2083" s="69">
        <v>0</v>
      </c>
      <c r="F2083" s="70">
        <v>866415</v>
      </c>
    </row>
    <row r="2084" spans="1:6" s="51" customFormat="1" ht="15" customHeight="1">
      <c r="A2084" s="65" t="s">
        <v>567</v>
      </c>
      <c r="B2084" s="74" t="s">
        <v>904</v>
      </c>
      <c r="C2084" s="67">
        <v>211720517</v>
      </c>
      <c r="D2084" s="68" t="s">
        <v>3026</v>
      </c>
      <c r="E2084" s="69">
        <v>0</v>
      </c>
      <c r="F2084" s="70">
        <v>348127</v>
      </c>
    </row>
    <row r="2085" spans="1:6" s="51" customFormat="1" ht="15" customHeight="1">
      <c r="A2085" s="65" t="s">
        <v>567</v>
      </c>
      <c r="B2085" s="74" t="s">
        <v>904</v>
      </c>
      <c r="C2085" s="67">
        <v>211723417</v>
      </c>
      <c r="D2085" s="68" t="s">
        <v>1143</v>
      </c>
      <c r="E2085" s="69">
        <v>0</v>
      </c>
      <c r="F2085" s="70">
        <v>28844208</v>
      </c>
    </row>
    <row r="2086" spans="1:6" s="51" customFormat="1" ht="15" customHeight="1">
      <c r="A2086" s="65" t="s">
        <v>567</v>
      </c>
      <c r="B2086" s="74" t="s">
        <v>904</v>
      </c>
      <c r="C2086" s="67">
        <v>211725317</v>
      </c>
      <c r="D2086" s="68" t="s">
        <v>3027</v>
      </c>
      <c r="E2086" s="69">
        <v>0</v>
      </c>
      <c r="F2086" s="70">
        <v>226377</v>
      </c>
    </row>
    <row r="2087" spans="1:6" s="51" customFormat="1" ht="15" customHeight="1">
      <c r="A2087" s="65" t="s">
        <v>567</v>
      </c>
      <c r="B2087" s="74" t="s">
        <v>904</v>
      </c>
      <c r="C2087" s="67">
        <v>211725817</v>
      </c>
      <c r="D2087" s="68" t="s">
        <v>3028</v>
      </c>
      <c r="E2087" s="69">
        <v>0</v>
      </c>
      <c r="F2087" s="70">
        <v>413368</v>
      </c>
    </row>
    <row r="2088" spans="1:6" s="51" customFormat="1" ht="15" customHeight="1">
      <c r="A2088" s="65" t="s">
        <v>567</v>
      </c>
      <c r="B2088" s="74" t="s">
        <v>904</v>
      </c>
      <c r="C2088" s="67">
        <v>211752317</v>
      </c>
      <c r="D2088" s="68" t="s">
        <v>3029</v>
      </c>
      <c r="E2088" s="69">
        <v>0</v>
      </c>
      <c r="F2088" s="70">
        <v>336925</v>
      </c>
    </row>
    <row r="2089" spans="1:6" s="51" customFormat="1" ht="15" customHeight="1">
      <c r="A2089" s="65" t="s">
        <v>567</v>
      </c>
      <c r="B2089" s="74" t="s">
        <v>904</v>
      </c>
      <c r="C2089" s="67">
        <v>211768217</v>
      </c>
      <c r="D2089" s="68" t="s">
        <v>3030</v>
      </c>
      <c r="E2089" s="69">
        <v>0</v>
      </c>
      <c r="F2089" s="70">
        <v>97816</v>
      </c>
    </row>
    <row r="2090" spans="1:6" s="51" customFormat="1" ht="15" customHeight="1">
      <c r="A2090" s="65" t="s">
        <v>567</v>
      </c>
      <c r="B2090" s="74" t="s">
        <v>904</v>
      </c>
      <c r="C2090" s="67">
        <v>211770717</v>
      </c>
      <c r="D2090" s="68" t="s">
        <v>3031</v>
      </c>
      <c r="E2090" s="69">
        <v>0</v>
      </c>
      <c r="F2090" s="70">
        <v>495438</v>
      </c>
    </row>
    <row r="2091" spans="1:6" s="51" customFormat="1" ht="15" customHeight="1">
      <c r="A2091" s="65" t="s">
        <v>567</v>
      </c>
      <c r="B2091" s="74" t="s">
        <v>904</v>
      </c>
      <c r="C2091" s="67">
        <v>211773217</v>
      </c>
      <c r="D2091" s="68" t="s">
        <v>3032</v>
      </c>
      <c r="E2091" s="69">
        <v>0</v>
      </c>
      <c r="F2091" s="70">
        <v>748476</v>
      </c>
    </row>
    <row r="2092" spans="1:6" s="51" customFormat="1" ht="15" customHeight="1">
      <c r="A2092" s="65" t="s">
        <v>567</v>
      </c>
      <c r="B2092" s="74" t="s">
        <v>904</v>
      </c>
      <c r="C2092" s="67">
        <v>211805318</v>
      </c>
      <c r="D2092" s="68" t="s">
        <v>3033</v>
      </c>
      <c r="E2092" s="69">
        <v>0</v>
      </c>
      <c r="F2092" s="70">
        <v>407643</v>
      </c>
    </row>
    <row r="2093" spans="1:6" s="51" customFormat="1" ht="15" customHeight="1">
      <c r="A2093" s="65" t="s">
        <v>567</v>
      </c>
      <c r="B2093" s="74" t="s">
        <v>904</v>
      </c>
      <c r="C2093" s="67">
        <v>211815218</v>
      </c>
      <c r="D2093" s="68" t="s">
        <v>3034</v>
      </c>
      <c r="E2093" s="69">
        <v>0</v>
      </c>
      <c r="F2093" s="70">
        <v>77915</v>
      </c>
    </row>
    <row r="2094" spans="1:6" s="51" customFormat="1" ht="15" customHeight="1">
      <c r="A2094" s="65" t="s">
        <v>567</v>
      </c>
      <c r="B2094" s="74" t="s">
        <v>904</v>
      </c>
      <c r="C2094" s="67">
        <v>211815518</v>
      </c>
      <c r="D2094" s="68" t="s">
        <v>3035</v>
      </c>
      <c r="E2094" s="69">
        <v>0</v>
      </c>
      <c r="F2094" s="70">
        <v>45101</v>
      </c>
    </row>
    <row r="2095" spans="1:6" s="51" customFormat="1" ht="15" customHeight="1">
      <c r="A2095" s="65" t="s">
        <v>567</v>
      </c>
      <c r="B2095" s="74" t="s">
        <v>904</v>
      </c>
      <c r="C2095" s="67">
        <v>211819318</v>
      </c>
      <c r="D2095" s="68" t="s">
        <v>3036</v>
      </c>
      <c r="E2095" s="69">
        <v>0</v>
      </c>
      <c r="F2095" s="70">
        <v>1195450</v>
      </c>
    </row>
    <row r="2096" spans="1:6" s="51" customFormat="1" ht="15" customHeight="1">
      <c r="A2096" s="65" t="s">
        <v>567</v>
      </c>
      <c r="B2096" s="74" t="s">
        <v>904</v>
      </c>
      <c r="C2096" s="67">
        <v>211819418</v>
      </c>
      <c r="D2096" s="68" t="s">
        <v>3037</v>
      </c>
      <c r="E2096" s="69">
        <v>0</v>
      </c>
      <c r="F2096" s="70">
        <v>569738</v>
      </c>
    </row>
    <row r="2097" spans="1:6" s="51" customFormat="1" ht="15" customHeight="1">
      <c r="A2097" s="65" t="s">
        <v>567</v>
      </c>
      <c r="B2097" s="74" t="s">
        <v>904</v>
      </c>
      <c r="C2097" s="67">
        <v>211825518</v>
      </c>
      <c r="D2097" s="68" t="s">
        <v>3038</v>
      </c>
      <c r="E2097" s="69">
        <v>0</v>
      </c>
      <c r="F2097" s="70">
        <v>127898</v>
      </c>
    </row>
    <row r="2098" spans="1:6" s="51" customFormat="1" ht="15" customHeight="1">
      <c r="A2098" s="65" t="s">
        <v>567</v>
      </c>
      <c r="B2098" s="74" t="s">
        <v>904</v>
      </c>
      <c r="C2098" s="67">
        <v>211825718</v>
      </c>
      <c r="D2098" s="68" t="s">
        <v>3039</v>
      </c>
      <c r="E2098" s="69">
        <v>0</v>
      </c>
      <c r="F2098" s="70">
        <v>200402</v>
      </c>
    </row>
    <row r="2099" spans="1:6" s="51" customFormat="1" ht="15" customHeight="1">
      <c r="A2099" s="65" t="s">
        <v>567</v>
      </c>
      <c r="B2099" s="74" t="s">
        <v>904</v>
      </c>
      <c r="C2099" s="67">
        <v>211841518</v>
      </c>
      <c r="D2099" s="68" t="s">
        <v>3040</v>
      </c>
      <c r="E2099" s="69">
        <v>0</v>
      </c>
      <c r="F2099" s="70">
        <v>114858</v>
      </c>
    </row>
    <row r="2100" spans="1:6" s="51" customFormat="1" ht="15" customHeight="1">
      <c r="A2100" s="65" t="s">
        <v>567</v>
      </c>
      <c r="B2100" s="74" t="s">
        <v>904</v>
      </c>
      <c r="C2100" s="67">
        <v>211847318</v>
      </c>
      <c r="D2100" s="68" t="s">
        <v>3041</v>
      </c>
      <c r="E2100" s="69">
        <v>0</v>
      </c>
      <c r="F2100" s="70">
        <v>911888</v>
      </c>
    </row>
    <row r="2101" spans="1:6" s="51" customFormat="1" ht="15" customHeight="1">
      <c r="A2101" s="65" t="s">
        <v>567</v>
      </c>
      <c r="B2101" s="74" t="s">
        <v>904</v>
      </c>
      <c r="C2101" s="67">
        <v>211850318</v>
      </c>
      <c r="D2101" s="68" t="s">
        <v>3042</v>
      </c>
      <c r="E2101" s="69">
        <v>0</v>
      </c>
      <c r="F2101" s="70">
        <v>176053</v>
      </c>
    </row>
    <row r="2102" spans="1:6" s="51" customFormat="1" ht="15" customHeight="1">
      <c r="A2102" s="65" t="s">
        <v>567</v>
      </c>
      <c r="B2102" s="74" t="s">
        <v>904</v>
      </c>
      <c r="C2102" s="67">
        <v>211852418</v>
      </c>
      <c r="D2102" s="68" t="s">
        <v>3043</v>
      </c>
      <c r="E2102" s="69">
        <v>0</v>
      </c>
      <c r="F2102" s="70">
        <v>244844</v>
      </c>
    </row>
    <row r="2103" spans="1:6" s="51" customFormat="1" ht="15" customHeight="1">
      <c r="A2103" s="65" t="s">
        <v>567</v>
      </c>
      <c r="B2103" s="74" t="s">
        <v>904</v>
      </c>
      <c r="C2103" s="67">
        <v>211854418</v>
      </c>
      <c r="D2103" s="68" t="s">
        <v>3044</v>
      </c>
      <c r="E2103" s="69">
        <v>0</v>
      </c>
      <c r="F2103" s="70">
        <v>65842</v>
      </c>
    </row>
    <row r="2104" spans="1:6" s="51" customFormat="1" ht="15" customHeight="1">
      <c r="A2104" s="65" t="s">
        <v>567</v>
      </c>
      <c r="B2104" s="74" t="s">
        <v>904</v>
      </c>
      <c r="C2104" s="67">
        <v>211854518</v>
      </c>
      <c r="D2104" s="68" t="s">
        <v>3045</v>
      </c>
      <c r="E2104" s="69">
        <v>0</v>
      </c>
      <c r="F2104" s="70">
        <v>751168</v>
      </c>
    </row>
    <row r="2105" spans="1:6" s="51" customFormat="1" ht="15" customHeight="1">
      <c r="A2105" s="65" t="s">
        <v>567</v>
      </c>
      <c r="B2105" s="74" t="s">
        <v>904</v>
      </c>
      <c r="C2105" s="67">
        <v>211866318</v>
      </c>
      <c r="D2105" s="68" t="s">
        <v>3046</v>
      </c>
      <c r="E2105" s="69">
        <v>0</v>
      </c>
      <c r="F2105" s="70">
        <v>230193</v>
      </c>
    </row>
    <row r="2106" spans="1:6" s="51" customFormat="1" ht="15" customHeight="1">
      <c r="A2106" s="65" t="s">
        <v>567</v>
      </c>
      <c r="B2106" s="74" t="s">
        <v>904</v>
      </c>
      <c r="C2106" s="67">
        <v>211868318</v>
      </c>
      <c r="D2106" s="68" t="s">
        <v>3047</v>
      </c>
      <c r="E2106" s="69">
        <v>0</v>
      </c>
      <c r="F2106" s="70">
        <v>101804</v>
      </c>
    </row>
    <row r="2107" spans="1:6" s="51" customFormat="1" ht="15" customHeight="1">
      <c r="A2107" s="65" t="s">
        <v>567</v>
      </c>
      <c r="B2107" s="74" t="s">
        <v>904</v>
      </c>
      <c r="C2107" s="67">
        <v>211868418</v>
      </c>
      <c r="D2107" s="68" t="s">
        <v>3048</v>
      </c>
      <c r="E2107" s="69">
        <v>0</v>
      </c>
      <c r="F2107" s="70">
        <v>197909</v>
      </c>
    </row>
    <row r="2108" spans="1:6" s="51" customFormat="1" ht="15" customHeight="1">
      <c r="A2108" s="65" t="s">
        <v>567</v>
      </c>
      <c r="B2108" s="74" t="s">
        <v>904</v>
      </c>
      <c r="C2108" s="67">
        <v>211870418</v>
      </c>
      <c r="D2108" s="68" t="s">
        <v>3049</v>
      </c>
      <c r="E2108" s="69">
        <v>0</v>
      </c>
      <c r="F2108" s="70">
        <v>562539</v>
      </c>
    </row>
    <row r="2109" spans="1:6" s="51" customFormat="1" ht="15" customHeight="1">
      <c r="A2109" s="65" t="s">
        <v>567</v>
      </c>
      <c r="B2109" s="74" t="s">
        <v>904</v>
      </c>
      <c r="C2109" s="67">
        <v>211876318</v>
      </c>
      <c r="D2109" s="68" t="s">
        <v>3050</v>
      </c>
      <c r="E2109" s="69">
        <v>0</v>
      </c>
      <c r="F2109" s="70">
        <v>505332</v>
      </c>
    </row>
    <row r="2110" spans="1:6" s="51" customFormat="1" ht="15" customHeight="1">
      <c r="A2110" s="65" t="s">
        <v>567</v>
      </c>
      <c r="B2110" s="74" t="s">
        <v>904</v>
      </c>
      <c r="C2110" s="67">
        <v>211905819</v>
      </c>
      <c r="D2110" s="68" t="s">
        <v>3051</v>
      </c>
      <c r="E2110" s="69">
        <v>0</v>
      </c>
      <c r="F2110" s="70">
        <v>129276</v>
      </c>
    </row>
    <row r="2111" spans="1:6" s="51" customFormat="1" ht="15" customHeight="1">
      <c r="A2111" s="65" t="s">
        <v>567</v>
      </c>
      <c r="B2111" s="74" t="s">
        <v>904</v>
      </c>
      <c r="C2111" s="67">
        <v>211923419</v>
      </c>
      <c r="D2111" s="68" t="s">
        <v>3052</v>
      </c>
      <c r="E2111" s="69">
        <v>0</v>
      </c>
      <c r="F2111" s="70">
        <v>545787</v>
      </c>
    </row>
    <row r="2112" spans="1:6" s="51" customFormat="1" ht="15" customHeight="1">
      <c r="A2112" s="65" t="s">
        <v>567</v>
      </c>
      <c r="B2112" s="74" t="s">
        <v>904</v>
      </c>
      <c r="C2112" s="67">
        <v>211925019</v>
      </c>
      <c r="D2112" s="68" t="s">
        <v>3053</v>
      </c>
      <c r="E2112" s="69">
        <v>0</v>
      </c>
      <c r="F2112" s="70">
        <v>99408</v>
      </c>
    </row>
    <row r="2113" spans="1:6" s="51" customFormat="1" ht="15" customHeight="1">
      <c r="A2113" s="65" t="s">
        <v>567</v>
      </c>
      <c r="B2113" s="74" t="s">
        <v>904</v>
      </c>
      <c r="C2113" s="67">
        <v>211941319</v>
      </c>
      <c r="D2113" s="68" t="s">
        <v>3054</v>
      </c>
      <c r="E2113" s="69">
        <v>0</v>
      </c>
      <c r="F2113" s="70">
        <v>327211</v>
      </c>
    </row>
    <row r="2114" spans="1:6" s="51" customFormat="1" ht="15" customHeight="1">
      <c r="A2114" s="65" t="s">
        <v>567</v>
      </c>
      <c r="B2114" s="74" t="s">
        <v>904</v>
      </c>
      <c r="C2114" s="67">
        <v>211952019</v>
      </c>
      <c r="D2114" s="68" t="s">
        <v>3055</v>
      </c>
      <c r="E2114" s="69">
        <v>0</v>
      </c>
      <c r="F2114" s="70">
        <v>204019</v>
      </c>
    </row>
    <row r="2115" spans="1:6" s="51" customFormat="1" ht="15" customHeight="1">
      <c r="A2115" s="65" t="s">
        <v>567</v>
      </c>
      <c r="B2115" s="74" t="s">
        <v>904</v>
      </c>
      <c r="C2115" s="67">
        <v>211973319</v>
      </c>
      <c r="D2115" s="68" t="s">
        <v>3056</v>
      </c>
      <c r="E2115" s="69">
        <v>0</v>
      </c>
      <c r="F2115" s="70">
        <v>621515</v>
      </c>
    </row>
    <row r="2116" spans="1:6" s="51" customFormat="1" ht="15" customHeight="1">
      <c r="A2116" s="65" t="s">
        <v>567</v>
      </c>
      <c r="B2116" s="74" t="s">
        <v>904</v>
      </c>
      <c r="C2116" s="67">
        <v>211986219</v>
      </c>
      <c r="D2116" s="68" t="s">
        <v>3057</v>
      </c>
      <c r="E2116" s="69">
        <v>0</v>
      </c>
      <c r="F2116" s="70">
        <v>96649</v>
      </c>
    </row>
    <row r="2117" spans="1:6" s="51" customFormat="1" ht="15" customHeight="1">
      <c r="A2117" s="65" t="s">
        <v>567</v>
      </c>
      <c r="B2117" s="74" t="s">
        <v>904</v>
      </c>
      <c r="C2117" s="67">
        <v>212005120</v>
      </c>
      <c r="D2117" s="68" t="s">
        <v>3058</v>
      </c>
      <c r="E2117" s="69">
        <v>0</v>
      </c>
      <c r="F2117" s="70">
        <v>706119</v>
      </c>
    </row>
    <row r="2118" spans="1:6" s="51" customFormat="1" ht="15" customHeight="1">
      <c r="A2118" s="65" t="s">
        <v>567</v>
      </c>
      <c r="B2118" s="74" t="s">
        <v>904</v>
      </c>
      <c r="C2118" s="67">
        <v>212008520</v>
      </c>
      <c r="D2118" s="68" t="s">
        <v>3059</v>
      </c>
      <c r="E2118" s="69">
        <v>0</v>
      </c>
      <c r="F2118" s="70">
        <v>446709</v>
      </c>
    </row>
    <row r="2119" spans="1:6" s="51" customFormat="1" ht="15" customHeight="1">
      <c r="A2119" s="65" t="s">
        <v>567</v>
      </c>
      <c r="B2119" s="74" t="s">
        <v>904</v>
      </c>
      <c r="C2119" s="67">
        <v>212013620</v>
      </c>
      <c r="D2119" s="68" t="s">
        <v>3060</v>
      </c>
      <c r="E2119" s="69">
        <v>0</v>
      </c>
      <c r="F2119" s="70">
        <v>149625</v>
      </c>
    </row>
    <row r="2120" spans="1:6" s="51" customFormat="1" ht="15" customHeight="1">
      <c r="A2120" s="65" t="s">
        <v>567</v>
      </c>
      <c r="B2120" s="74" t="s">
        <v>904</v>
      </c>
      <c r="C2120" s="67">
        <v>212015720</v>
      </c>
      <c r="D2120" s="68" t="s">
        <v>3061</v>
      </c>
      <c r="E2120" s="69">
        <v>0</v>
      </c>
      <c r="F2120" s="70">
        <v>58943</v>
      </c>
    </row>
    <row r="2121" spans="1:6" s="51" customFormat="1" ht="15" customHeight="1">
      <c r="A2121" s="65" t="s">
        <v>567</v>
      </c>
      <c r="B2121" s="74" t="s">
        <v>904</v>
      </c>
      <c r="C2121" s="67">
        <v>212015820</v>
      </c>
      <c r="D2121" s="68" t="s">
        <v>3062</v>
      </c>
      <c r="E2121" s="69">
        <v>0</v>
      </c>
      <c r="F2121" s="70">
        <v>72368</v>
      </c>
    </row>
    <row r="2122" spans="1:6" s="51" customFormat="1" ht="15" customHeight="1">
      <c r="A2122" s="65" t="s">
        <v>567</v>
      </c>
      <c r="B2122" s="74" t="s">
        <v>904</v>
      </c>
      <c r="C2122" s="67">
        <v>212025120</v>
      </c>
      <c r="D2122" s="68" t="s">
        <v>3063</v>
      </c>
      <c r="E2122" s="69">
        <v>0</v>
      </c>
      <c r="F2122" s="70">
        <v>95733</v>
      </c>
    </row>
    <row r="2123" spans="1:6" s="51" customFormat="1" ht="15" customHeight="1">
      <c r="A2123" s="65" t="s">
        <v>567</v>
      </c>
      <c r="B2123" s="74" t="s">
        <v>904</v>
      </c>
      <c r="C2123" s="67">
        <v>212025320</v>
      </c>
      <c r="D2123" s="68" t="s">
        <v>3064</v>
      </c>
      <c r="E2123" s="69">
        <v>0</v>
      </c>
      <c r="F2123" s="70">
        <v>434336</v>
      </c>
    </row>
    <row r="2124" spans="1:6" s="51" customFormat="1" ht="15" customHeight="1">
      <c r="A2124" s="65" t="s">
        <v>567</v>
      </c>
      <c r="B2124" s="74" t="s">
        <v>904</v>
      </c>
      <c r="C2124" s="67">
        <v>212041020</v>
      </c>
      <c r="D2124" s="68" t="s">
        <v>3065</v>
      </c>
      <c r="E2124" s="69">
        <v>0</v>
      </c>
      <c r="F2124" s="70">
        <v>474182</v>
      </c>
    </row>
    <row r="2125" spans="1:6" s="51" customFormat="1" ht="15" customHeight="1">
      <c r="A2125" s="65" t="s">
        <v>567</v>
      </c>
      <c r="B2125" s="74" t="s">
        <v>904</v>
      </c>
      <c r="C2125" s="67">
        <v>212044420</v>
      </c>
      <c r="D2125" s="68" t="s">
        <v>3066</v>
      </c>
      <c r="E2125" s="69">
        <v>0</v>
      </c>
      <c r="F2125" s="70">
        <v>46955</v>
      </c>
    </row>
    <row r="2126" spans="1:6" s="51" customFormat="1" ht="15" customHeight="1">
      <c r="A2126" s="65" t="s">
        <v>567</v>
      </c>
      <c r="B2126" s="74" t="s">
        <v>904</v>
      </c>
      <c r="C2126" s="67">
        <v>212047720</v>
      </c>
      <c r="D2126" s="68" t="s">
        <v>3067</v>
      </c>
      <c r="E2126" s="69">
        <v>0</v>
      </c>
      <c r="F2126" s="70">
        <v>321803</v>
      </c>
    </row>
    <row r="2127" spans="1:6" s="51" customFormat="1" ht="15" customHeight="1">
      <c r="A2127" s="65" t="s">
        <v>567</v>
      </c>
      <c r="B2127" s="74" t="s">
        <v>904</v>
      </c>
      <c r="C2127" s="67">
        <v>212052320</v>
      </c>
      <c r="D2127" s="68" t="s">
        <v>3068</v>
      </c>
      <c r="E2127" s="69">
        <v>0</v>
      </c>
      <c r="F2127" s="70">
        <v>284914</v>
      </c>
    </row>
    <row r="2128" spans="1:6" s="51" customFormat="1" ht="15" customHeight="1">
      <c r="A2128" s="65" t="s">
        <v>567</v>
      </c>
      <c r="B2128" s="74" t="s">
        <v>904</v>
      </c>
      <c r="C2128" s="67">
        <v>212052520</v>
      </c>
      <c r="D2128" s="68" t="s">
        <v>3069</v>
      </c>
      <c r="E2128" s="69">
        <v>0</v>
      </c>
      <c r="F2128" s="70">
        <v>216050</v>
      </c>
    </row>
    <row r="2129" spans="1:6" s="51" customFormat="1" ht="15" customHeight="1">
      <c r="A2129" s="65" t="s">
        <v>567</v>
      </c>
      <c r="B2129" s="74" t="s">
        <v>904</v>
      </c>
      <c r="C2129" s="67">
        <v>212052720</v>
      </c>
      <c r="D2129" s="68" t="s">
        <v>3070</v>
      </c>
      <c r="E2129" s="69">
        <v>0</v>
      </c>
      <c r="F2129" s="70">
        <v>106252</v>
      </c>
    </row>
    <row r="2130" spans="1:6" s="51" customFormat="1" ht="15" customHeight="1">
      <c r="A2130" s="65" t="s">
        <v>567</v>
      </c>
      <c r="B2130" s="74" t="s">
        <v>904</v>
      </c>
      <c r="C2130" s="67">
        <v>212054520</v>
      </c>
      <c r="D2130" s="68" t="s">
        <v>3071</v>
      </c>
      <c r="E2130" s="69">
        <v>0</v>
      </c>
      <c r="F2130" s="70">
        <v>87372</v>
      </c>
    </row>
    <row r="2131" spans="1:6" s="51" customFormat="1" ht="15" customHeight="1">
      <c r="A2131" s="65" t="s">
        <v>567</v>
      </c>
      <c r="B2131" s="74" t="s">
        <v>904</v>
      </c>
      <c r="C2131" s="67">
        <v>212054720</v>
      </c>
      <c r="D2131" s="68" t="s">
        <v>3072</v>
      </c>
      <c r="E2131" s="69">
        <v>0</v>
      </c>
      <c r="F2131" s="70">
        <v>464490</v>
      </c>
    </row>
    <row r="2132" spans="1:6" s="51" customFormat="1" ht="15" customHeight="1">
      <c r="A2132" s="65" t="s">
        <v>567</v>
      </c>
      <c r="B2132" s="74" t="s">
        <v>904</v>
      </c>
      <c r="C2132" s="67">
        <v>212054820</v>
      </c>
      <c r="D2132" s="68" t="s">
        <v>3073</v>
      </c>
      <c r="E2132" s="69">
        <v>0</v>
      </c>
      <c r="F2132" s="70">
        <v>308324</v>
      </c>
    </row>
    <row r="2133" spans="1:6" s="51" customFormat="1" ht="15" customHeight="1">
      <c r="A2133" s="65" t="s">
        <v>567</v>
      </c>
      <c r="B2133" s="74" t="s">
        <v>904</v>
      </c>
      <c r="C2133" s="67">
        <v>212068020</v>
      </c>
      <c r="D2133" s="68" t="s">
        <v>3074</v>
      </c>
      <c r="E2133" s="69">
        <v>0</v>
      </c>
      <c r="F2133" s="70">
        <v>80893</v>
      </c>
    </row>
    <row r="2134" spans="1:6" s="51" customFormat="1" ht="15" customHeight="1">
      <c r="A2134" s="65" t="s">
        <v>567</v>
      </c>
      <c r="B2134" s="74" t="s">
        <v>904</v>
      </c>
      <c r="C2134" s="67">
        <v>212068320</v>
      </c>
      <c r="D2134" s="68" t="s">
        <v>3075</v>
      </c>
      <c r="E2134" s="69">
        <v>0</v>
      </c>
      <c r="F2134" s="70">
        <v>101360</v>
      </c>
    </row>
    <row r="2135" spans="1:6" s="51" customFormat="1" ht="15" customHeight="1">
      <c r="A2135" s="65" t="s">
        <v>567</v>
      </c>
      <c r="B2135" s="74" t="s">
        <v>904</v>
      </c>
      <c r="C2135" s="67">
        <v>212068720</v>
      </c>
      <c r="D2135" s="68" t="s">
        <v>3076</v>
      </c>
      <c r="E2135" s="69">
        <v>0</v>
      </c>
      <c r="F2135" s="70">
        <v>91603</v>
      </c>
    </row>
    <row r="2136" spans="1:6" s="51" customFormat="1" ht="15" customHeight="1">
      <c r="A2136" s="65" t="s">
        <v>567</v>
      </c>
      <c r="B2136" s="74" t="s">
        <v>904</v>
      </c>
      <c r="C2136" s="67">
        <v>212068820</v>
      </c>
      <c r="D2136" s="68" t="s">
        <v>3077</v>
      </c>
      <c r="E2136" s="69">
        <v>0</v>
      </c>
      <c r="F2136" s="70">
        <v>92009</v>
      </c>
    </row>
    <row r="2137" spans="1:6" s="51" customFormat="1" ht="15" customHeight="1">
      <c r="A2137" s="65" t="s">
        <v>567</v>
      </c>
      <c r="B2137" s="74" t="s">
        <v>904</v>
      </c>
      <c r="C2137" s="67">
        <v>212070820</v>
      </c>
      <c r="D2137" s="68" t="s">
        <v>3078</v>
      </c>
      <c r="E2137" s="69">
        <v>0</v>
      </c>
      <c r="F2137" s="70">
        <v>682580</v>
      </c>
    </row>
    <row r="2138" spans="1:6" s="51" customFormat="1" ht="15" customHeight="1">
      <c r="A2138" s="65" t="s">
        <v>567</v>
      </c>
      <c r="B2138" s="74" t="s">
        <v>904</v>
      </c>
      <c r="C2138" s="67">
        <v>212073520</v>
      </c>
      <c r="D2138" s="68" t="s">
        <v>3079</v>
      </c>
      <c r="E2138" s="69">
        <v>0</v>
      </c>
      <c r="F2138" s="70">
        <v>158157</v>
      </c>
    </row>
    <row r="2139" spans="1:6" s="51" customFormat="1" ht="15" customHeight="1">
      <c r="A2139" s="65" t="s">
        <v>567</v>
      </c>
      <c r="B2139" s="74" t="s">
        <v>904</v>
      </c>
      <c r="C2139" s="67">
        <v>212076020</v>
      </c>
      <c r="D2139" s="68" t="s">
        <v>3080</v>
      </c>
      <c r="E2139" s="69">
        <v>0</v>
      </c>
      <c r="F2139" s="70">
        <v>252800</v>
      </c>
    </row>
    <row r="2140" spans="1:6" s="51" customFormat="1" ht="15" customHeight="1">
      <c r="A2140" s="65" t="s">
        <v>567</v>
      </c>
      <c r="B2140" s="74" t="s">
        <v>904</v>
      </c>
      <c r="C2140" s="67">
        <v>212076520</v>
      </c>
      <c r="D2140" s="68" t="s">
        <v>1294</v>
      </c>
      <c r="E2140" s="69">
        <v>0</v>
      </c>
      <c r="F2140" s="70">
        <v>42940007</v>
      </c>
    </row>
    <row r="2141" spans="1:6" s="51" customFormat="1" ht="15" customHeight="1">
      <c r="A2141" s="65" t="s">
        <v>567</v>
      </c>
      <c r="B2141" s="74" t="s">
        <v>904</v>
      </c>
      <c r="C2141" s="67">
        <v>212081220</v>
      </c>
      <c r="D2141" s="68" t="s">
        <v>3081</v>
      </c>
      <c r="E2141" s="69">
        <v>0</v>
      </c>
      <c r="F2141" s="70">
        <v>82214</v>
      </c>
    </row>
    <row r="2142" spans="1:6" s="51" customFormat="1" ht="15" customHeight="1">
      <c r="A2142" s="65" t="s">
        <v>567</v>
      </c>
      <c r="B2142" s="74" t="s">
        <v>904</v>
      </c>
      <c r="C2142" s="67">
        <v>212086320</v>
      </c>
      <c r="D2142" s="68" t="s">
        <v>3082</v>
      </c>
      <c r="E2142" s="69">
        <v>0</v>
      </c>
      <c r="F2142" s="70">
        <v>1068170</v>
      </c>
    </row>
    <row r="2143" spans="1:6" s="51" customFormat="1" ht="15" customHeight="1">
      <c r="A2143" s="65" t="s">
        <v>567</v>
      </c>
      <c r="B2143" s="74" t="s">
        <v>904</v>
      </c>
      <c r="C2143" s="67">
        <v>212105021</v>
      </c>
      <c r="D2143" s="68" t="s">
        <v>3083</v>
      </c>
      <c r="E2143" s="69">
        <v>0</v>
      </c>
      <c r="F2143" s="70">
        <v>62270</v>
      </c>
    </row>
    <row r="2144" spans="1:6" s="51" customFormat="1" ht="15" customHeight="1">
      <c r="A2144" s="65" t="s">
        <v>567</v>
      </c>
      <c r="B2144" s="74" t="s">
        <v>904</v>
      </c>
      <c r="C2144" s="67">
        <v>212105321</v>
      </c>
      <c r="D2144" s="68" t="s">
        <v>3084</v>
      </c>
      <c r="E2144" s="69">
        <v>0</v>
      </c>
      <c r="F2144" s="70">
        <v>97404</v>
      </c>
    </row>
    <row r="2145" spans="1:6" s="51" customFormat="1" ht="15" customHeight="1">
      <c r="A2145" s="65" t="s">
        <v>567</v>
      </c>
      <c r="B2145" s="74" t="s">
        <v>904</v>
      </c>
      <c r="C2145" s="67">
        <v>212108421</v>
      </c>
      <c r="D2145" s="68" t="s">
        <v>3085</v>
      </c>
      <c r="E2145" s="69">
        <v>0</v>
      </c>
      <c r="F2145" s="70">
        <v>547209</v>
      </c>
    </row>
    <row r="2146" spans="1:6" s="51" customFormat="1" ht="15" customHeight="1">
      <c r="A2146" s="65" t="s">
        <v>567</v>
      </c>
      <c r="B2146" s="74" t="s">
        <v>904</v>
      </c>
      <c r="C2146" s="67">
        <v>212115621</v>
      </c>
      <c r="D2146" s="68" t="s">
        <v>3086</v>
      </c>
      <c r="E2146" s="69">
        <v>0</v>
      </c>
      <c r="F2146" s="70">
        <v>51846</v>
      </c>
    </row>
    <row r="2147" spans="1:6" s="51" customFormat="1" ht="15" customHeight="1">
      <c r="A2147" s="65" t="s">
        <v>567</v>
      </c>
      <c r="B2147" s="74" t="s">
        <v>904</v>
      </c>
      <c r="C2147" s="67">
        <v>212119821</v>
      </c>
      <c r="D2147" s="68" t="s">
        <v>3087</v>
      </c>
      <c r="E2147" s="69">
        <v>0</v>
      </c>
      <c r="F2147" s="70">
        <v>716482</v>
      </c>
    </row>
    <row r="2148" spans="1:6" s="51" customFormat="1" ht="15" customHeight="1">
      <c r="A2148" s="65" t="s">
        <v>567</v>
      </c>
      <c r="B2148" s="74" t="s">
        <v>904</v>
      </c>
      <c r="C2148" s="67">
        <v>212120621</v>
      </c>
      <c r="D2148" s="68" t="s">
        <v>3088</v>
      </c>
      <c r="E2148" s="69">
        <v>0</v>
      </c>
      <c r="F2148" s="70">
        <v>494784</v>
      </c>
    </row>
    <row r="2149" spans="1:6" s="51" customFormat="1" ht="15" customHeight="1">
      <c r="A2149" s="65" t="s">
        <v>567</v>
      </c>
      <c r="B2149" s="74" t="s">
        <v>904</v>
      </c>
      <c r="C2149" s="67">
        <v>212152621</v>
      </c>
      <c r="D2149" s="68" t="s">
        <v>3089</v>
      </c>
      <c r="E2149" s="69">
        <v>0</v>
      </c>
      <c r="F2149" s="70">
        <v>468260</v>
      </c>
    </row>
    <row r="2150" spans="1:6" s="51" customFormat="1" ht="15" customHeight="1">
      <c r="A2150" s="65" t="s">
        <v>567</v>
      </c>
      <c r="B2150" s="74" t="s">
        <v>904</v>
      </c>
      <c r="C2150" s="67">
        <v>212168121</v>
      </c>
      <c r="D2150" s="68" t="s">
        <v>3090</v>
      </c>
      <c r="E2150" s="69">
        <v>0</v>
      </c>
      <c r="F2150" s="70">
        <v>28922</v>
      </c>
    </row>
    <row r="2151" spans="1:6" s="51" customFormat="1" ht="15" customHeight="1">
      <c r="A2151" s="65" t="s">
        <v>567</v>
      </c>
      <c r="B2151" s="74" t="s">
        <v>904</v>
      </c>
      <c r="C2151" s="67">
        <v>212213222</v>
      </c>
      <c r="D2151" s="68" t="s">
        <v>3091</v>
      </c>
      <c r="E2151" s="69">
        <v>0</v>
      </c>
      <c r="F2151" s="70">
        <v>354084</v>
      </c>
    </row>
    <row r="2152" spans="1:6" s="51" customFormat="1" ht="15" customHeight="1">
      <c r="A2152" s="65" t="s">
        <v>567</v>
      </c>
      <c r="B2152" s="74" t="s">
        <v>904</v>
      </c>
      <c r="C2152" s="67">
        <v>212215022</v>
      </c>
      <c r="D2152" s="68" t="s">
        <v>3092</v>
      </c>
      <c r="E2152" s="69">
        <v>0</v>
      </c>
      <c r="F2152" s="70">
        <v>36110</v>
      </c>
    </row>
    <row r="2153" spans="1:6" s="51" customFormat="1" ht="15" customHeight="1">
      <c r="A2153" s="65" t="s">
        <v>567</v>
      </c>
      <c r="B2153" s="74" t="s">
        <v>904</v>
      </c>
      <c r="C2153" s="67">
        <v>212215322</v>
      </c>
      <c r="D2153" s="68" t="s">
        <v>3093</v>
      </c>
      <c r="E2153" s="69">
        <v>0</v>
      </c>
      <c r="F2153" s="70">
        <v>180935</v>
      </c>
    </row>
    <row r="2154" spans="1:6" s="51" customFormat="1" ht="15" customHeight="1">
      <c r="A2154" s="65" t="s">
        <v>567</v>
      </c>
      <c r="B2154" s="74" t="s">
        <v>904</v>
      </c>
      <c r="C2154" s="67">
        <v>212215522</v>
      </c>
      <c r="D2154" s="68" t="s">
        <v>3094</v>
      </c>
      <c r="E2154" s="69">
        <v>0</v>
      </c>
      <c r="F2154" s="70">
        <v>45176</v>
      </c>
    </row>
    <row r="2155" spans="1:6" s="51" customFormat="1" ht="15" customHeight="1">
      <c r="A2155" s="65" t="s">
        <v>567</v>
      </c>
      <c r="B2155" s="74" t="s">
        <v>904</v>
      </c>
      <c r="C2155" s="67">
        <v>212215822</v>
      </c>
      <c r="D2155" s="68" t="s">
        <v>3095</v>
      </c>
      <c r="E2155" s="69">
        <v>0</v>
      </c>
      <c r="F2155" s="70">
        <v>131247</v>
      </c>
    </row>
    <row r="2156" spans="1:6" s="51" customFormat="1" ht="15" customHeight="1">
      <c r="A2156" s="65" t="s">
        <v>567</v>
      </c>
      <c r="B2156" s="74" t="s">
        <v>904</v>
      </c>
      <c r="C2156" s="67">
        <v>212219022</v>
      </c>
      <c r="D2156" s="68" t="s">
        <v>3096</v>
      </c>
      <c r="E2156" s="69">
        <v>0</v>
      </c>
      <c r="F2156" s="70">
        <v>504927</v>
      </c>
    </row>
    <row r="2157" spans="1:6" s="51" customFormat="1" ht="15" customHeight="1">
      <c r="A2157" s="65" t="s">
        <v>567</v>
      </c>
      <c r="B2157" s="74" t="s">
        <v>904</v>
      </c>
      <c r="C2157" s="67">
        <v>212219622</v>
      </c>
      <c r="D2157" s="68" t="s">
        <v>3097</v>
      </c>
      <c r="E2157" s="69">
        <v>0</v>
      </c>
      <c r="F2157" s="70">
        <v>250047</v>
      </c>
    </row>
    <row r="2158" spans="1:6" s="51" customFormat="1" ht="15" customHeight="1">
      <c r="A2158" s="65" t="s">
        <v>567</v>
      </c>
      <c r="B2158" s="74" t="s">
        <v>904</v>
      </c>
      <c r="C2158" s="67">
        <v>212225322</v>
      </c>
      <c r="D2158" s="68" t="s">
        <v>3098</v>
      </c>
      <c r="E2158" s="69">
        <v>0</v>
      </c>
      <c r="F2158" s="70">
        <v>242550</v>
      </c>
    </row>
    <row r="2159" spans="1:6" s="51" customFormat="1" ht="15" customHeight="1">
      <c r="A2159" s="65" t="s">
        <v>567</v>
      </c>
      <c r="B2159" s="74" t="s">
        <v>904</v>
      </c>
      <c r="C2159" s="67">
        <v>212252022</v>
      </c>
      <c r="D2159" s="68" t="s">
        <v>3099</v>
      </c>
      <c r="E2159" s="69">
        <v>0</v>
      </c>
      <c r="F2159" s="70">
        <v>145061</v>
      </c>
    </row>
    <row r="2160" spans="1:6" s="51" customFormat="1" ht="15" customHeight="1">
      <c r="A2160" s="65" t="s">
        <v>567</v>
      </c>
      <c r="B2160" s="74" t="s">
        <v>904</v>
      </c>
      <c r="C2160" s="67">
        <v>212268322</v>
      </c>
      <c r="D2160" s="68" t="s">
        <v>3100</v>
      </c>
      <c r="E2160" s="69">
        <v>0</v>
      </c>
      <c r="F2160" s="70">
        <v>41862</v>
      </c>
    </row>
    <row r="2161" spans="1:6" s="51" customFormat="1" ht="15" customHeight="1">
      <c r="A2161" s="65" t="s">
        <v>567</v>
      </c>
      <c r="B2161" s="74" t="s">
        <v>904</v>
      </c>
      <c r="C2161" s="67">
        <v>212268522</v>
      </c>
      <c r="D2161" s="68" t="s">
        <v>3101</v>
      </c>
      <c r="E2161" s="69">
        <v>0</v>
      </c>
      <c r="F2161" s="70">
        <v>35427</v>
      </c>
    </row>
    <row r="2162" spans="1:6" s="51" customFormat="1" ht="15" customHeight="1">
      <c r="A2162" s="65" t="s">
        <v>567</v>
      </c>
      <c r="B2162" s="74" t="s">
        <v>904</v>
      </c>
      <c r="C2162" s="67">
        <v>212273622</v>
      </c>
      <c r="D2162" s="68" t="s">
        <v>3102</v>
      </c>
      <c r="E2162" s="69">
        <v>0</v>
      </c>
      <c r="F2162" s="70">
        <v>116902</v>
      </c>
    </row>
    <row r="2163" spans="1:6" s="51" customFormat="1" ht="15" customHeight="1">
      <c r="A2163" s="65" t="s">
        <v>567</v>
      </c>
      <c r="B2163" s="74" t="s">
        <v>904</v>
      </c>
      <c r="C2163" s="67">
        <v>212276122</v>
      </c>
      <c r="D2163" s="68" t="s">
        <v>3103</v>
      </c>
      <c r="E2163" s="69">
        <v>0</v>
      </c>
      <c r="F2163" s="70">
        <v>503575</v>
      </c>
    </row>
    <row r="2164" spans="1:6" s="51" customFormat="1" ht="15" customHeight="1">
      <c r="A2164" s="65" t="s">
        <v>567</v>
      </c>
      <c r="B2164" s="74" t="s">
        <v>904</v>
      </c>
      <c r="C2164" s="67">
        <v>212276622</v>
      </c>
      <c r="D2164" s="68" t="s">
        <v>3104</v>
      </c>
      <c r="E2164" s="69">
        <v>0</v>
      </c>
      <c r="F2164" s="70">
        <v>591723</v>
      </c>
    </row>
    <row r="2165" spans="1:6" s="51" customFormat="1" ht="15" customHeight="1">
      <c r="A2165" s="65" t="s">
        <v>567</v>
      </c>
      <c r="B2165" s="74" t="s">
        <v>904</v>
      </c>
      <c r="C2165" s="67">
        <v>212315223</v>
      </c>
      <c r="D2165" s="68" t="s">
        <v>3105</v>
      </c>
      <c r="E2165" s="69">
        <v>0</v>
      </c>
      <c r="F2165" s="70">
        <v>130934</v>
      </c>
    </row>
    <row r="2166" spans="1:6" s="51" customFormat="1" ht="15" customHeight="1">
      <c r="A2166" s="65" t="s">
        <v>567</v>
      </c>
      <c r="B2166" s="74" t="s">
        <v>904</v>
      </c>
      <c r="C2166" s="67">
        <v>212315723</v>
      </c>
      <c r="D2166" s="68" t="s">
        <v>3106</v>
      </c>
      <c r="E2166" s="69">
        <v>0</v>
      </c>
      <c r="F2166" s="70">
        <v>25935</v>
      </c>
    </row>
    <row r="2167" spans="1:6" s="51" customFormat="1" ht="15" customHeight="1">
      <c r="A2167" s="65" t="s">
        <v>567</v>
      </c>
      <c r="B2167" s="74" t="s">
        <v>904</v>
      </c>
      <c r="C2167" s="67">
        <v>212325123</v>
      </c>
      <c r="D2167" s="68" t="s">
        <v>3107</v>
      </c>
      <c r="E2167" s="69">
        <v>0</v>
      </c>
      <c r="F2167" s="70">
        <v>120180</v>
      </c>
    </row>
    <row r="2168" spans="1:6" s="51" customFormat="1" ht="15" customHeight="1">
      <c r="A2168" s="65" t="s">
        <v>567</v>
      </c>
      <c r="B2168" s="74" t="s">
        <v>904</v>
      </c>
      <c r="C2168" s="67">
        <v>212325823</v>
      </c>
      <c r="D2168" s="68" t="s">
        <v>3108</v>
      </c>
      <c r="E2168" s="69">
        <v>0</v>
      </c>
      <c r="F2168" s="70">
        <v>113637</v>
      </c>
    </row>
    <row r="2169" spans="1:6" s="51" customFormat="1" ht="15" customHeight="1">
      <c r="A2169" s="65" t="s">
        <v>567</v>
      </c>
      <c r="B2169" s="74" t="s">
        <v>904</v>
      </c>
      <c r="C2169" s="67">
        <v>212350223</v>
      </c>
      <c r="D2169" s="68" t="s">
        <v>3109</v>
      </c>
      <c r="E2169" s="69">
        <v>0</v>
      </c>
      <c r="F2169" s="70">
        <v>93206</v>
      </c>
    </row>
    <row r="2170" spans="1:6" s="51" customFormat="1" ht="15" customHeight="1">
      <c r="A2170" s="65" t="s">
        <v>567</v>
      </c>
      <c r="B2170" s="74" t="s">
        <v>904</v>
      </c>
      <c r="C2170" s="67">
        <v>212352323</v>
      </c>
      <c r="D2170" s="68" t="s">
        <v>3110</v>
      </c>
      <c r="E2170" s="69">
        <v>0</v>
      </c>
      <c r="F2170" s="70">
        <v>132137</v>
      </c>
    </row>
    <row r="2171" spans="1:6" s="51" customFormat="1" ht="15" customHeight="1">
      <c r="A2171" s="65" t="s">
        <v>567</v>
      </c>
      <c r="B2171" s="74" t="s">
        <v>904</v>
      </c>
      <c r="C2171" s="67">
        <v>212354223</v>
      </c>
      <c r="D2171" s="68" t="s">
        <v>3111</v>
      </c>
      <c r="E2171" s="69">
        <v>0</v>
      </c>
      <c r="F2171" s="70">
        <v>209368</v>
      </c>
    </row>
    <row r="2172" spans="1:6" s="51" customFormat="1" ht="15" customHeight="1">
      <c r="A2172" s="65" t="s">
        <v>567</v>
      </c>
      <c r="B2172" s="74" t="s">
        <v>904</v>
      </c>
      <c r="C2172" s="67">
        <v>212370523</v>
      </c>
      <c r="D2172" s="68" t="s">
        <v>3112</v>
      </c>
      <c r="E2172" s="69">
        <v>0</v>
      </c>
      <c r="F2172" s="70">
        <v>409560</v>
      </c>
    </row>
    <row r="2173" spans="1:6" s="51" customFormat="1" ht="15" customHeight="1">
      <c r="A2173" s="65" t="s">
        <v>567</v>
      </c>
      <c r="B2173" s="74" t="s">
        <v>904</v>
      </c>
      <c r="C2173" s="67">
        <v>212370823</v>
      </c>
      <c r="D2173" s="68" t="s">
        <v>3113</v>
      </c>
      <c r="E2173" s="69">
        <v>0</v>
      </c>
      <c r="F2173" s="70">
        <v>512470</v>
      </c>
    </row>
    <row r="2174" spans="1:6" s="51" customFormat="1" ht="15" customHeight="1">
      <c r="A2174" s="65" t="s">
        <v>567</v>
      </c>
      <c r="B2174" s="74" t="s">
        <v>904</v>
      </c>
      <c r="C2174" s="67">
        <v>212376823</v>
      </c>
      <c r="D2174" s="68" t="s">
        <v>3114</v>
      </c>
      <c r="E2174" s="69">
        <v>0</v>
      </c>
      <c r="F2174" s="70">
        <v>291208</v>
      </c>
    </row>
    <row r="2175" spans="1:6" s="51" customFormat="1" ht="15" customHeight="1">
      <c r="A2175" s="65" t="s">
        <v>567</v>
      </c>
      <c r="B2175" s="74" t="s">
        <v>904</v>
      </c>
      <c r="C2175" s="67">
        <v>212415224</v>
      </c>
      <c r="D2175" s="68" t="s">
        <v>3115</v>
      </c>
      <c r="E2175" s="69">
        <v>0</v>
      </c>
      <c r="F2175" s="70">
        <v>87460</v>
      </c>
    </row>
    <row r="2176" spans="1:6" s="51" customFormat="1" ht="15" customHeight="1">
      <c r="A2176" s="65" t="s">
        <v>567</v>
      </c>
      <c r="B2176" s="74" t="s">
        <v>904</v>
      </c>
      <c r="C2176" s="67">
        <v>212417524</v>
      </c>
      <c r="D2176" s="68" t="s">
        <v>3116</v>
      </c>
      <c r="E2176" s="69">
        <v>0</v>
      </c>
      <c r="F2176" s="70">
        <v>292686</v>
      </c>
    </row>
    <row r="2177" spans="1:6" s="51" customFormat="1" ht="15" customHeight="1">
      <c r="A2177" s="65" t="s">
        <v>567</v>
      </c>
      <c r="B2177" s="74" t="s">
        <v>904</v>
      </c>
      <c r="C2177" s="67">
        <v>212419824</v>
      </c>
      <c r="D2177" s="68" t="s">
        <v>3117</v>
      </c>
      <c r="E2177" s="69">
        <v>0</v>
      </c>
      <c r="F2177" s="70">
        <v>423962</v>
      </c>
    </row>
    <row r="2178" spans="1:6" s="51" customFormat="1" ht="15" customHeight="1">
      <c r="A2178" s="65" t="s">
        <v>567</v>
      </c>
      <c r="B2178" s="74" t="s">
        <v>904</v>
      </c>
      <c r="C2178" s="67">
        <v>212425224</v>
      </c>
      <c r="D2178" s="68" t="s">
        <v>3118</v>
      </c>
      <c r="E2178" s="69">
        <v>0</v>
      </c>
      <c r="F2178" s="70">
        <v>124827</v>
      </c>
    </row>
    <row r="2179" spans="1:6" s="51" customFormat="1" ht="15" customHeight="1">
      <c r="A2179" s="65" t="s">
        <v>567</v>
      </c>
      <c r="B2179" s="74" t="s">
        <v>904</v>
      </c>
      <c r="C2179" s="67">
        <v>212425324</v>
      </c>
      <c r="D2179" s="68" t="s">
        <v>3119</v>
      </c>
      <c r="E2179" s="69">
        <v>0</v>
      </c>
      <c r="F2179" s="70">
        <v>60730</v>
      </c>
    </row>
    <row r="2180" spans="1:6" s="51" customFormat="1" ht="15" customHeight="1">
      <c r="A2180" s="65" t="s">
        <v>567</v>
      </c>
      <c r="B2180" s="74" t="s">
        <v>904</v>
      </c>
      <c r="C2180" s="67">
        <v>212425524</v>
      </c>
      <c r="D2180" s="68" t="s">
        <v>3120</v>
      </c>
      <c r="E2180" s="69">
        <v>0</v>
      </c>
      <c r="F2180" s="70">
        <v>94838</v>
      </c>
    </row>
    <row r="2181" spans="1:6" s="51" customFormat="1" ht="15" customHeight="1">
      <c r="A2181" s="65" t="s">
        <v>567</v>
      </c>
      <c r="B2181" s="74" t="s">
        <v>904</v>
      </c>
      <c r="C2181" s="67">
        <v>212441524</v>
      </c>
      <c r="D2181" s="68" t="s">
        <v>3121</v>
      </c>
      <c r="E2181" s="69">
        <v>0</v>
      </c>
      <c r="F2181" s="70">
        <v>429607</v>
      </c>
    </row>
    <row r="2182" spans="1:6" s="51" customFormat="1" ht="15" customHeight="1">
      <c r="A2182" s="65" t="s">
        <v>567</v>
      </c>
      <c r="B2182" s="74" t="s">
        <v>904</v>
      </c>
      <c r="C2182" s="67">
        <v>212450124</v>
      </c>
      <c r="D2182" s="68" t="s">
        <v>3122</v>
      </c>
      <c r="E2182" s="69">
        <v>0</v>
      </c>
      <c r="F2182" s="70">
        <v>84777</v>
      </c>
    </row>
    <row r="2183" spans="1:6" s="51" customFormat="1" ht="15" customHeight="1">
      <c r="A2183" s="65" t="s">
        <v>567</v>
      </c>
      <c r="B2183" s="74" t="s">
        <v>904</v>
      </c>
      <c r="C2183" s="67">
        <v>212452224</v>
      </c>
      <c r="D2183" s="68" t="s">
        <v>3123</v>
      </c>
      <c r="E2183" s="69">
        <v>0</v>
      </c>
      <c r="F2183" s="70">
        <v>165400</v>
      </c>
    </row>
    <row r="2184" spans="1:6" s="51" customFormat="1" ht="15" customHeight="1">
      <c r="A2184" s="65" t="s">
        <v>567</v>
      </c>
      <c r="B2184" s="74" t="s">
        <v>904</v>
      </c>
      <c r="C2184" s="67">
        <v>212468324</v>
      </c>
      <c r="D2184" s="68" t="s">
        <v>3124</v>
      </c>
      <c r="E2184" s="69">
        <v>0</v>
      </c>
      <c r="F2184" s="70">
        <v>65519</v>
      </c>
    </row>
    <row r="2185" spans="1:6" s="51" customFormat="1" ht="15" customHeight="1">
      <c r="A2185" s="65" t="s">
        <v>567</v>
      </c>
      <c r="B2185" s="74" t="s">
        <v>904</v>
      </c>
      <c r="C2185" s="67">
        <v>212468524</v>
      </c>
      <c r="D2185" s="68" t="s">
        <v>3125</v>
      </c>
      <c r="E2185" s="69">
        <v>0</v>
      </c>
      <c r="F2185" s="70">
        <v>40576</v>
      </c>
    </row>
    <row r="2186" spans="1:6" s="51" customFormat="1" ht="15" customHeight="1">
      <c r="A2186" s="65" t="s">
        <v>567</v>
      </c>
      <c r="B2186" s="74" t="s">
        <v>904</v>
      </c>
      <c r="C2186" s="67">
        <v>212470124</v>
      </c>
      <c r="D2186" s="68" t="s">
        <v>3126</v>
      </c>
      <c r="E2186" s="69">
        <v>0</v>
      </c>
      <c r="F2186" s="70">
        <v>403391</v>
      </c>
    </row>
    <row r="2187" spans="1:6" s="51" customFormat="1" ht="15" customHeight="1">
      <c r="A2187" s="65" t="s">
        <v>567</v>
      </c>
      <c r="B2187" s="74" t="s">
        <v>904</v>
      </c>
      <c r="C2187" s="67">
        <v>212473024</v>
      </c>
      <c r="D2187" s="68" t="s">
        <v>3127</v>
      </c>
      <c r="E2187" s="69">
        <v>0</v>
      </c>
      <c r="F2187" s="70">
        <v>97835</v>
      </c>
    </row>
    <row r="2188" spans="1:6" s="51" customFormat="1" ht="15" customHeight="1">
      <c r="A2188" s="65" t="s">
        <v>567</v>
      </c>
      <c r="B2188" s="74" t="s">
        <v>904</v>
      </c>
      <c r="C2188" s="67">
        <v>212473124</v>
      </c>
      <c r="D2188" s="68" t="s">
        <v>3128</v>
      </c>
      <c r="E2188" s="69">
        <v>0</v>
      </c>
      <c r="F2188" s="70">
        <v>336857</v>
      </c>
    </row>
    <row r="2189" spans="1:6" s="51" customFormat="1" ht="15" customHeight="1">
      <c r="A2189" s="65" t="s">
        <v>567</v>
      </c>
      <c r="B2189" s="74" t="s">
        <v>904</v>
      </c>
      <c r="C2189" s="67">
        <v>212473624</v>
      </c>
      <c r="D2189" s="68" t="s">
        <v>3129</v>
      </c>
      <c r="E2189" s="69">
        <v>0</v>
      </c>
      <c r="F2189" s="70">
        <v>522328</v>
      </c>
    </row>
    <row r="2190" spans="1:6" s="51" customFormat="1" ht="15" customHeight="1">
      <c r="A2190" s="65" t="s">
        <v>567</v>
      </c>
      <c r="B2190" s="74" t="s">
        <v>904</v>
      </c>
      <c r="C2190" s="67">
        <v>212499524</v>
      </c>
      <c r="D2190" s="68" t="s">
        <v>3130</v>
      </c>
      <c r="E2190" s="69">
        <v>0</v>
      </c>
      <c r="F2190" s="70">
        <v>329770</v>
      </c>
    </row>
    <row r="2191" spans="1:6" s="51" customFormat="1" ht="15" customHeight="1">
      <c r="A2191" s="65" t="s">
        <v>567</v>
      </c>
      <c r="B2191" s="74" t="s">
        <v>904</v>
      </c>
      <c r="C2191" s="67">
        <v>212499624</v>
      </c>
      <c r="D2191" s="68" t="s">
        <v>3131</v>
      </c>
      <c r="E2191" s="69">
        <v>0</v>
      </c>
      <c r="F2191" s="70">
        <v>94895</v>
      </c>
    </row>
    <row r="2192" spans="1:6" s="51" customFormat="1" ht="15" customHeight="1">
      <c r="A2192" s="65" t="s">
        <v>567</v>
      </c>
      <c r="B2192" s="74" t="s">
        <v>904</v>
      </c>
      <c r="C2192" s="67">
        <v>212505125</v>
      </c>
      <c r="D2192" s="68" t="s">
        <v>3132</v>
      </c>
      <c r="E2192" s="69">
        <v>0</v>
      </c>
      <c r="F2192" s="70">
        <v>164495</v>
      </c>
    </row>
    <row r="2193" spans="1:6" s="51" customFormat="1" ht="15" customHeight="1">
      <c r="A2193" s="65" t="s">
        <v>567</v>
      </c>
      <c r="B2193" s="74" t="s">
        <v>904</v>
      </c>
      <c r="C2193" s="67">
        <v>212505425</v>
      </c>
      <c r="D2193" s="68" t="s">
        <v>3133</v>
      </c>
      <c r="E2193" s="69">
        <v>0</v>
      </c>
      <c r="F2193" s="70">
        <v>163806</v>
      </c>
    </row>
    <row r="2194" spans="1:6" s="51" customFormat="1" ht="15" customHeight="1">
      <c r="A2194" s="65" t="s">
        <v>567</v>
      </c>
      <c r="B2194" s="74" t="s">
        <v>904</v>
      </c>
      <c r="C2194" s="67">
        <v>212515325</v>
      </c>
      <c r="D2194" s="68" t="s">
        <v>3134</v>
      </c>
      <c r="E2194" s="69">
        <v>0</v>
      </c>
      <c r="F2194" s="70">
        <v>70919</v>
      </c>
    </row>
    <row r="2195" spans="1:6" s="51" customFormat="1" ht="15" customHeight="1">
      <c r="A2195" s="65" t="s">
        <v>567</v>
      </c>
      <c r="B2195" s="74" t="s">
        <v>904</v>
      </c>
      <c r="C2195" s="67">
        <v>212515425</v>
      </c>
      <c r="D2195" s="68" t="s">
        <v>3135</v>
      </c>
      <c r="E2195" s="69">
        <v>0</v>
      </c>
      <c r="F2195" s="70">
        <v>81965</v>
      </c>
    </row>
    <row r="2196" spans="1:6" s="51" customFormat="1" ht="15" customHeight="1">
      <c r="A2196" s="65" t="s">
        <v>567</v>
      </c>
      <c r="B2196" s="74" t="s">
        <v>904</v>
      </c>
      <c r="C2196" s="67">
        <v>212527025</v>
      </c>
      <c r="D2196" s="68" t="s">
        <v>3136</v>
      </c>
      <c r="E2196" s="69">
        <v>0</v>
      </c>
      <c r="F2196" s="70">
        <v>643710</v>
      </c>
    </row>
    <row r="2197" spans="1:6" s="51" customFormat="1" ht="15" customHeight="1">
      <c r="A2197" s="65" t="s">
        <v>567</v>
      </c>
      <c r="B2197" s="74" t="s">
        <v>904</v>
      </c>
      <c r="C2197" s="67">
        <v>212527425</v>
      </c>
      <c r="D2197" s="68" t="s">
        <v>3137</v>
      </c>
      <c r="E2197" s="69">
        <v>0</v>
      </c>
      <c r="F2197" s="70">
        <v>311633</v>
      </c>
    </row>
    <row r="2198" spans="1:6" s="51" customFormat="1" ht="15" customHeight="1">
      <c r="A2198" s="65" t="s">
        <v>567</v>
      </c>
      <c r="B2198" s="74" t="s">
        <v>904</v>
      </c>
      <c r="C2198" s="67">
        <v>212550325</v>
      </c>
      <c r="D2198" s="68" t="s">
        <v>3138</v>
      </c>
      <c r="E2198" s="69">
        <v>0</v>
      </c>
      <c r="F2198" s="70">
        <v>150706</v>
      </c>
    </row>
    <row r="2199" spans="1:6" s="51" customFormat="1" ht="15" customHeight="1">
      <c r="A2199" s="65" t="s">
        <v>567</v>
      </c>
      <c r="B2199" s="74" t="s">
        <v>904</v>
      </c>
      <c r="C2199" s="67">
        <v>212554125</v>
      </c>
      <c r="D2199" s="68" t="s">
        <v>3139</v>
      </c>
      <c r="E2199" s="69">
        <v>0</v>
      </c>
      <c r="F2199" s="70">
        <v>52025</v>
      </c>
    </row>
    <row r="2200" spans="1:6" s="51" customFormat="1" ht="15" customHeight="1">
      <c r="A2200" s="65" t="s">
        <v>567</v>
      </c>
      <c r="B2200" s="74" t="s">
        <v>904</v>
      </c>
      <c r="C2200" s="67">
        <v>212568425</v>
      </c>
      <c r="D2200" s="68" t="s">
        <v>3140</v>
      </c>
      <c r="E2200" s="69">
        <v>0</v>
      </c>
      <c r="F2200" s="70">
        <v>67099</v>
      </c>
    </row>
    <row r="2201" spans="1:6" s="51" customFormat="1" ht="15" customHeight="1">
      <c r="A2201" s="65" t="s">
        <v>567</v>
      </c>
      <c r="B2201" s="74" t="s">
        <v>904</v>
      </c>
      <c r="C2201" s="67">
        <v>212585125</v>
      </c>
      <c r="D2201" s="68" t="s">
        <v>3141</v>
      </c>
      <c r="E2201" s="69">
        <v>0</v>
      </c>
      <c r="F2201" s="70">
        <v>329800</v>
      </c>
    </row>
    <row r="2202" spans="1:6" s="51" customFormat="1" ht="15" customHeight="1">
      <c r="A2202" s="65" t="s">
        <v>567</v>
      </c>
      <c r="B2202" s="74" t="s">
        <v>904</v>
      </c>
      <c r="C2202" s="67">
        <v>212585225</v>
      </c>
      <c r="D2202" s="68" t="s">
        <v>3142</v>
      </c>
      <c r="E2202" s="69">
        <v>0</v>
      </c>
      <c r="F2202" s="70">
        <v>219509</v>
      </c>
    </row>
    <row r="2203" spans="1:6" s="51" customFormat="1" ht="15" customHeight="1">
      <c r="A2203" s="65" t="s">
        <v>567</v>
      </c>
      <c r="B2203" s="74" t="s">
        <v>904</v>
      </c>
      <c r="C2203" s="67">
        <v>212585325</v>
      </c>
      <c r="D2203" s="68" t="s">
        <v>3143</v>
      </c>
      <c r="E2203" s="69">
        <v>0</v>
      </c>
      <c r="F2203" s="70">
        <v>146729</v>
      </c>
    </row>
    <row r="2204" spans="1:6" s="51" customFormat="1" ht="15" customHeight="1">
      <c r="A2204" s="65" t="s">
        <v>567</v>
      </c>
      <c r="B2204" s="74" t="s">
        <v>904</v>
      </c>
      <c r="C2204" s="67">
        <v>212595025</v>
      </c>
      <c r="D2204" s="68" t="s">
        <v>3144</v>
      </c>
      <c r="E2204" s="69">
        <v>0</v>
      </c>
      <c r="F2204" s="70">
        <v>411812</v>
      </c>
    </row>
    <row r="2205" spans="1:6" s="51" customFormat="1" ht="15" customHeight="1">
      <c r="A2205" s="65" t="s">
        <v>567</v>
      </c>
      <c r="B2205" s="74" t="s">
        <v>904</v>
      </c>
      <c r="C2205" s="67">
        <v>212615226</v>
      </c>
      <c r="D2205" s="68" t="s">
        <v>3145</v>
      </c>
      <c r="E2205" s="69">
        <v>0</v>
      </c>
      <c r="F2205" s="70">
        <v>40513</v>
      </c>
    </row>
    <row r="2206" spans="1:6" s="51" customFormat="1" ht="15" customHeight="1">
      <c r="A2206" s="65" t="s">
        <v>567</v>
      </c>
      <c r="B2206" s="74" t="s">
        <v>904</v>
      </c>
      <c r="C2206" s="67">
        <v>212625126</v>
      </c>
      <c r="D2206" s="68" t="s">
        <v>3146</v>
      </c>
      <c r="E2206" s="69">
        <v>0</v>
      </c>
      <c r="F2206" s="70">
        <v>612195</v>
      </c>
    </row>
    <row r="2207" spans="1:6" s="51" customFormat="1" ht="15" customHeight="1">
      <c r="A2207" s="65" t="s">
        <v>567</v>
      </c>
      <c r="B2207" s="74" t="s">
        <v>904</v>
      </c>
      <c r="C2207" s="67">
        <v>212625326</v>
      </c>
      <c r="D2207" s="68" t="s">
        <v>3147</v>
      </c>
      <c r="E2207" s="69">
        <v>0</v>
      </c>
      <c r="F2207" s="70">
        <v>93587</v>
      </c>
    </row>
    <row r="2208" spans="1:6" s="51" customFormat="1" ht="15" customHeight="1">
      <c r="A2208" s="65" t="s">
        <v>567</v>
      </c>
      <c r="B2208" s="74" t="s">
        <v>904</v>
      </c>
      <c r="C2208" s="67">
        <v>212625426</v>
      </c>
      <c r="D2208" s="68" t="s">
        <v>3148</v>
      </c>
      <c r="E2208" s="69">
        <v>0</v>
      </c>
      <c r="F2208" s="70">
        <v>131774</v>
      </c>
    </row>
    <row r="2209" spans="1:6" s="51" customFormat="1" ht="15" customHeight="1">
      <c r="A2209" s="65" t="s">
        <v>567</v>
      </c>
      <c r="B2209" s="74" t="s">
        <v>904</v>
      </c>
      <c r="C2209" s="67">
        <v>212641026</v>
      </c>
      <c r="D2209" s="68" t="s">
        <v>3149</v>
      </c>
      <c r="E2209" s="69">
        <v>0</v>
      </c>
      <c r="F2209" s="70">
        <v>72022</v>
      </c>
    </row>
    <row r="2210" spans="1:6" s="51" customFormat="1" ht="15" customHeight="1">
      <c r="A2210" s="65" t="s">
        <v>567</v>
      </c>
      <c r="B2210" s="74" t="s">
        <v>904</v>
      </c>
      <c r="C2210" s="67">
        <v>212650226</v>
      </c>
      <c r="D2210" s="68" t="s">
        <v>3150</v>
      </c>
      <c r="E2210" s="69">
        <v>0</v>
      </c>
      <c r="F2210" s="70">
        <v>312418</v>
      </c>
    </row>
    <row r="2211" spans="1:6" s="51" customFormat="1" ht="15" customHeight="1">
      <c r="A2211" s="65" t="s">
        <v>567</v>
      </c>
      <c r="B2211" s="74" t="s">
        <v>904</v>
      </c>
      <c r="C2211" s="67">
        <v>212673026</v>
      </c>
      <c r="D2211" s="68" t="s">
        <v>3151</v>
      </c>
      <c r="E2211" s="69">
        <v>0</v>
      </c>
      <c r="F2211" s="70">
        <v>180378</v>
      </c>
    </row>
    <row r="2212" spans="1:6" s="51" customFormat="1" ht="15" customHeight="1">
      <c r="A2212" s="65" t="s">
        <v>567</v>
      </c>
      <c r="B2212" s="74" t="s">
        <v>904</v>
      </c>
      <c r="C2212" s="67">
        <v>212673226</v>
      </c>
      <c r="D2212" s="68" t="s">
        <v>3152</v>
      </c>
      <c r="E2212" s="69">
        <v>0</v>
      </c>
      <c r="F2212" s="70">
        <v>188792</v>
      </c>
    </row>
    <row r="2213" spans="1:6" s="51" customFormat="1" ht="15" customHeight="1">
      <c r="A2213" s="65" t="s">
        <v>567</v>
      </c>
      <c r="B2213" s="74" t="s">
        <v>904</v>
      </c>
      <c r="C2213" s="67">
        <v>212676126</v>
      </c>
      <c r="D2213" s="68" t="s">
        <v>3153</v>
      </c>
      <c r="E2213" s="69">
        <v>0</v>
      </c>
      <c r="F2213" s="70">
        <v>264688</v>
      </c>
    </row>
    <row r="2214" spans="1:6" s="51" customFormat="1" ht="15" customHeight="1">
      <c r="A2214" s="65" t="s">
        <v>567</v>
      </c>
      <c r="B2214" s="74" t="s">
        <v>904</v>
      </c>
      <c r="C2214" s="67">
        <v>212752227</v>
      </c>
      <c r="D2214" s="68" t="s">
        <v>3154</v>
      </c>
      <c r="E2214" s="69">
        <v>0</v>
      </c>
      <c r="F2214" s="70">
        <v>686717</v>
      </c>
    </row>
    <row r="2215" spans="1:6" s="51" customFormat="1" ht="15" customHeight="1">
      <c r="A2215" s="65" t="s">
        <v>567</v>
      </c>
      <c r="B2215" s="74" t="s">
        <v>904</v>
      </c>
      <c r="C2215" s="67">
        <v>212752427</v>
      </c>
      <c r="D2215" s="68" t="s">
        <v>3155</v>
      </c>
      <c r="E2215" s="69">
        <v>0</v>
      </c>
      <c r="F2215" s="70">
        <v>405340</v>
      </c>
    </row>
    <row r="2216" spans="1:6" s="51" customFormat="1" ht="15" customHeight="1">
      <c r="A2216" s="65" t="s">
        <v>567</v>
      </c>
      <c r="B2216" s="74" t="s">
        <v>904</v>
      </c>
      <c r="C2216" s="67">
        <v>212768327</v>
      </c>
      <c r="D2216" s="68" t="s">
        <v>3156</v>
      </c>
      <c r="E2216" s="69">
        <v>0</v>
      </c>
      <c r="F2216" s="70">
        <v>82531</v>
      </c>
    </row>
    <row r="2217" spans="1:6" s="51" customFormat="1" ht="15" customHeight="1">
      <c r="A2217" s="65" t="s">
        <v>567</v>
      </c>
      <c r="B2217" s="74" t="s">
        <v>904</v>
      </c>
      <c r="C2217" s="67">
        <v>212805628</v>
      </c>
      <c r="D2217" s="68" t="s">
        <v>3157</v>
      </c>
      <c r="E2217" s="69">
        <v>0</v>
      </c>
      <c r="F2217" s="70">
        <v>188927</v>
      </c>
    </row>
    <row r="2218" spans="1:6" s="51" customFormat="1" ht="15" customHeight="1">
      <c r="A2218" s="65" t="s">
        <v>567</v>
      </c>
      <c r="B2218" s="74" t="s">
        <v>904</v>
      </c>
      <c r="C2218" s="67">
        <v>212820228</v>
      </c>
      <c r="D2218" s="68" t="s">
        <v>3158</v>
      </c>
      <c r="E2218" s="69">
        <v>0</v>
      </c>
      <c r="F2218" s="70">
        <v>713455</v>
      </c>
    </row>
    <row r="2219" spans="1:6" s="51" customFormat="1" ht="15" customHeight="1">
      <c r="A2219" s="65" t="s">
        <v>567</v>
      </c>
      <c r="B2219" s="74" t="s">
        <v>904</v>
      </c>
      <c r="C2219" s="67">
        <v>212825328</v>
      </c>
      <c r="D2219" s="68" t="s">
        <v>3159</v>
      </c>
      <c r="E2219" s="69">
        <v>0</v>
      </c>
      <c r="F2219" s="70">
        <v>75627</v>
      </c>
    </row>
    <row r="2220" spans="1:6" s="51" customFormat="1" ht="15" customHeight="1">
      <c r="A2220" s="65" t="s">
        <v>567</v>
      </c>
      <c r="B2220" s="74" t="s">
        <v>904</v>
      </c>
      <c r="C2220" s="67">
        <v>212854128</v>
      </c>
      <c r="D2220" s="68" t="s">
        <v>3160</v>
      </c>
      <c r="E2220" s="69">
        <v>0</v>
      </c>
      <c r="F2220" s="70">
        <v>229427</v>
      </c>
    </row>
    <row r="2221" spans="1:6" s="51" customFormat="1" ht="15" customHeight="1">
      <c r="A2221" s="65" t="s">
        <v>567</v>
      </c>
      <c r="B2221" s="74" t="s">
        <v>904</v>
      </c>
      <c r="C2221" s="67">
        <v>212876828</v>
      </c>
      <c r="D2221" s="68" t="s">
        <v>3161</v>
      </c>
      <c r="E2221" s="69">
        <v>0</v>
      </c>
      <c r="F2221" s="70">
        <v>305297</v>
      </c>
    </row>
    <row r="2222" spans="1:6" s="51" customFormat="1" ht="15" customHeight="1">
      <c r="A2222" s="65" t="s">
        <v>567</v>
      </c>
      <c r="B2222" s="74" t="s">
        <v>904</v>
      </c>
      <c r="C2222" s="67">
        <v>212905129</v>
      </c>
      <c r="D2222" s="68" t="s">
        <v>3162</v>
      </c>
      <c r="E2222" s="69">
        <v>0</v>
      </c>
      <c r="F2222" s="70">
        <v>762008</v>
      </c>
    </row>
    <row r="2223" spans="1:6" s="51" customFormat="1" ht="15" customHeight="1">
      <c r="A2223" s="65" t="s">
        <v>567</v>
      </c>
      <c r="B2223" s="74" t="s">
        <v>904</v>
      </c>
      <c r="C2223" s="67">
        <v>212918029</v>
      </c>
      <c r="D2223" s="68" t="s">
        <v>3163</v>
      </c>
      <c r="E2223" s="69">
        <v>0</v>
      </c>
      <c r="F2223" s="70">
        <v>135046</v>
      </c>
    </row>
    <row r="2224" spans="1:6" s="51" customFormat="1" ht="15" customHeight="1">
      <c r="A2224" s="65" t="s">
        <v>567</v>
      </c>
      <c r="B2224" s="74" t="s">
        <v>904</v>
      </c>
      <c r="C2224" s="67">
        <v>212968229</v>
      </c>
      <c r="D2224" s="68" t="s">
        <v>3164</v>
      </c>
      <c r="E2224" s="69">
        <v>0</v>
      </c>
      <c r="F2224" s="70">
        <v>183277</v>
      </c>
    </row>
    <row r="2225" spans="1:6" s="51" customFormat="1" ht="15" customHeight="1">
      <c r="A2225" s="65" t="s">
        <v>567</v>
      </c>
      <c r="B2225" s="74" t="s">
        <v>904</v>
      </c>
      <c r="C2225" s="67">
        <v>212970429</v>
      </c>
      <c r="D2225" s="68" t="s">
        <v>3165</v>
      </c>
      <c r="E2225" s="69">
        <v>0</v>
      </c>
      <c r="F2225" s="70">
        <v>1149610</v>
      </c>
    </row>
    <row r="2226" spans="1:6" s="51" customFormat="1" ht="15" customHeight="1">
      <c r="A2226" s="65" t="s">
        <v>567</v>
      </c>
      <c r="B2226" s="74" t="s">
        <v>904</v>
      </c>
      <c r="C2226" s="67">
        <v>213005030</v>
      </c>
      <c r="D2226" s="68" t="s">
        <v>3166</v>
      </c>
      <c r="E2226" s="69">
        <v>0</v>
      </c>
      <c r="F2226" s="70">
        <v>427266</v>
      </c>
    </row>
    <row r="2227" spans="1:6" s="51" customFormat="1" ht="15" customHeight="1">
      <c r="A2227" s="65" t="s">
        <v>567</v>
      </c>
      <c r="B2227" s="74" t="s">
        <v>904</v>
      </c>
      <c r="C2227" s="67">
        <v>213013030</v>
      </c>
      <c r="D2227" s="68" t="s">
        <v>3167</v>
      </c>
      <c r="E2227" s="69">
        <v>0</v>
      </c>
      <c r="F2227" s="70">
        <v>281489</v>
      </c>
    </row>
    <row r="2228" spans="1:6" s="51" customFormat="1" ht="15" customHeight="1">
      <c r="A2228" s="65" t="s">
        <v>567</v>
      </c>
      <c r="B2228" s="74" t="s">
        <v>904</v>
      </c>
      <c r="C2228" s="67">
        <v>213013430</v>
      </c>
      <c r="D2228" s="68" t="s">
        <v>1286</v>
      </c>
      <c r="E2228" s="69">
        <v>0</v>
      </c>
      <c r="F2228" s="70">
        <v>28233130</v>
      </c>
    </row>
    <row r="2229" spans="1:6" s="51" customFormat="1" ht="15" customHeight="1">
      <c r="A2229" s="65" t="s">
        <v>567</v>
      </c>
      <c r="B2229" s="74" t="s">
        <v>904</v>
      </c>
      <c r="C2229" s="67">
        <v>213019130</v>
      </c>
      <c r="D2229" s="68" t="s">
        <v>3168</v>
      </c>
      <c r="E2229" s="69">
        <v>0</v>
      </c>
      <c r="F2229" s="70">
        <v>767570</v>
      </c>
    </row>
    <row r="2230" spans="1:6" s="51" customFormat="1" ht="15" customHeight="1">
      <c r="A2230" s="65" t="s">
        <v>567</v>
      </c>
      <c r="B2230" s="74" t="s">
        <v>904</v>
      </c>
      <c r="C2230" s="67">
        <v>213025430</v>
      </c>
      <c r="D2230" s="68" t="s">
        <v>3169</v>
      </c>
      <c r="E2230" s="69">
        <v>0</v>
      </c>
      <c r="F2230" s="70">
        <v>793273</v>
      </c>
    </row>
    <row r="2231" spans="1:6" s="51" customFormat="1" ht="15" customHeight="1">
      <c r="A2231" s="65" t="s">
        <v>567</v>
      </c>
      <c r="B2231" s="74" t="s">
        <v>904</v>
      </c>
      <c r="C2231" s="67">
        <v>213025530</v>
      </c>
      <c r="D2231" s="68" t="s">
        <v>3170</v>
      </c>
      <c r="E2231" s="69">
        <v>0</v>
      </c>
      <c r="F2231" s="70">
        <v>131353</v>
      </c>
    </row>
    <row r="2232" spans="1:6" s="51" customFormat="1" ht="15" customHeight="1">
      <c r="A2232" s="65" t="s">
        <v>567</v>
      </c>
      <c r="B2232" s="74" t="s">
        <v>904</v>
      </c>
      <c r="C2232" s="67">
        <v>213027430</v>
      </c>
      <c r="D2232" s="68" t="s">
        <v>3171</v>
      </c>
      <c r="E2232" s="69">
        <v>0</v>
      </c>
      <c r="F2232" s="70">
        <v>394856</v>
      </c>
    </row>
    <row r="2233" spans="1:6" s="51" customFormat="1" ht="15" customHeight="1">
      <c r="A2233" s="65" t="s">
        <v>567</v>
      </c>
      <c r="B2233" s="74" t="s">
        <v>904</v>
      </c>
      <c r="C2233" s="67">
        <v>213041530</v>
      </c>
      <c r="D2233" s="68" t="s">
        <v>3172</v>
      </c>
      <c r="E2233" s="69">
        <v>0</v>
      </c>
      <c r="F2233" s="70">
        <v>202617</v>
      </c>
    </row>
    <row r="2234" spans="1:6" s="51" customFormat="1" ht="15" customHeight="1">
      <c r="A2234" s="65" t="s">
        <v>567</v>
      </c>
      <c r="B2234" s="74" t="s">
        <v>904</v>
      </c>
      <c r="C2234" s="67">
        <v>213044430</v>
      </c>
      <c r="D2234" s="68" t="s">
        <v>1322</v>
      </c>
      <c r="E2234" s="69">
        <v>0</v>
      </c>
      <c r="F2234" s="70">
        <v>38416213</v>
      </c>
    </row>
    <row r="2235" spans="1:6" s="51" customFormat="1" ht="15" customHeight="1">
      <c r="A2235" s="65" t="s">
        <v>567</v>
      </c>
      <c r="B2235" s="74" t="s">
        <v>904</v>
      </c>
      <c r="C2235" s="67">
        <v>213047030</v>
      </c>
      <c r="D2235" s="68" t="s">
        <v>3173</v>
      </c>
      <c r="E2235" s="69">
        <v>0</v>
      </c>
      <c r="F2235" s="70">
        <v>359795</v>
      </c>
    </row>
    <row r="2236" spans="1:6" s="51" customFormat="1" ht="15" customHeight="1">
      <c r="A2236" s="65" t="s">
        <v>567</v>
      </c>
      <c r="B2236" s="74" t="s">
        <v>904</v>
      </c>
      <c r="C2236" s="67">
        <v>213050330</v>
      </c>
      <c r="D2236" s="68" t="s">
        <v>3174</v>
      </c>
      <c r="E2236" s="69">
        <v>0</v>
      </c>
      <c r="F2236" s="70">
        <v>167218</v>
      </c>
    </row>
    <row r="2237" spans="1:6" s="51" customFormat="1" ht="15" customHeight="1">
      <c r="A2237" s="65" t="s">
        <v>567</v>
      </c>
      <c r="B2237" s="74" t="s">
        <v>904</v>
      </c>
      <c r="C2237" s="67">
        <v>213063130</v>
      </c>
      <c r="D2237" s="68" t="s">
        <v>3175</v>
      </c>
      <c r="E2237" s="69">
        <v>0</v>
      </c>
      <c r="F2237" s="70">
        <v>1209241</v>
      </c>
    </row>
    <row r="2238" spans="1:6" s="51" customFormat="1" ht="15" customHeight="1">
      <c r="A2238" s="65" t="s">
        <v>567</v>
      </c>
      <c r="B2238" s="74" t="s">
        <v>904</v>
      </c>
      <c r="C2238" s="67">
        <v>213070230</v>
      </c>
      <c r="D2238" s="68" t="s">
        <v>3176</v>
      </c>
      <c r="E2238" s="69">
        <v>0</v>
      </c>
      <c r="F2238" s="70">
        <v>127045</v>
      </c>
    </row>
    <row r="2239" spans="1:6" s="51" customFormat="1" ht="15" customHeight="1">
      <c r="A2239" s="65" t="s">
        <v>567</v>
      </c>
      <c r="B2239" s="74" t="s">
        <v>904</v>
      </c>
      <c r="C2239" s="67">
        <v>213073030</v>
      </c>
      <c r="D2239" s="68" t="s">
        <v>3177</v>
      </c>
      <c r="E2239" s="69">
        <v>0</v>
      </c>
      <c r="F2239" s="70">
        <v>147431</v>
      </c>
    </row>
    <row r="2240" spans="1:6" s="51" customFormat="1" ht="15" customHeight="1">
      <c r="A2240" s="65" t="s">
        <v>567</v>
      </c>
      <c r="B2240" s="74" t="s">
        <v>904</v>
      </c>
      <c r="C2240" s="67">
        <v>213076130</v>
      </c>
      <c r="D2240" s="68" t="s">
        <v>3178</v>
      </c>
      <c r="E2240" s="69">
        <v>0</v>
      </c>
      <c r="F2240" s="70">
        <v>989749</v>
      </c>
    </row>
    <row r="2241" spans="1:6" s="51" customFormat="1" ht="15" customHeight="1">
      <c r="A2241" s="65" t="s">
        <v>567</v>
      </c>
      <c r="B2241" s="74" t="s">
        <v>904</v>
      </c>
      <c r="C2241" s="67">
        <v>213085230</v>
      </c>
      <c r="D2241" s="68" t="s">
        <v>3179</v>
      </c>
      <c r="E2241" s="69">
        <v>0</v>
      </c>
      <c r="F2241" s="70">
        <v>244902</v>
      </c>
    </row>
    <row r="2242" spans="1:6" s="51" customFormat="1" ht="15" customHeight="1">
      <c r="A2242" s="65" t="s">
        <v>567</v>
      </c>
      <c r="B2242" s="74" t="s">
        <v>904</v>
      </c>
      <c r="C2242" s="67">
        <v>213085430</v>
      </c>
      <c r="D2242" s="68" t="s">
        <v>3180</v>
      </c>
      <c r="E2242" s="69">
        <v>0</v>
      </c>
      <c r="F2242" s="70">
        <v>302179</v>
      </c>
    </row>
    <row r="2243" spans="1:6" s="51" customFormat="1" ht="15" customHeight="1">
      <c r="A2243" s="65" t="s">
        <v>567</v>
      </c>
      <c r="B2243" s="74" t="s">
        <v>904</v>
      </c>
      <c r="C2243" s="67">
        <v>213105031</v>
      </c>
      <c r="D2243" s="68" t="s">
        <v>3181</v>
      </c>
      <c r="E2243" s="69">
        <v>0</v>
      </c>
      <c r="F2243" s="70">
        <v>437145</v>
      </c>
    </row>
    <row r="2244" spans="1:6" s="51" customFormat="1" ht="15" customHeight="1">
      <c r="A2244" s="65" t="s">
        <v>567</v>
      </c>
      <c r="B2244" s="74" t="s">
        <v>904</v>
      </c>
      <c r="C2244" s="67">
        <v>213105631</v>
      </c>
      <c r="D2244" s="68" t="s">
        <v>3182</v>
      </c>
      <c r="E2244" s="69">
        <v>0</v>
      </c>
      <c r="F2244" s="70">
        <v>451193</v>
      </c>
    </row>
    <row r="2245" spans="1:6" s="51" customFormat="1" ht="15" customHeight="1">
      <c r="A2245" s="65" t="s">
        <v>567</v>
      </c>
      <c r="B2245" s="74" t="s">
        <v>904</v>
      </c>
      <c r="C2245" s="67">
        <v>213115131</v>
      </c>
      <c r="D2245" s="68" t="s">
        <v>3183</v>
      </c>
      <c r="E2245" s="69">
        <v>0</v>
      </c>
      <c r="F2245" s="70">
        <v>77054</v>
      </c>
    </row>
    <row r="2246" spans="1:6" s="51" customFormat="1" ht="15" customHeight="1">
      <c r="A2246" s="65" t="s">
        <v>567</v>
      </c>
      <c r="B2246" s="74" t="s">
        <v>904</v>
      </c>
      <c r="C2246" s="67">
        <v>213115531</v>
      </c>
      <c r="D2246" s="68" t="s">
        <v>3184</v>
      </c>
      <c r="E2246" s="69">
        <v>0</v>
      </c>
      <c r="F2246" s="70">
        <v>220587</v>
      </c>
    </row>
    <row r="2247" spans="1:6" s="51" customFormat="1" ht="15" customHeight="1">
      <c r="A2247" s="65" t="s">
        <v>567</v>
      </c>
      <c r="B2247" s="74" t="s">
        <v>904</v>
      </c>
      <c r="C2247" s="67">
        <v>213208832</v>
      </c>
      <c r="D2247" s="68" t="s">
        <v>3185</v>
      </c>
      <c r="E2247" s="69">
        <v>0</v>
      </c>
      <c r="F2247" s="70">
        <v>177673</v>
      </c>
    </row>
    <row r="2248" spans="1:6" s="51" customFormat="1" ht="15" customHeight="1">
      <c r="A2248" s="65" t="s">
        <v>567</v>
      </c>
      <c r="B2248" s="74" t="s">
        <v>904</v>
      </c>
      <c r="C2248" s="67">
        <v>213215232</v>
      </c>
      <c r="D2248" s="68" t="s">
        <v>3186</v>
      </c>
      <c r="E2248" s="69">
        <v>0</v>
      </c>
      <c r="F2248" s="70">
        <v>119533</v>
      </c>
    </row>
    <row r="2249" spans="1:6" s="51" customFormat="1" ht="15" customHeight="1">
      <c r="A2249" s="65" t="s">
        <v>567</v>
      </c>
      <c r="B2249" s="74" t="s">
        <v>904</v>
      </c>
      <c r="C2249" s="67">
        <v>213215332</v>
      </c>
      <c r="D2249" s="68" t="s">
        <v>3187</v>
      </c>
      <c r="E2249" s="69">
        <v>0</v>
      </c>
      <c r="F2249" s="70">
        <v>101592</v>
      </c>
    </row>
    <row r="2250" spans="1:6" s="51" customFormat="1" ht="15" customHeight="1">
      <c r="A2250" s="65" t="s">
        <v>567</v>
      </c>
      <c r="B2250" s="74" t="s">
        <v>904</v>
      </c>
      <c r="C2250" s="67">
        <v>213215632</v>
      </c>
      <c r="D2250" s="68" t="s">
        <v>3188</v>
      </c>
      <c r="E2250" s="69">
        <v>0</v>
      </c>
      <c r="F2250" s="70">
        <v>299863</v>
      </c>
    </row>
    <row r="2251" spans="1:6" s="51" customFormat="1" ht="15" customHeight="1">
      <c r="A2251" s="65" t="s">
        <v>567</v>
      </c>
      <c r="B2251" s="74" t="s">
        <v>904</v>
      </c>
      <c r="C2251" s="67">
        <v>213215832</v>
      </c>
      <c r="D2251" s="68" t="s">
        <v>3189</v>
      </c>
      <c r="E2251" s="69">
        <v>0</v>
      </c>
      <c r="F2251" s="70">
        <v>28817</v>
      </c>
    </row>
    <row r="2252" spans="1:6" s="51" customFormat="1" ht="15" customHeight="1">
      <c r="A2252" s="65" t="s">
        <v>567</v>
      </c>
      <c r="B2252" s="74" t="s">
        <v>904</v>
      </c>
      <c r="C2252" s="67">
        <v>213219532</v>
      </c>
      <c r="D2252" s="68" t="s">
        <v>3190</v>
      </c>
      <c r="E2252" s="69">
        <v>0</v>
      </c>
      <c r="F2252" s="70">
        <v>619378</v>
      </c>
    </row>
    <row r="2253" spans="1:6" s="51" customFormat="1" ht="15" customHeight="1">
      <c r="A2253" s="65" t="s">
        <v>567</v>
      </c>
      <c r="B2253" s="74" t="s">
        <v>904</v>
      </c>
      <c r="C2253" s="67">
        <v>213220032</v>
      </c>
      <c r="D2253" s="68" t="s">
        <v>3191</v>
      </c>
      <c r="E2253" s="69">
        <v>0</v>
      </c>
      <c r="F2253" s="70">
        <v>497539</v>
      </c>
    </row>
    <row r="2254" spans="1:6" s="51" customFormat="1" ht="15" customHeight="1">
      <c r="A2254" s="65" t="s">
        <v>567</v>
      </c>
      <c r="B2254" s="74" t="s">
        <v>904</v>
      </c>
      <c r="C2254" s="67">
        <v>213241132</v>
      </c>
      <c r="D2254" s="68" t="s">
        <v>3192</v>
      </c>
      <c r="E2254" s="69">
        <v>0</v>
      </c>
      <c r="F2254" s="70">
        <v>547816</v>
      </c>
    </row>
    <row r="2255" spans="1:6" s="51" customFormat="1" ht="15" customHeight="1">
      <c r="A2255" s="65" t="s">
        <v>567</v>
      </c>
      <c r="B2255" s="74" t="s">
        <v>904</v>
      </c>
      <c r="C2255" s="67">
        <v>213268132</v>
      </c>
      <c r="D2255" s="68" t="s">
        <v>3193</v>
      </c>
      <c r="E2255" s="69">
        <v>0</v>
      </c>
      <c r="F2255" s="70">
        <v>25131</v>
      </c>
    </row>
    <row r="2256" spans="1:6" s="51" customFormat="1" ht="15" customHeight="1">
      <c r="A2256" s="65" t="s">
        <v>567</v>
      </c>
      <c r="B2256" s="74" t="s">
        <v>904</v>
      </c>
      <c r="C2256" s="67">
        <v>213268432</v>
      </c>
      <c r="D2256" s="68" t="s">
        <v>3194</v>
      </c>
      <c r="E2256" s="69">
        <v>0</v>
      </c>
      <c r="F2256" s="70">
        <v>405681</v>
      </c>
    </row>
    <row r="2257" spans="1:6" s="51" customFormat="1" ht="15" customHeight="1">
      <c r="A2257" s="65" t="s">
        <v>567</v>
      </c>
      <c r="B2257" s="74" t="s">
        <v>904</v>
      </c>
      <c r="C2257" s="67">
        <v>213308433</v>
      </c>
      <c r="D2257" s="68" t="s">
        <v>3195</v>
      </c>
      <c r="E2257" s="69">
        <v>0</v>
      </c>
      <c r="F2257" s="70">
        <v>1119379</v>
      </c>
    </row>
    <row r="2258" spans="1:6" s="51" customFormat="1" ht="15" customHeight="1">
      <c r="A2258" s="65" t="s">
        <v>567</v>
      </c>
      <c r="B2258" s="74" t="s">
        <v>904</v>
      </c>
      <c r="C2258" s="67">
        <v>213313433</v>
      </c>
      <c r="D2258" s="68" t="s">
        <v>3196</v>
      </c>
      <c r="E2258" s="69">
        <v>0</v>
      </c>
      <c r="F2258" s="70">
        <v>541708</v>
      </c>
    </row>
    <row r="2259" spans="1:6" s="51" customFormat="1" ht="15" customHeight="1">
      <c r="A2259" s="65" t="s">
        <v>567</v>
      </c>
      <c r="B2259" s="74" t="s">
        <v>904</v>
      </c>
      <c r="C2259" s="67">
        <v>213315533</v>
      </c>
      <c r="D2259" s="68" t="s">
        <v>3197</v>
      </c>
      <c r="E2259" s="69">
        <v>0</v>
      </c>
      <c r="F2259" s="70">
        <v>78921</v>
      </c>
    </row>
    <row r="2260" spans="1:6" s="51" customFormat="1" ht="15" customHeight="1">
      <c r="A2260" s="65" t="s">
        <v>567</v>
      </c>
      <c r="B2260" s="74" t="s">
        <v>904</v>
      </c>
      <c r="C2260" s="67">
        <v>213317433</v>
      </c>
      <c r="D2260" s="68" t="s">
        <v>3198</v>
      </c>
      <c r="E2260" s="69">
        <v>0</v>
      </c>
      <c r="F2260" s="70">
        <v>310773</v>
      </c>
    </row>
    <row r="2261" spans="1:6" s="51" customFormat="1" ht="15" customHeight="1">
      <c r="A2261" s="65" t="s">
        <v>567</v>
      </c>
      <c r="B2261" s="74" t="s">
        <v>904</v>
      </c>
      <c r="C2261" s="67">
        <v>213319533</v>
      </c>
      <c r="D2261" s="68" t="s">
        <v>3199</v>
      </c>
      <c r="E2261" s="69">
        <v>0</v>
      </c>
      <c r="F2261" s="70">
        <v>258256</v>
      </c>
    </row>
    <row r="2262" spans="1:6" s="51" customFormat="1" ht="15" customHeight="1">
      <c r="A2262" s="65" t="s">
        <v>567</v>
      </c>
      <c r="B2262" s="74" t="s">
        <v>904</v>
      </c>
      <c r="C2262" s="67">
        <v>213352233</v>
      </c>
      <c r="D2262" s="68" t="s">
        <v>3200</v>
      </c>
      <c r="E2262" s="69">
        <v>0</v>
      </c>
      <c r="F2262" s="70">
        <v>239153</v>
      </c>
    </row>
    <row r="2263" spans="1:6" s="51" customFormat="1" ht="15" customHeight="1">
      <c r="A2263" s="65" t="s">
        <v>567</v>
      </c>
      <c r="B2263" s="74" t="s">
        <v>904</v>
      </c>
      <c r="C2263" s="67">
        <v>213368533</v>
      </c>
      <c r="D2263" s="68" t="s">
        <v>3201</v>
      </c>
      <c r="E2263" s="69">
        <v>0</v>
      </c>
      <c r="F2263" s="70">
        <v>59887</v>
      </c>
    </row>
    <row r="2264" spans="1:6" s="51" customFormat="1" ht="15" customHeight="1">
      <c r="A2264" s="65" t="s">
        <v>567</v>
      </c>
      <c r="B2264" s="74" t="s">
        <v>904</v>
      </c>
      <c r="C2264" s="67">
        <v>213370233</v>
      </c>
      <c r="D2264" s="68" t="s">
        <v>3202</v>
      </c>
      <c r="E2264" s="69">
        <v>0</v>
      </c>
      <c r="F2264" s="70">
        <v>292700</v>
      </c>
    </row>
    <row r="2265" spans="1:6" s="51" customFormat="1" ht="15" customHeight="1">
      <c r="A2265" s="65" t="s">
        <v>567</v>
      </c>
      <c r="B2265" s="74" t="s">
        <v>904</v>
      </c>
      <c r="C2265" s="67">
        <v>213376233</v>
      </c>
      <c r="D2265" s="68" t="s">
        <v>3203</v>
      </c>
      <c r="E2265" s="69">
        <v>0</v>
      </c>
      <c r="F2265" s="70">
        <v>571853</v>
      </c>
    </row>
    <row r="2266" spans="1:6" s="51" customFormat="1" ht="15" customHeight="1">
      <c r="A2266" s="65" t="s">
        <v>567</v>
      </c>
      <c r="B2266" s="74" t="s">
        <v>904</v>
      </c>
      <c r="C2266" s="67">
        <v>213405034</v>
      </c>
      <c r="D2266" s="68" t="s">
        <v>3204</v>
      </c>
      <c r="E2266" s="69">
        <v>0</v>
      </c>
      <c r="F2266" s="70">
        <v>615100</v>
      </c>
    </row>
    <row r="2267" spans="1:6" s="51" customFormat="1" ht="15" customHeight="1">
      <c r="A2267" s="65" t="s">
        <v>567</v>
      </c>
      <c r="B2267" s="74" t="s">
        <v>904</v>
      </c>
      <c r="C2267" s="67">
        <v>213405134</v>
      </c>
      <c r="D2267" s="68" t="s">
        <v>3205</v>
      </c>
      <c r="E2267" s="69">
        <v>0</v>
      </c>
      <c r="F2267" s="70">
        <v>264811</v>
      </c>
    </row>
    <row r="2268" spans="1:6" s="51" customFormat="1" ht="15" customHeight="1">
      <c r="A2268" s="65" t="s">
        <v>567</v>
      </c>
      <c r="B2268" s="74" t="s">
        <v>904</v>
      </c>
      <c r="C2268" s="67">
        <v>213405234</v>
      </c>
      <c r="D2268" s="68" t="s">
        <v>3206</v>
      </c>
      <c r="E2268" s="69">
        <v>0</v>
      </c>
      <c r="F2268" s="70">
        <v>541607</v>
      </c>
    </row>
    <row r="2269" spans="1:6" s="51" customFormat="1" ht="15" customHeight="1">
      <c r="A2269" s="65" t="s">
        <v>567</v>
      </c>
      <c r="B2269" s="74" t="s">
        <v>904</v>
      </c>
      <c r="C2269" s="67">
        <v>213408634</v>
      </c>
      <c r="D2269" s="68" t="s">
        <v>3207</v>
      </c>
      <c r="E2269" s="69">
        <v>0</v>
      </c>
      <c r="F2269" s="70">
        <v>512192</v>
      </c>
    </row>
    <row r="2270" spans="1:6" s="51" customFormat="1" ht="15" customHeight="1">
      <c r="A2270" s="65" t="s">
        <v>567</v>
      </c>
      <c r="B2270" s="74" t="s">
        <v>904</v>
      </c>
      <c r="C2270" s="67">
        <v>213476834</v>
      </c>
      <c r="D2270" s="68" t="s">
        <v>1321</v>
      </c>
      <c r="E2270" s="69">
        <v>0</v>
      </c>
      <c r="F2270" s="70">
        <v>32265466</v>
      </c>
    </row>
    <row r="2271" spans="1:6" s="51" customFormat="1" ht="15" customHeight="1">
      <c r="A2271" s="65" t="s">
        <v>567</v>
      </c>
      <c r="B2271" s="74" t="s">
        <v>904</v>
      </c>
      <c r="C2271" s="67">
        <v>213515135</v>
      </c>
      <c r="D2271" s="68" t="s">
        <v>3208</v>
      </c>
      <c r="E2271" s="69">
        <v>0</v>
      </c>
      <c r="F2271" s="70">
        <v>68675</v>
      </c>
    </row>
    <row r="2272" spans="1:6" s="51" customFormat="1" ht="15" customHeight="1">
      <c r="A2272" s="65" t="s">
        <v>567</v>
      </c>
      <c r="B2272" s="74" t="s">
        <v>904</v>
      </c>
      <c r="C2272" s="67">
        <v>213515835</v>
      </c>
      <c r="D2272" s="68" t="s">
        <v>3209</v>
      </c>
      <c r="E2272" s="69">
        <v>0</v>
      </c>
      <c r="F2272" s="70">
        <v>150071</v>
      </c>
    </row>
    <row r="2273" spans="1:6" s="51" customFormat="1" ht="15" customHeight="1">
      <c r="A2273" s="65" t="s">
        <v>567</v>
      </c>
      <c r="B2273" s="74" t="s">
        <v>904</v>
      </c>
      <c r="C2273" s="67">
        <v>213525035</v>
      </c>
      <c r="D2273" s="68" t="s">
        <v>3210</v>
      </c>
      <c r="E2273" s="69">
        <v>0</v>
      </c>
      <c r="F2273" s="70">
        <v>179638</v>
      </c>
    </row>
    <row r="2274" spans="1:6" s="51" customFormat="1" ht="15" customHeight="1">
      <c r="A2274" s="65" t="s">
        <v>567</v>
      </c>
      <c r="B2274" s="74" t="s">
        <v>904</v>
      </c>
      <c r="C2274" s="67">
        <v>213525335</v>
      </c>
      <c r="D2274" s="68" t="s">
        <v>3211</v>
      </c>
      <c r="E2274" s="69">
        <v>0</v>
      </c>
      <c r="F2274" s="70">
        <v>103337</v>
      </c>
    </row>
    <row r="2275" spans="1:6" s="51" customFormat="1" ht="15" customHeight="1">
      <c r="A2275" s="65" t="s">
        <v>567</v>
      </c>
      <c r="B2275" s="74" t="s">
        <v>904</v>
      </c>
      <c r="C2275" s="67">
        <v>213525535</v>
      </c>
      <c r="D2275" s="68" t="s">
        <v>3212</v>
      </c>
      <c r="E2275" s="69">
        <v>0</v>
      </c>
      <c r="F2275" s="70">
        <v>234839</v>
      </c>
    </row>
    <row r="2276" spans="1:6" s="51" customFormat="1" ht="15" customHeight="1">
      <c r="A2276" s="65" t="s">
        <v>567</v>
      </c>
      <c r="B2276" s="74" t="s">
        <v>904</v>
      </c>
      <c r="C2276" s="67">
        <v>213527135</v>
      </c>
      <c r="D2276" s="68" t="s">
        <v>3213</v>
      </c>
      <c r="E2276" s="69">
        <v>0</v>
      </c>
      <c r="F2276" s="70">
        <v>154767</v>
      </c>
    </row>
    <row r="2277" spans="1:6" s="51" customFormat="1" ht="15" customHeight="1">
      <c r="A2277" s="65" t="s">
        <v>567</v>
      </c>
      <c r="B2277" s="74" t="s">
        <v>904</v>
      </c>
      <c r="C2277" s="67">
        <v>213544035</v>
      </c>
      <c r="D2277" s="68" t="s">
        <v>3214</v>
      </c>
      <c r="E2277" s="69">
        <v>0</v>
      </c>
      <c r="F2277" s="70">
        <v>334227</v>
      </c>
    </row>
    <row r="2278" spans="1:6" s="51" customFormat="1" ht="15" customHeight="1">
      <c r="A2278" s="65" t="s">
        <v>567</v>
      </c>
      <c r="B2278" s="74" t="s">
        <v>904</v>
      </c>
      <c r="C2278" s="67">
        <v>213552435</v>
      </c>
      <c r="D2278" s="68" t="s">
        <v>3215</v>
      </c>
      <c r="E2278" s="69">
        <v>0</v>
      </c>
      <c r="F2278" s="70">
        <v>167634</v>
      </c>
    </row>
    <row r="2279" spans="1:6" s="51" customFormat="1" ht="15" customHeight="1">
      <c r="A2279" s="65" t="s">
        <v>567</v>
      </c>
      <c r="B2279" s="74" t="s">
        <v>904</v>
      </c>
      <c r="C2279" s="67">
        <v>213552835</v>
      </c>
      <c r="D2279" s="68" t="s">
        <v>3216</v>
      </c>
      <c r="E2279" s="69">
        <v>0</v>
      </c>
      <c r="F2279" s="70">
        <v>45302961</v>
      </c>
    </row>
    <row r="2280" spans="1:6" s="51" customFormat="1" ht="15" customHeight="1">
      <c r="A2280" s="65" t="s">
        <v>567</v>
      </c>
      <c r="B2280" s="74" t="s">
        <v>904</v>
      </c>
      <c r="C2280" s="67">
        <v>213568235</v>
      </c>
      <c r="D2280" s="68" t="s">
        <v>3217</v>
      </c>
      <c r="E2280" s="69">
        <v>0</v>
      </c>
      <c r="F2280" s="70">
        <v>330250</v>
      </c>
    </row>
    <row r="2281" spans="1:6" s="51" customFormat="1" ht="15" customHeight="1">
      <c r="A2281" s="65" t="s">
        <v>567</v>
      </c>
      <c r="B2281" s="74" t="s">
        <v>904</v>
      </c>
      <c r="C2281" s="67">
        <v>213570235</v>
      </c>
      <c r="D2281" s="68" t="s">
        <v>3218</v>
      </c>
      <c r="E2281" s="69">
        <v>0</v>
      </c>
      <c r="F2281" s="70">
        <v>567038</v>
      </c>
    </row>
    <row r="2282" spans="1:6" s="51" customFormat="1" ht="15" customHeight="1">
      <c r="A2282" s="65" t="s">
        <v>567</v>
      </c>
      <c r="B2282" s="74" t="s">
        <v>904</v>
      </c>
      <c r="C2282" s="67">
        <v>213605036</v>
      </c>
      <c r="D2282" s="68" t="s">
        <v>3219</v>
      </c>
      <c r="E2282" s="69">
        <v>0</v>
      </c>
      <c r="F2282" s="70">
        <v>96206</v>
      </c>
    </row>
    <row r="2283" spans="1:6" s="51" customFormat="1" ht="15" customHeight="1">
      <c r="A2283" s="65" t="s">
        <v>567</v>
      </c>
      <c r="B2283" s="74" t="s">
        <v>904</v>
      </c>
      <c r="C2283" s="67">
        <v>213605736</v>
      </c>
      <c r="D2283" s="68" t="s">
        <v>3220</v>
      </c>
      <c r="E2283" s="69">
        <v>0</v>
      </c>
      <c r="F2283" s="70">
        <v>464323</v>
      </c>
    </row>
    <row r="2284" spans="1:6" s="51" customFormat="1" ht="15" customHeight="1">
      <c r="A2284" s="65" t="s">
        <v>567</v>
      </c>
      <c r="B2284" s="74" t="s">
        <v>904</v>
      </c>
      <c r="C2284" s="67">
        <v>213608436</v>
      </c>
      <c r="D2284" s="68" t="s">
        <v>3221</v>
      </c>
      <c r="E2284" s="69">
        <v>0</v>
      </c>
      <c r="F2284" s="70">
        <v>392777</v>
      </c>
    </row>
    <row r="2285" spans="1:6" s="51" customFormat="1" ht="15" customHeight="1">
      <c r="A2285" s="65" t="s">
        <v>567</v>
      </c>
      <c r="B2285" s="74" t="s">
        <v>904</v>
      </c>
      <c r="C2285" s="67">
        <v>213613836</v>
      </c>
      <c r="D2285" s="68" t="s">
        <v>3222</v>
      </c>
      <c r="E2285" s="69">
        <v>0</v>
      </c>
      <c r="F2285" s="70">
        <v>1193667</v>
      </c>
    </row>
    <row r="2286" spans="1:6" s="51" customFormat="1" ht="15" customHeight="1">
      <c r="A2286" s="65" t="s">
        <v>567</v>
      </c>
      <c r="B2286" s="74" t="s">
        <v>904</v>
      </c>
      <c r="C2286" s="67">
        <v>213615236</v>
      </c>
      <c r="D2286" s="68" t="s">
        <v>3223</v>
      </c>
      <c r="E2286" s="69">
        <v>0</v>
      </c>
      <c r="F2286" s="70">
        <v>41917</v>
      </c>
    </row>
    <row r="2287" spans="1:6" s="51" customFormat="1" ht="15" customHeight="1">
      <c r="A2287" s="65" t="s">
        <v>567</v>
      </c>
      <c r="B2287" s="74" t="s">
        <v>904</v>
      </c>
      <c r="C2287" s="67">
        <v>213625436</v>
      </c>
      <c r="D2287" s="68" t="s">
        <v>3224</v>
      </c>
      <c r="E2287" s="69">
        <v>0</v>
      </c>
      <c r="F2287" s="70">
        <v>76916</v>
      </c>
    </row>
    <row r="2288" spans="1:6" s="51" customFormat="1" ht="15" customHeight="1">
      <c r="A2288" s="65" t="s">
        <v>567</v>
      </c>
      <c r="B2288" s="74" t="s">
        <v>904</v>
      </c>
      <c r="C2288" s="67">
        <v>213625736</v>
      </c>
      <c r="D2288" s="68" t="s">
        <v>3225</v>
      </c>
      <c r="E2288" s="69">
        <v>0</v>
      </c>
      <c r="F2288" s="70">
        <v>149998</v>
      </c>
    </row>
    <row r="2289" spans="1:6" s="51" customFormat="1" ht="15" customHeight="1">
      <c r="A2289" s="65" t="s">
        <v>567</v>
      </c>
      <c r="B2289" s="74" t="s">
        <v>904</v>
      </c>
      <c r="C2289" s="67">
        <v>213652036</v>
      </c>
      <c r="D2289" s="68" t="s">
        <v>3226</v>
      </c>
      <c r="E2289" s="69">
        <v>0</v>
      </c>
      <c r="F2289" s="70">
        <v>161047</v>
      </c>
    </row>
    <row r="2290" spans="1:6" s="51" customFormat="1" ht="15" customHeight="1">
      <c r="A2290" s="65" t="s">
        <v>567</v>
      </c>
      <c r="B2290" s="74" t="s">
        <v>904</v>
      </c>
      <c r="C2290" s="67">
        <v>213673236</v>
      </c>
      <c r="D2290" s="68" t="s">
        <v>3227</v>
      </c>
      <c r="E2290" s="69">
        <v>0</v>
      </c>
      <c r="F2290" s="70">
        <v>177339</v>
      </c>
    </row>
    <row r="2291" spans="1:6" s="51" customFormat="1" ht="15" customHeight="1">
      <c r="A2291" s="65" t="s">
        <v>567</v>
      </c>
      <c r="B2291" s="74" t="s">
        <v>904</v>
      </c>
      <c r="C2291" s="67">
        <v>213676036</v>
      </c>
      <c r="D2291" s="68" t="s">
        <v>3228</v>
      </c>
      <c r="E2291" s="69">
        <v>0</v>
      </c>
      <c r="F2291" s="70">
        <v>315247</v>
      </c>
    </row>
    <row r="2292" spans="1:6" s="51" customFormat="1" ht="15" customHeight="1">
      <c r="A2292" s="65" t="s">
        <v>567</v>
      </c>
      <c r="B2292" s="74" t="s">
        <v>904</v>
      </c>
      <c r="C2292" s="67">
        <v>213676736</v>
      </c>
      <c r="D2292" s="68" t="s">
        <v>3229</v>
      </c>
      <c r="E2292" s="69">
        <v>0</v>
      </c>
      <c r="F2292" s="70">
        <v>749932</v>
      </c>
    </row>
    <row r="2293" spans="1:6" s="51" customFormat="1" ht="15" customHeight="1">
      <c r="A2293" s="65" t="s">
        <v>567</v>
      </c>
      <c r="B2293" s="74" t="s">
        <v>904</v>
      </c>
      <c r="C2293" s="67">
        <v>213681736</v>
      </c>
      <c r="D2293" s="68" t="s">
        <v>3230</v>
      </c>
      <c r="E2293" s="69">
        <v>0</v>
      </c>
      <c r="F2293" s="70">
        <v>943086</v>
      </c>
    </row>
    <row r="2294" spans="1:6" s="51" customFormat="1" ht="15" customHeight="1">
      <c r="A2294" s="65" t="s">
        <v>567</v>
      </c>
      <c r="B2294" s="74" t="s">
        <v>904</v>
      </c>
      <c r="C2294" s="67">
        <v>213685136</v>
      </c>
      <c r="D2294" s="68" t="s">
        <v>3231</v>
      </c>
      <c r="E2294" s="69">
        <v>0</v>
      </c>
      <c r="F2294" s="70">
        <v>36512</v>
      </c>
    </row>
    <row r="2295" spans="1:6" s="51" customFormat="1" ht="15" customHeight="1">
      <c r="A2295" s="65" t="s">
        <v>567</v>
      </c>
      <c r="B2295" s="74" t="s">
        <v>904</v>
      </c>
      <c r="C2295" s="67">
        <v>213705237</v>
      </c>
      <c r="D2295" s="68" t="s">
        <v>3232</v>
      </c>
      <c r="E2295" s="69">
        <v>0</v>
      </c>
      <c r="F2295" s="70">
        <v>235629</v>
      </c>
    </row>
    <row r="2296" spans="1:6" s="51" customFormat="1" ht="15" customHeight="1">
      <c r="A2296" s="65" t="s">
        <v>567</v>
      </c>
      <c r="B2296" s="74" t="s">
        <v>904</v>
      </c>
      <c r="C2296" s="67">
        <v>213705837</v>
      </c>
      <c r="D2296" s="68" t="s">
        <v>1216</v>
      </c>
      <c r="E2296" s="69">
        <v>0</v>
      </c>
      <c r="F2296" s="70">
        <v>38955266</v>
      </c>
    </row>
    <row r="2297" spans="1:6" s="51" customFormat="1" ht="15" customHeight="1">
      <c r="A2297" s="65" t="s">
        <v>567</v>
      </c>
      <c r="B2297" s="74" t="s">
        <v>904</v>
      </c>
      <c r="C2297" s="67">
        <v>213708137</v>
      </c>
      <c r="D2297" s="68" t="s">
        <v>3233</v>
      </c>
      <c r="E2297" s="69">
        <v>0</v>
      </c>
      <c r="F2297" s="70">
        <v>469535</v>
      </c>
    </row>
    <row r="2298" spans="1:6" s="51" customFormat="1" ht="15" customHeight="1">
      <c r="A2298" s="65" t="s">
        <v>567</v>
      </c>
      <c r="B2298" s="74" t="s">
        <v>904</v>
      </c>
      <c r="C2298" s="67">
        <v>213715537</v>
      </c>
      <c r="D2298" s="68" t="s">
        <v>3234</v>
      </c>
      <c r="E2298" s="69">
        <v>0</v>
      </c>
      <c r="F2298" s="70">
        <v>86067</v>
      </c>
    </row>
    <row r="2299" spans="1:6" s="51" customFormat="1" ht="15" customHeight="1">
      <c r="A2299" s="65" t="s">
        <v>567</v>
      </c>
      <c r="B2299" s="74" t="s">
        <v>904</v>
      </c>
      <c r="C2299" s="67">
        <v>213715837</v>
      </c>
      <c r="D2299" s="68" t="s">
        <v>3235</v>
      </c>
      <c r="E2299" s="69">
        <v>0</v>
      </c>
      <c r="F2299" s="70">
        <v>170217</v>
      </c>
    </row>
    <row r="2300" spans="1:6" s="51" customFormat="1" ht="15" customHeight="1">
      <c r="A2300" s="65" t="s">
        <v>567</v>
      </c>
      <c r="B2300" s="74" t="s">
        <v>904</v>
      </c>
      <c r="C2300" s="67">
        <v>213719137</v>
      </c>
      <c r="D2300" s="68" t="s">
        <v>3236</v>
      </c>
      <c r="E2300" s="69">
        <v>0</v>
      </c>
      <c r="F2300" s="70">
        <v>874248</v>
      </c>
    </row>
    <row r="2301" spans="1:6" s="51" customFormat="1" ht="15" customHeight="1">
      <c r="A2301" s="65" t="s">
        <v>567</v>
      </c>
      <c r="B2301" s="74" t="s">
        <v>904</v>
      </c>
      <c r="C2301" s="67">
        <v>213805038</v>
      </c>
      <c r="D2301" s="68" t="s">
        <v>3237</v>
      </c>
      <c r="E2301" s="69">
        <v>0</v>
      </c>
      <c r="F2301" s="70">
        <v>224102</v>
      </c>
    </row>
    <row r="2302" spans="1:6" s="51" customFormat="1" ht="15" customHeight="1">
      <c r="A2302" s="65" t="s">
        <v>567</v>
      </c>
      <c r="B2302" s="74" t="s">
        <v>904</v>
      </c>
      <c r="C2302" s="67">
        <v>213805138</v>
      </c>
      <c r="D2302" s="68" t="s">
        <v>3238</v>
      </c>
      <c r="E2302" s="69">
        <v>0</v>
      </c>
      <c r="F2302" s="70">
        <v>395703</v>
      </c>
    </row>
    <row r="2303" spans="1:6" s="51" customFormat="1" ht="15" customHeight="1">
      <c r="A2303" s="65" t="s">
        <v>567</v>
      </c>
      <c r="B2303" s="74" t="s">
        <v>904</v>
      </c>
      <c r="C2303" s="67">
        <v>213808638</v>
      </c>
      <c r="D2303" s="68" t="s">
        <v>3239</v>
      </c>
      <c r="E2303" s="69">
        <v>0</v>
      </c>
      <c r="F2303" s="70">
        <v>1350776</v>
      </c>
    </row>
    <row r="2304" spans="1:6" s="51" customFormat="1" ht="15" customHeight="1">
      <c r="A2304" s="65" t="s">
        <v>567</v>
      </c>
      <c r="B2304" s="74" t="s">
        <v>904</v>
      </c>
      <c r="C2304" s="67">
        <v>213813838</v>
      </c>
      <c r="D2304" s="68" t="s">
        <v>3240</v>
      </c>
      <c r="E2304" s="69">
        <v>0</v>
      </c>
      <c r="F2304" s="70">
        <v>342489</v>
      </c>
    </row>
    <row r="2305" spans="1:6" s="51" customFormat="1" ht="15" customHeight="1">
      <c r="A2305" s="65" t="s">
        <v>567</v>
      </c>
      <c r="B2305" s="74" t="s">
        <v>904</v>
      </c>
      <c r="C2305" s="67">
        <v>213815238</v>
      </c>
      <c r="D2305" s="68" t="s">
        <v>3241</v>
      </c>
      <c r="E2305" s="69">
        <v>0</v>
      </c>
      <c r="F2305" s="70">
        <v>21722983</v>
      </c>
    </row>
    <row r="2306" spans="1:6" s="51" customFormat="1" ht="15" customHeight="1">
      <c r="A2306" s="65" t="s">
        <v>567</v>
      </c>
      <c r="B2306" s="74" t="s">
        <v>904</v>
      </c>
      <c r="C2306" s="67">
        <v>213815638</v>
      </c>
      <c r="D2306" s="68" t="s">
        <v>3242</v>
      </c>
      <c r="E2306" s="69">
        <v>0</v>
      </c>
      <c r="F2306" s="70">
        <v>79036</v>
      </c>
    </row>
    <row r="2307" spans="1:6" s="51" customFormat="1" ht="15" customHeight="1">
      <c r="A2307" s="65" t="s">
        <v>567</v>
      </c>
      <c r="B2307" s="74" t="s">
        <v>904</v>
      </c>
      <c r="C2307" s="67">
        <v>213820238</v>
      </c>
      <c r="D2307" s="68" t="s">
        <v>3243</v>
      </c>
      <c r="E2307" s="69">
        <v>0</v>
      </c>
      <c r="F2307" s="70">
        <v>592977</v>
      </c>
    </row>
    <row r="2308" spans="1:6" s="51" customFormat="1" ht="15" customHeight="1">
      <c r="A2308" s="65" t="s">
        <v>567</v>
      </c>
      <c r="B2308" s="74" t="s">
        <v>904</v>
      </c>
      <c r="C2308" s="67">
        <v>213825438</v>
      </c>
      <c r="D2308" s="68" t="s">
        <v>3244</v>
      </c>
      <c r="E2308" s="69">
        <v>0</v>
      </c>
      <c r="F2308" s="70">
        <v>176250</v>
      </c>
    </row>
    <row r="2309" spans="1:6" s="51" customFormat="1" ht="15" customHeight="1">
      <c r="A2309" s="65" t="s">
        <v>567</v>
      </c>
      <c r="B2309" s="74" t="s">
        <v>904</v>
      </c>
      <c r="C2309" s="67">
        <v>213852838</v>
      </c>
      <c r="D2309" s="68" t="s">
        <v>3245</v>
      </c>
      <c r="E2309" s="69">
        <v>0</v>
      </c>
      <c r="F2309" s="70">
        <v>825163</v>
      </c>
    </row>
    <row r="2310" spans="1:6" s="51" customFormat="1" ht="15" customHeight="1">
      <c r="A2310" s="65" t="s">
        <v>567</v>
      </c>
      <c r="B2310" s="74" t="s">
        <v>904</v>
      </c>
      <c r="C2310" s="67">
        <v>213915839</v>
      </c>
      <c r="D2310" s="68" t="s">
        <v>3246</v>
      </c>
      <c r="E2310" s="69">
        <v>0</v>
      </c>
      <c r="F2310" s="70">
        <v>54994</v>
      </c>
    </row>
    <row r="2311" spans="1:6" s="51" customFormat="1" ht="15" customHeight="1">
      <c r="A2311" s="65" t="s">
        <v>567</v>
      </c>
      <c r="B2311" s="74" t="s">
        <v>904</v>
      </c>
      <c r="C2311" s="67">
        <v>213925339</v>
      </c>
      <c r="D2311" s="68" t="s">
        <v>3247</v>
      </c>
      <c r="E2311" s="69">
        <v>0</v>
      </c>
      <c r="F2311" s="70">
        <v>79216</v>
      </c>
    </row>
    <row r="2312" spans="1:6" s="51" customFormat="1" ht="15" customHeight="1">
      <c r="A2312" s="65" t="s">
        <v>567</v>
      </c>
      <c r="B2312" s="74" t="s">
        <v>904</v>
      </c>
      <c r="C2312" s="67">
        <v>213925839</v>
      </c>
      <c r="D2312" s="68" t="s">
        <v>3248</v>
      </c>
      <c r="E2312" s="69">
        <v>0</v>
      </c>
      <c r="F2312" s="70">
        <v>228943</v>
      </c>
    </row>
    <row r="2313" spans="1:6" s="51" customFormat="1" ht="15" customHeight="1">
      <c r="A2313" s="65" t="s">
        <v>567</v>
      </c>
      <c r="B2313" s="74" t="s">
        <v>904</v>
      </c>
      <c r="C2313" s="67">
        <v>213954239</v>
      </c>
      <c r="D2313" s="68" t="s">
        <v>3249</v>
      </c>
      <c r="E2313" s="69">
        <v>0</v>
      </c>
      <c r="F2313" s="70">
        <v>77347</v>
      </c>
    </row>
    <row r="2314" spans="1:6" s="51" customFormat="1" ht="15" customHeight="1">
      <c r="A2314" s="65" t="s">
        <v>567</v>
      </c>
      <c r="B2314" s="74" t="s">
        <v>904</v>
      </c>
      <c r="C2314" s="67">
        <v>213985139</v>
      </c>
      <c r="D2314" s="68" t="s">
        <v>3250</v>
      </c>
      <c r="E2314" s="69">
        <v>0</v>
      </c>
      <c r="F2314" s="70">
        <v>258040</v>
      </c>
    </row>
    <row r="2315" spans="1:6" s="51" customFormat="1" ht="15" customHeight="1">
      <c r="A2315" s="65" t="s">
        <v>567</v>
      </c>
      <c r="B2315" s="74" t="s">
        <v>904</v>
      </c>
      <c r="C2315" s="67">
        <v>214005040</v>
      </c>
      <c r="D2315" s="68" t="s">
        <v>3251</v>
      </c>
      <c r="E2315" s="69">
        <v>0</v>
      </c>
      <c r="F2315" s="70">
        <v>308909</v>
      </c>
    </row>
    <row r="2316" spans="1:6" s="51" customFormat="1" ht="15" customHeight="1">
      <c r="A2316" s="65" t="s">
        <v>567</v>
      </c>
      <c r="B2316" s="74" t="s">
        <v>904</v>
      </c>
      <c r="C2316" s="67">
        <v>214005240</v>
      </c>
      <c r="D2316" s="68" t="s">
        <v>3252</v>
      </c>
      <c r="E2316" s="69">
        <v>0</v>
      </c>
      <c r="F2316" s="70">
        <v>240631</v>
      </c>
    </row>
    <row r="2317" spans="1:6" s="51" customFormat="1" ht="15" customHeight="1">
      <c r="A2317" s="65" t="s">
        <v>567</v>
      </c>
      <c r="B2317" s="74" t="s">
        <v>904</v>
      </c>
      <c r="C2317" s="67">
        <v>214005440</v>
      </c>
      <c r="D2317" s="68" t="s">
        <v>3253</v>
      </c>
      <c r="E2317" s="69">
        <v>0</v>
      </c>
      <c r="F2317" s="70">
        <v>656676</v>
      </c>
    </row>
    <row r="2318" spans="1:6" s="51" customFormat="1" ht="15" customHeight="1">
      <c r="A2318" s="65" t="s">
        <v>567</v>
      </c>
      <c r="B2318" s="74" t="s">
        <v>904</v>
      </c>
      <c r="C2318" s="67">
        <v>214013140</v>
      </c>
      <c r="D2318" s="68" t="s">
        <v>3254</v>
      </c>
      <c r="E2318" s="69">
        <v>0</v>
      </c>
      <c r="F2318" s="70">
        <v>591361</v>
      </c>
    </row>
    <row r="2319" spans="1:6" s="51" customFormat="1" ht="15" customHeight="1">
      <c r="A2319" s="65" t="s">
        <v>567</v>
      </c>
      <c r="B2319" s="74" t="s">
        <v>904</v>
      </c>
      <c r="C2319" s="67">
        <v>214013440</v>
      </c>
      <c r="D2319" s="68" t="s">
        <v>3255</v>
      </c>
      <c r="E2319" s="69">
        <v>0</v>
      </c>
      <c r="F2319" s="70">
        <v>330923</v>
      </c>
    </row>
    <row r="2320" spans="1:6" s="51" customFormat="1" ht="15" customHeight="1">
      <c r="A2320" s="65" t="s">
        <v>567</v>
      </c>
      <c r="B2320" s="74" t="s">
        <v>904</v>
      </c>
      <c r="C2320" s="67">
        <v>214015740</v>
      </c>
      <c r="D2320" s="68" t="s">
        <v>3256</v>
      </c>
      <c r="E2320" s="69">
        <v>0</v>
      </c>
      <c r="F2320" s="70">
        <v>211160</v>
      </c>
    </row>
    <row r="2321" spans="1:6" s="51" customFormat="1" ht="15" customHeight="1">
      <c r="A2321" s="65" t="s">
        <v>567</v>
      </c>
      <c r="B2321" s="74" t="s">
        <v>904</v>
      </c>
      <c r="C2321" s="67">
        <v>214025040</v>
      </c>
      <c r="D2321" s="68" t="s">
        <v>3257</v>
      </c>
      <c r="E2321" s="69">
        <v>0</v>
      </c>
      <c r="F2321" s="70">
        <v>271106</v>
      </c>
    </row>
    <row r="2322" spans="1:6" s="51" customFormat="1" ht="15" customHeight="1">
      <c r="A2322" s="65" t="s">
        <v>567</v>
      </c>
      <c r="B2322" s="74" t="s">
        <v>904</v>
      </c>
      <c r="C2322" s="67">
        <v>214025740</v>
      </c>
      <c r="D2322" s="68" t="s">
        <v>3258</v>
      </c>
      <c r="E2322" s="69">
        <v>0</v>
      </c>
      <c r="F2322" s="70">
        <v>445321</v>
      </c>
    </row>
    <row r="2323" spans="1:6" s="51" customFormat="1" ht="15" customHeight="1">
      <c r="A2323" s="65" t="s">
        <v>567</v>
      </c>
      <c r="B2323" s="74" t="s">
        <v>904</v>
      </c>
      <c r="C2323" s="67">
        <v>214052240</v>
      </c>
      <c r="D2323" s="68" t="s">
        <v>3259</v>
      </c>
      <c r="E2323" s="69">
        <v>0</v>
      </c>
      <c r="F2323" s="70">
        <v>232029</v>
      </c>
    </row>
    <row r="2324" spans="1:6" s="51" customFormat="1" ht="15" customHeight="1">
      <c r="A2324" s="65" t="s">
        <v>567</v>
      </c>
      <c r="B2324" s="74" t="s">
        <v>904</v>
      </c>
      <c r="C2324" s="67">
        <v>214052540</v>
      </c>
      <c r="D2324" s="68" t="s">
        <v>3260</v>
      </c>
      <c r="E2324" s="69">
        <v>0</v>
      </c>
      <c r="F2324" s="70">
        <v>238472</v>
      </c>
    </row>
    <row r="2325" spans="1:6" s="51" customFormat="1" ht="15" customHeight="1">
      <c r="A2325" s="65" t="s">
        <v>567</v>
      </c>
      <c r="B2325" s="74" t="s">
        <v>904</v>
      </c>
      <c r="C2325" s="67">
        <v>214066440</v>
      </c>
      <c r="D2325" s="68" t="s">
        <v>3261</v>
      </c>
      <c r="E2325" s="69">
        <v>0</v>
      </c>
      <c r="F2325" s="70">
        <v>331524</v>
      </c>
    </row>
    <row r="2326" spans="1:6" s="51" customFormat="1" ht="15" customHeight="1">
      <c r="A2326" s="65" t="s">
        <v>567</v>
      </c>
      <c r="B2326" s="74" t="s">
        <v>904</v>
      </c>
      <c r="C2326" s="67">
        <v>214085440</v>
      </c>
      <c r="D2326" s="68" t="s">
        <v>3262</v>
      </c>
      <c r="E2326" s="69">
        <v>0</v>
      </c>
      <c r="F2326" s="70">
        <v>461939</v>
      </c>
    </row>
    <row r="2327" spans="1:6" s="51" customFormat="1" ht="15" customHeight="1">
      <c r="A2327" s="65" t="s">
        <v>567</v>
      </c>
      <c r="B2327" s="74" t="s">
        <v>904</v>
      </c>
      <c r="C2327" s="67">
        <v>214091540</v>
      </c>
      <c r="D2327" s="68" t="s">
        <v>3263</v>
      </c>
      <c r="E2327" s="69">
        <v>0</v>
      </c>
      <c r="F2327" s="70">
        <v>203694</v>
      </c>
    </row>
    <row r="2328" spans="1:6" s="51" customFormat="1" ht="15" customHeight="1">
      <c r="A2328" s="65" t="s">
        <v>567</v>
      </c>
      <c r="B2328" s="74" t="s">
        <v>904</v>
      </c>
      <c r="C2328" s="67">
        <v>214105541</v>
      </c>
      <c r="D2328" s="68" t="s">
        <v>3264</v>
      </c>
      <c r="E2328" s="69">
        <v>0</v>
      </c>
      <c r="F2328" s="70">
        <v>258274</v>
      </c>
    </row>
    <row r="2329" spans="1:6" s="51" customFormat="1" ht="15" customHeight="1">
      <c r="A2329" s="65" t="s">
        <v>567</v>
      </c>
      <c r="B2329" s="74" t="s">
        <v>904</v>
      </c>
      <c r="C2329" s="67">
        <v>214108141</v>
      </c>
      <c r="D2329" s="68" t="s">
        <v>3265</v>
      </c>
      <c r="E2329" s="69">
        <v>0</v>
      </c>
      <c r="F2329" s="70">
        <v>285672</v>
      </c>
    </row>
    <row r="2330" spans="1:6" s="51" customFormat="1" ht="15" customHeight="1">
      <c r="A2330" s="65" t="s">
        <v>567</v>
      </c>
      <c r="B2330" s="74" t="s">
        <v>904</v>
      </c>
      <c r="C2330" s="67">
        <v>214117541</v>
      </c>
      <c r="D2330" s="68" t="s">
        <v>3266</v>
      </c>
      <c r="E2330" s="69">
        <v>0</v>
      </c>
      <c r="F2330" s="70">
        <v>409657</v>
      </c>
    </row>
    <row r="2331" spans="1:6" s="51" customFormat="1" ht="15" customHeight="1">
      <c r="A2331" s="65" t="s">
        <v>567</v>
      </c>
      <c r="B2331" s="74" t="s">
        <v>904</v>
      </c>
      <c r="C2331" s="67">
        <v>214125841</v>
      </c>
      <c r="D2331" s="68" t="s">
        <v>3267</v>
      </c>
      <c r="E2331" s="69">
        <v>0</v>
      </c>
      <c r="F2331" s="70">
        <v>118957</v>
      </c>
    </row>
    <row r="2332" spans="1:6" s="51" customFormat="1" ht="15" customHeight="1">
      <c r="A2332" s="65" t="s">
        <v>567</v>
      </c>
      <c r="B2332" s="74" t="s">
        <v>904</v>
      </c>
      <c r="C2332" s="67">
        <v>214147541</v>
      </c>
      <c r="D2332" s="68" t="s">
        <v>3268</v>
      </c>
      <c r="E2332" s="69">
        <v>0</v>
      </c>
      <c r="F2332" s="70">
        <v>301532</v>
      </c>
    </row>
    <row r="2333" spans="1:6" s="51" customFormat="1" ht="15" customHeight="1">
      <c r="A2333" s="65" t="s">
        <v>567</v>
      </c>
      <c r="B2333" s="74" t="s">
        <v>904</v>
      </c>
      <c r="C2333" s="67">
        <v>214176041</v>
      </c>
      <c r="D2333" s="68" t="s">
        <v>3269</v>
      </c>
      <c r="E2333" s="69">
        <v>0</v>
      </c>
      <c r="F2333" s="70">
        <v>300361</v>
      </c>
    </row>
    <row r="2334" spans="1:6" s="51" customFormat="1" ht="15" customHeight="1">
      <c r="A2334" s="65" t="s">
        <v>567</v>
      </c>
      <c r="B2334" s="74" t="s">
        <v>904</v>
      </c>
      <c r="C2334" s="67">
        <v>214205042</v>
      </c>
      <c r="D2334" s="68" t="s">
        <v>3270</v>
      </c>
      <c r="E2334" s="69">
        <v>0</v>
      </c>
      <c r="F2334" s="70">
        <v>382760</v>
      </c>
    </row>
    <row r="2335" spans="1:6" s="51" customFormat="1" ht="15" customHeight="1">
      <c r="A2335" s="65" t="s">
        <v>567</v>
      </c>
      <c r="B2335" s="74" t="s">
        <v>904</v>
      </c>
      <c r="C2335" s="67">
        <v>214205142</v>
      </c>
      <c r="D2335" s="68" t="s">
        <v>3271</v>
      </c>
      <c r="E2335" s="69">
        <v>0</v>
      </c>
      <c r="F2335" s="70">
        <v>85838</v>
      </c>
    </row>
    <row r="2336" spans="1:6" s="51" customFormat="1" ht="15" customHeight="1">
      <c r="A2336" s="65" t="s">
        <v>567</v>
      </c>
      <c r="B2336" s="74" t="s">
        <v>904</v>
      </c>
      <c r="C2336" s="67">
        <v>214205642</v>
      </c>
      <c r="D2336" s="68" t="s">
        <v>3272</v>
      </c>
      <c r="E2336" s="69">
        <v>0</v>
      </c>
      <c r="F2336" s="70">
        <v>271518</v>
      </c>
    </row>
    <row r="2337" spans="1:6" s="51" customFormat="1" ht="15" customHeight="1">
      <c r="A2337" s="65" t="s">
        <v>567</v>
      </c>
      <c r="B2337" s="74" t="s">
        <v>904</v>
      </c>
      <c r="C2337" s="67">
        <v>214205842</v>
      </c>
      <c r="D2337" s="68" t="s">
        <v>3273</v>
      </c>
      <c r="E2337" s="69">
        <v>0</v>
      </c>
      <c r="F2337" s="70">
        <v>140318</v>
      </c>
    </row>
    <row r="2338" spans="1:6" s="51" customFormat="1" ht="15" customHeight="1">
      <c r="A2338" s="65" t="s">
        <v>567</v>
      </c>
      <c r="B2338" s="74" t="s">
        <v>904</v>
      </c>
      <c r="C2338" s="67">
        <v>214213042</v>
      </c>
      <c r="D2338" s="68" t="s">
        <v>3274</v>
      </c>
      <c r="E2338" s="69">
        <v>0</v>
      </c>
      <c r="F2338" s="70">
        <v>194147</v>
      </c>
    </row>
    <row r="2339" spans="1:6" s="51" customFormat="1" ht="15" customHeight="1">
      <c r="A2339" s="65" t="s">
        <v>567</v>
      </c>
      <c r="B2339" s="74" t="s">
        <v>904</v>
      </c>
      <c r="C2339" s="67">
        <v>214213442</v>
      </c>
      <c r="D2339" s="68" t="s">
        <v>3275</v>
      </c>
      <c r="E2339" s="69">
        <v>0</v>
      </c>
      <c r="F2339" s="70">
        <v>1193174</v>
      </c>
    </row>
    <row r="2340" spans="1:6" s="51" customFormat="1" ht="15" customHeight="1">
      <c r="A2340" s="65" t="s">
        <v>567</v>
      </c>
      <c r="B2340" s="74" t="s">
        <v>904</v>
      </c>
      <c r="C2340" s="67">
        <v>214215442</v>
      </c>
      <c r="D2340" s="68" t="s">
        <v>3276</v>
      </c>
      <c r="E2340" s="69">
        <v>0</v>
      </c>
      <c r="F2340" s="70">
        <v>166842</v>
      </c>
    </row>
    <row r="2341" spans="1:6" s="51" customFormat="1" ht="15" customHeight="1">
      <c r="A2341" s="65" t="s">
        <v>567</v>
      </c>
      <c r="B2341" s="74" t="s">
        <v>904</v>
      </c>
      <c r="C2341" s="67">
        <v>214215542</v>
      </c>
      <c r="D2341" s="68" t="s">
        <v>3277</v>
      </c>
      <c r="E2341" s="69">
        <v>0</v>
      </c>
      <c r="F2341" s="70">
        <v>174233</v>
      </c>
    </row>
    <row r="2342" spans="1:6" s="51" customFormat="1" ht="15" customHeight="1">
      <c r="A2342" s="65" t="s">
        <v>567</v>
      </c>
      <c r="B2342" s="74" t="s">
        <v>904</v>
      </c>
      <c r="C2342" s="67">
        <v>214215842</v>
      </c>
      <c r="D2342" s="68" t="s">
        <v>3278</v>
      </c>
      <c r="E2342" s="69">
        <v>0</v>
      </c>
      <c r="F2342" s="70">
        <v>175412</v>
      </c>
    </row>
    <row r="2343" spans="1:6" s="51" customFormat="1" ht="15" customHeight="1">
      <c r="A2343" s="65" t="s">
        <v>567</v>
      </c>
      <c r="B2343" s="74" t="s">
        <v>904</v>
      </c>
      <c r="C2343" s="67">
        <v>214217042</v>
      </c>
      <c r="D2343" s="68" t="s">
        <v>3279</v>
      </c>
      <c r="E2343" s="69">
        <v>0</v>
      </c>
      <c r="F2343" s="70">
        <v>583840</v>
      </c>
    </row>
    <row r="2344" spans="1:6" s="51" customFormat="1" ht="15" customHeight="1">
      <c r="A2344" s="65" t="s">
        <v>567</v>
      </c>
      <c r="B2344" s="74" t="s">
        <v>904</v>
      </c>
      <c r="C2344" s="67">
        <v>214217442</v>
      </c>
      <c r="D2344" s="68" t="s">
        <v>3280</v>
      </c>
      <c r="E2344" s="69">
        <v>0</v>
      </c>
      <c r="F2344" s="70">
        <v>162390</v>
      </c>
    </row>
    <row r="2345" spans="1:6" s="51" customFormat="1" ht="15" customHeight="1">
      <c r="A2345" s="65" t="s">
        <v>567</v>
      </c>
      <c r="B2345" s="74" t="s">
        <v>904</v>
      </c>
      <c r="C2345" s="67">
        <v>214219142</v>
      </c>
      <c r="D2345" s="68" t="s">
        <v>3281</v>
      </c>
      <c r="E2345" s="69">
        <v>0</v>
      </c>
      <c r="F2345" s="70">
        <v>518310</v>
      </c>
    </row>
    <row r="2346" spans="1:6" s="51" customFormat="1" ht="15" customHeight="1">
      <c r="A2346" s="65" t="s">
        <v>567</v>
      </c>
      <c r="B2346" s="74" t="s">
        <v>904</v>
      </c>
      <c r="C2346" s="67">
        <v>214270742</v>
      </c>
      <c r="D2346" s="68" t="s">
        <v>3282</v>
      </c>
      <c r="E2346" s="69">
        <v>0</v>
      </c>
      <c r="F2346" s="70">
        <v>671399</v>
      </c>
    </row>
    <row r="2347" spans="1:6" s="51" customFormat="1" ht="15" customHeight="1">
      <c r="A2347" s="65" t="s">
        <v>567</v>
      </c>
      <c r="B2347" s="74" t="s">
        <v>904</v>
      </c>
      <c r="C2347" s="67">
        <v>214305543</v>
      </c>
      <c r="D2347" s="68" t="s">
        <v>3283</v>
      </c>
      <c r="E2347" s="69">
        <v>0</v>
      </c>
      <c r="F2347" s="70">
        <v>221420</v>
      </c>
    </row>
    <row r="2348" spans="1:6" s="51" customFormat="1" ht="15" customHeight="1">
      <c r="A2348" s="65" t="s">
        <v>567</v>
      </c>
      <c r="B2348" s="74" t="s">
        <v>904</v>
      </c>
      <c r="C2348" s="67">
        <v>214319743</v>
      </c>
      <c r="D2348" s="68" t="s">
        <v>3284</v>
      </c>
      <c r="E2348" s="69">
        <v>0</v>
      </c>
      <c r="F2348" s="70">
        <v>756872</v>
      </c>
    </row>
    <row r="2349" spans="1:6" s="51" customFormat="1" ht="15" customHeight="1">
      <c r="A2349" s="65" t="s">
        <v>567</v>
      </c>
      <c r="B2349" s="74" t="s">
        <v>904</v>
      </c>
      <c r="C2349" s="67">
        <v>214320443</v>
      </c>
      <c r="D2349" s="68" t="s">
        <v>3285</v>
      </c>
      <c r="E2349" s="69">
        <v>0</v>
      </c>
      <c r="F2349" s="70">
        <v>217789</v>
      </c>
    </row>
    <row r="2350" spans="1:6" s="51" customFormat="1" ht="15" customHeight="1">
      <c r="A2350" s="65" t="s">
        <v>567</v>
      </c>
      <c r="B2350" s="74" t="s">
        <v>904</v>
      </c>
      <c r="C2350" s="67">
        <v>214325743</v>
      </c>
      <c r="D2350" s="68" t="s">
        <v>3286</v>
      </c>
      <c r="E2350" s="69">
        <v>0</v>
      </c>
      <c r="F2350" s="70">
        <v>365742</v>
      </c>
    </row>
    <row r="2351" spans="1:6" s="51" customFormat="1" ht="15" customHeight="1">
      <c r="A2351" s="65" t="s">
        <v>567</v>
      </c>
      <c r="B2351" s="74" t="s">
        <v>904</v>
      </c>
      <c r="C2351" s="67">
        <v>214325843</v>
      </c>
      <c r="D2351" s="68" t="s">
        <v>3287</v>
      </c>
      <c r="E2351" s="69">
        <v>0</v>
      </c>
      <c r="F2351" s="70">
        <v>545341</v>
      </c>
    </row>
    <row r="2352" spans="1:6" s="51" customFormat="1" ht="15" customHeight="1">
      <c r="A2352" s="65" t="s">
        <v>567</v>
      </c>
      <c r="B2352" s="74" t="s">
        <v>904</v>
      </c>
      <c r="C2352" s="67">
        <v>214354743</v>
      </c>
      <c r="D2352" s="68" t="s">
        <v>3288</v>
      </c>
      <c r="E2352" s="69">
        <v>0</v>
      </c>
      <c r="F2352" s="70">
        <v>86566</v>
      </c>
    </row>
    <row r="2353" spans="1:6" s="51" customFormat="1" ht="15" customHeight="1">
      <c r="A2353" s="65" t="s">
        <v>567</v>
      </c>
      <c r="B2353" s="74" t="s">
        <v>904</v>
      </c>
      <c r="C2353" s="67">
        <v>214373043</v>
      </c>
      <c r="D2353" s="68" t="s">
        <v>3289</v>
      </c>
      <c r="E2353" s="69">
        <v>0</v>
      </c>
      <c r="F2353" s="70">
        <v>314504</v>
      </c>
    </row>
    <row r="2354" spans="1:6" s="51" customFormat="1" ht="15" customHeight="1">
      <c r="A2354" s="65" t="s">
        <v>567</v>
      </c>
      <c r="B2354" s="74" t="s">
        <v>904</v>
      </c>
      <c r="C2354" s="67">
        <v>214373443</v>
      </c>
      <c r="D2354" s="68" t="s">
        <v>3290</v>
      </c>
      <c r="E2354" s="69">
        <v>0</v>
      </c>
      <c r="F2354" s="70">
        <v>574603</v>
      </c>
    </row>
    <row r="2355" spans="1:6" s="51" customFormat="1" ht="15" customHeight="1">
      <c r="A2355" s="65" t="s">
        <v>567</v>
      </c>
      <c r="B2355" s="74" t="s">
        <v>904</v>
      </c>
      <c r="C2355" s="67">
        <v>214376243</v>
      </c>
      <c r="D2355" s="68" t="s">
        <v>3291</v>
      </c>
      <c r="E2355" s="69">
        <v>0</v>
      </c>
      <c r="F2355" s="70">
        <v>170204</v>
      </c>
    </row>
    <row r="2356" spans="1:6" s="51" customFormat="1" ht="15" customHeight="1">
      <c r="A2356" s="65" t="s">
        <v>567</v>
      </c>
      <c r="B2356" s="74" t="s">
        <v>904</v>
      </c>
      <c r="C2356" s="67">
        <v>214405044</v>
      </c>
      <c r="D2356" s="68" t="s">
        <v>3292</v>
      </c>
      <c r="E2356" s="69">
        <v>0</v>
      </c>
      <c r="F2356" s="70">
        <v>127138</v>
      </c>
    </row>
    <row r="2357" spans="1:6" s="51" customFormat="1" ht="15" customHeight="1">
      <c r="A2357" s="65" t="s">
        <v>567</v>
      </c>
      <c r="B2357" s="74" t="s">
        <v>904</v>
      </c>
      <c r="C2357" s="67">
        <v>214413244</v>
      </c>
      <c r="D2357" s="68" t="s">
        <v>3293</v>
      </c>
      <c r="E2357" s="69">
        <v>0</v>
      </c>
      <c r="F2357" s="70">
        <v>1966431</v>
      </c>
    </row>
    <row r="2358" spans="1:6" s="51" customFormat="1" ht="15" customHeight="1">
      <c r="A2358" s="65" t="s">
        <v>567</v>
      </c>
      <c r="B2358" s="74" t="s">
        <v>904</v>
      </c>
      <c r="C2358" s="67">
        <v>214413744</v>
      </c>
      <c r="D2358" s="68" t="s">
        <v>3294</v>
      </c>
      <c r="E2358" s="69">
        <v>0</v>
      </c>
      <c r="F2358" s="70">
        <v>459072</v>
      </c>
    </row>
    <row r="2359" spans="1:6" s="51" customFormat="1" ht="15" customHeight="1">
      <c r="A2359" s="65" t="s">
        <v>567</v>
      </c>
      <c r="B2359" s="74" t="s">
        <v>904</v>
      </c>
      <c r="C2359" s="67">
        <v>214415244</v>
      </c>
      <c r="D2359" s="68" t="s">
        <v>3295</v>
      </c>
      <c r="E2359" s="69">
        <v>0</v>
      </c>
      <c r="F2359" s="70">
        <v>116293</v>
      </c>
    </row>
    <row r="2360" spans="1:6" s="51" customFormat="1" ht="15" customHeight="1">
      <c r="A2360" s="65" t="s">
        <v>567</v>
      </c>
      <c r="B2360" s="74" t="s">
        <v>904</v>
      </c>
      <c r="C2360" s="67">
        <v>214417444</v>
      </c>
      <c r="D2360" s="68" t="s">
        <v>3296</v>
      </c>
      <c r="E2360" s="69">
        <v>0</v>
      </c>
      <c r="F2360" s="70">
        <v>246891</v>
      </c>
    </row>
    <row r="2361" spans="1:6" s="51" customFormat="1" ht="15" customHeight="1">
      <c r="A2361" s="65" t="s">
        <v>567</v>
      </c>
      <c r="B2361" s="74" t="s">
        <v>904</v>
      </c>
      <c r="C2361" s="67">
        <v>214441244</v>
      </c>
      <c r="D2361" s="68" t="s">
        <v>3297</v>
      </c>
      <c r="E2361" s="69">
        <v>0</v>
      </c>
      <c r="F2361" s="70">
        <v>65866</v>
      </c>
    </row>
    <row r="2362" spans="1:6" s="51" customFormat="1" ht="15" customHeight="1">
      <c r="A2362" s="65" t="s">
        <v>567</v>
      </c>
      <c r="B2362" s="74" t="s">
        <v>904</v>
      </c>
      <c r="C2362" s="67">
        <v>214454344</v>
      </c>
      <c r="D2362" s="68" t="s">
        <v>3298</v>
      </c>
      <c r="E2362" s="69">
        <v>0</v>
      </c>
      <c r="F2362" s="70">
        <v>242234</v>
      </c>
    </row>
    <row r="2363" spans="1:6" s="51" customFormat="1" ht="15" customHeight="1">
      <c r="A2363" s="65" t="s">
        <v>567</v>
      </c>
      <c r="B2363" s="74" t="s">
        <v>904</v>
      </c>
      <c r="C2363" s="67">
        <v>214468344</v>
      </c>
      <c r="D2363" s="68" t="s">
        <v>3299</v>
      </c>
      <c r="E2363" s="69">
        <v>0</v>
      </c>
      <c r="F2363" s="70">
        <v>35540</v>
      </c>
    </row>
    <row r="2364" spans="1:6" s="51" customFormat="1" ht="15" customHeight="1">
      <c r="A2364" s="65" t="s">
        <v>567</v>
      </c>
      <c r="B2364" s="74" t="s">
        <v>904</v>
      </c>
      <c r="C2364" s="67">
        <v>214468444</v>
      </c>
      <c r="D2364" s="68" t="s">
        <v>3300</v>
      </c>
      <c r="E2364" s="69">
        <v>0</v>
      </c>
      <c r="F2364" s="70">
        <v>101776</v>
      </c>
    </row>
    <row r="2365" spans="1:6" s="51" customFormat="1" ht="15" customHeight="1">
      <c r="A2365" s="65" t="s">
        <v>567</v>
      </c>
      <c r="B2365" s="74" t="s">
        <v>904</v>
      </c>
      <c r="C2365" s="67">
        <v>214505045</v>
      </c>
      <c r="D2365" s="68" t="s">
        <v>3301</v>
      </c>
      <c r="E2365" s="69">
        <v>0</v>
      </c>
      <c r="F2365" s="70">
        <v>1436039</v>
      </c>
    </row>
    <row r="2366" spans="1:6" s="51" customFormat="1" ht="15" customHeight="1">
      <c r="A2366" s="65" t="s">
        <v>567</v>
      </c>
      <c r="B2366" s="74" t="s">
        <v>904</v>
      </c>
      <c r="C2366" s="67">
        <v>214505145</v>
      </c>
      <c r="D2366" s="68" t="s">
        <v>3302</v>
      </c>
      <c r="E2366" s="69">
        <v>0</v>
      </c>
      <c r="F2366" s="70">
        <v>84838</v>
      </c>
    </row>
    <row r="2367" spans="1:6" s="51" customFormat="1" ht="15" customHeight="1">
      <c r="A2367" s="65" t="s">
        <v>567</v>
      </c>
      <c r="B2367" s="74" t="s">
        <v>904</v>
      </c>
      <c r="C2367" s="67">
        <v>214519845</v>
      </c>
      <c r="D2367" s="68" t="s">
        <v>3303</v>
      </c>
      <c r="E2367" s="69">
        <v>0</v>
      </c>
      <c r="F2367" s="70">
        <v>260678</v>
      </c>
    </row>
    <row r="2368" spans="1:6" s="51" customFormat="1" ht="15" customHeight="1">
      <c r="A2368" s="65" t="s">
        <v>567</v>
      </c>
      <c r="B2368" s="74" t="s">
        <v>904</v>
      </c>
      <c r="C2368" s="67">
        <v>214520045</v>
      </c>
      <c r="D2368" s="68" t="s">
        <v>3304</v>
      </c>
      <c r="E2368" s="69">
        <v>0</v>
      </c>
      <c r="F2368" s="70">
        <v>378725</v>
      </c>
    </row>
    <row r="2369" spans="1:6" s="51" customFormat="1" ht="15" customHeight="1">
      <c r="A2369" s="65" t="s">
        <v>567</v>
      </c>
      <c r="B2369" s="74" t="s">
        <v>904</v>
      </c>
      <c r="C2369" s="67">
        <v>214525245</v>
      </c>
      <c r="D2369" s="68" t="s">
        <v>3305</v>
      </c>
      <c r="E2369" s="69">
        <v>0</v>
      </c>
      <c r="F2369" s="70">
        <v>374917</v>
      </c>
    </row>
    <row r="2370" spans="1:6" s="51" customFormat="1" ht="15" customHeight="1">
      <c r="A2370" s="65" t="s">
        <v>567</v>
      </c>
      <c r="B2370" s="74" t="s">
        <v>904</v>
      </c>
      <c r="C2370" s="67">
        <v>214525645</v>
      </c>
      <c r="D2370" s="68" t="s">
        <v>3306</v>
      </c>
      <c r="E2370" s="69">
        <v>0</v>
      </c>
      <c r="F2370" s="70">
        <v>202284</v>
      </c>
    </row>
    <row r="2371" spans="1:6" s="51" customFormat="1" ht="15" customHeight="1">
      <c r="A2371" s="65" t="s">
        <v>567</v>
      </c>
      <c r="B2371" s="74" t="s">
        <v>904</v>
      </c>
      <c r="C2371" s="67">
        <v>214525745</v>
      </c>
      <c r="D2371" s="68" t="s">
        <v>3307</v>
      </c>
      <c r="E2371" s="69">
        <v>0</v>
      </c>
      <c r="F2371" s="70">
        <v>215491</v>
      </c>
    </row>
    <row r="2372" spans="1:6" s="51" customFormat="1" ht="15" customHeight="1">
      <c r="A2372" s="65" t="s">
        <v>567</v>
      </c>
      <c r="B2372" s="74" t="s">
        <v>904</v>
      </c>
      <c r="C2372" s="67">
        <v>214525845</v>
      </c>
      <c r="D2372" s="68" t="s">
        <v>3308</v>
      </c>
      <c r="E2372" s="69">
        <v>0</v>
      </c>
      <c r="F2372" s="70">
        <v>129338</v>
      </c>
    </row>
    <row r="2373" spans="1:6" s="51" customFormat="1" ht="15" customHeight="1">
      <c r="A2373" s="65" t="s">
        <v>567</v>
      </c>
      <c r="B2373" s="74" t="s">
        <v>904</v>
      </c>
      <c r="C2373" s="67">
        <v>214527245</v>
      </c>
      <c r="D2373" s="68" t="s">
        <v>3309</v>
      </c>
      <c r="E2373" s="69">
        <v>0</v>
      </c>
      <c r="F2373" s="70">
        <v>148086</v>
      </c>
    </row>
    <row r="2374" spans="1:6" s="51" customFormat="1" ht="15" customHeight="1">
      <c r="A2374" s="65" t="s">
        <v>567</v>
      </c>
      <c r="B2374" s="74" t="s">
        <v>904</v>
      </c>
      <c r="C2374" s="67">
        <v>214527745</v>
      </c>
      <c r="D2374" s="68" t="s">
        <v>3310</v>
      </c>
      <c r="E2374" s="69">
        <v>0</v>
      </c>
      <c r="F2374" s="70">
        <v>82848</v>
      </c>
    </row>
    <row r="2375" spans="1:6" s="51" customFormat="1" ht="15" customHeight="1">
      <c r="A2375" s="65" t="s">
        <v>567</v>
      </c>
      <c r="B2375" s="74" t="s">
        <v>904</v>
      </c>
      <c r="C2375" s="67">
        <v>214547245</v>
      </c>
      <c r="D2375" s="68" t="s">
        <v>3311</v>
      </c>
      <c r="E2375" s="69">
        <v>0</v>
      </c>
      <c r="F2375" s="70">
        <v>1853660</v>
      </c>
    </row>
    <row r="2376" spans="1:6" s="51" customFormat="1" ht="15" customHeight="1">
      <c r="A2376" s="65" t="s">
        <v>567</v>
      </c>
      <c r="B2376" s="74" t="s">
        <v>904</v>
      </c>
      <c r="C2376" s="67">
        <v>214547545</v>
      </c>
      <c r="D2376" s="68" t="s">
        <v>3312</v>
      </c>
      <c r="E2376" s="69">
        <v>0</v>
      </c>
      <c r="F2376" s="70">
        <v>501988</v>
      </c>
    </row>
    <row r="2377" spans="1:6" s="51" customFormat="1" ht="15" customHeight="1">
      <c r="A2377" s="65" t="s">
        <v>567</v>
      </c>
      <c r="B2377" s="74" t="s">
        <v>904</v>
      </c>
      <c r="C2377" s="67">
        <v>214547745</v>
      </c>
      <c r="D2377" s="68" t="s">
        <v>3313</v>
      </c>
      <c r="E2377" s="69">
        <v>0</v>
      </c>
      <c r="F2377" s="70">
        <v>693375</v>
      </c>
    </row>
    <row r="2378" spans="1:6" s="51" customFormat="1" ht="15" customHeight="1">
      <c r="A2378" s="65" t="s">
        <v>567</v>
      </c>
      <c r="B2378" s="74" t="s">
        <v>904</v>
      </c>
      <c r="C2378" s="67">
        <v>214550245</v>
      </c>
      <c r="D2378" s="68" t="s">
        <v>3314</v>
      </c>
      <c r="E2378" s="69">
        <v>0</v>
      </c>
      <c r="F2378" s="70">
        <v>48789</v>
      </c>
    </row>
    <row r="2379" spans="1:6" s="51" customFormat="1" ht="15" customHeight="1">
      <c r="A2379" s="65" t="s">
        <v>567</v>
      </c>
      <c r="B2379" s="74" t="s">
        <v>904</v>
      </c>
      <c r="C2379" s="67">
        <v>214554245</v>
      </c>
      <c r="D2379" s="68" t="s">
        <v>3315</v>
      </c>
      <c r="E2379" s="69">
        <v>0</v>
      </c>
      <c r="F2379" s="70">
        <v>322330</v>
      </c>
    </row>
    <row r="2380" spans="1:6" s="51" customFormat="1" ht="15" customHeight="1">
      <c r="A2380" s="65" t="s">
        <v>567</v>
      </c>
      <c r="B2380" s="74" t="s">
        <v>904</v>
      </c>
      <c r="C2380" s="67">
        <v>214566045</v>
      </c>
      <c r="D2380" s="68" t="s">
        <v>3316</v>
      </c>
      <c r="E2380" s="69">
        <v>0</v>
      </c>
      <c r="F2380" s="70">
        <v>191933</v>
      </c>
    </row>
    <row r="2381" spans="1:6" s="51" customFormat="1" ht="15" customHeight="1">
      <c r="A2381" s="65" t="s">
        <v>567</v>
      </c>
      <c r="B2381" s="74" t="s">
        <v>904</v>
      </c>
      <c r="C2381" s="67">
        <v>214568245</v>
      </c>
      <c r="D2381" s="68" t="s">
        <v>3317</v>
      </c>
      <c r="E2381" s="69">
        <v>0</v>
      </c>
      <c r="F2381" s="70">
        <v>40724</v>
      </c>
    </row>
    <row r="2382" spans="1:6" s="51" customFormat="1" ht="15" customHeight="1">
      <c r="A2382" s="65" t="s">
        <v>567</v>
      </c>
      <c r="B2382" s="74" t="s">
        <v>904</v>
      </c>
      <c r="C2382" s="67">
        <v>214568745</v>
      </c>
      <c r="D2382" s="68" t="s">
        <v>3318</v>
      </c>
      <c r="E2382" s="69">
        <v>0</v>
      </c>
      <c r="F2382" s="70">
        <v>160762</v>
      </c>
    </row>
    <row r="2383" spans="1:6" s="51" customFormat="1" ht="15" customHeight="1">
      <c r="A2383" s="65" t="s">
        <v>567</v>
      </c>
      <c r="B2383" s="74" t="s">
        <v>904</v>
      </c>
      <c r="C2383" s="67">
        <v>214576845</v>
      </c>
      <c r="D2383" s="68" t="s">
        <v>3319</v>
      </c>
      <c r="E2383" s="69">
        <v>0</v>
      </c>
      <c r="F2383" s="70">
        <v>86488</v>
      </c>
    </row>
    <row r="2384" spans="1:6" s="51" customFormat="1" ht="15" customHeight="1">
      <c r="A2384" s="65" t="s">
        <v>567</v>
      </c>
      <c r="B2384" s="74" t="s">
        <v>904</v>
      </c>
      <c r="C2384" s="67">
        <v>214615646</v>
      </c>
      <c r="D2384" s="68" t="s">
        <v>3320</v>
      </c>
      <c r="E2384" s="69">
        <v>0</v>
      </c>
      <c r="F2384" s="70">
        <v>309563</v>
      </c>
    </row>
    <row r="2385" spans="1:6" s="51" customFormat="1" ht="15" customHeight="1">
      <c r="A2385" s="65" t="s">
        <v>567</v>
      </c>
      <c r="B2385" s="74" t="s">
        <v>904</v>
      </c>
      <c r="C2385" s="67">
        <v>214617446</v>
      </c>
      <c r="D2385" s="68" t="s">
        <v>3321</v>
      </c>
      <c r="E2385" s="69">
        <v>0</v>
      </c>
      <c r="F2385" s="70">
        <v>47506</v>
      </c>
    </row>
    <row r="2386" spans="1:6" s="51" customFormat="1" ht="15" customHeight="1">
      <c r="A2386" s="65" t="s">
        <v>567</v>
      </c>
      <c r="B2386" s="74" t="s">
        <v>904</v>
      </c>
      <c r="C2386" s="67">
        <v>214676246</v>
      </c>
      <c r="D2386" s="68" t="s">
        <v>3322</v>
      </c>
      <c r="E2386" s="69">
        <v>0</v>
      </c>
      <c r="F2386" s="70">
        <v>140020</v>
      </c>
    </row>
    <row r="2387" spans="1:6" s="51" customFormat="1" ht="15" customHeight="1">
      <c r="A2387" s="65" t="s">
        <v>567</v>
      </c>
      <c r="B2387" s="74" t="s">
        <v>904</v>
      </c>
      <c r="C2387" s="67">
        <v>214705147</v>
      </c>
      <c r="D2387" s="68" t="s">
        <v>3323</v>
      </c>
      <c r="E2387" s="69">
        <v>0</v>
      </c>
      <c r="F2387" s="70">
        <v>779059</v>
      </c>
    </row>
    <row r="2388" spans="1:6" s="51" customFormat="1" ht="15" customHeight="1">
      <c r="A2388" s="65" t="s">
        <v>567</v>
      </c>
      <c r="B2388" s="74" t="s">
        <v>904</v>
      </c>
      <c r="C2388" s="67">
        <v>214705347</v>
      </c>
      <c r="D2388" s="68" t="s">
        <v>3324</v>
      </c>
      <c r="E2388" s="69">
        <v>0</v>
      </c>
      <c r="F2388" s="70">
        <v>100381</v>
      </c>
    </row>
    <row r="2389" spans="1:6" s="51" customFormat="1" ht="15" customHeight="1">
      <c r="A2389" s="65" t="s">
        <v>567</v>
      </c>
      <c r="B2389" s="74" t="s">
        <v>904</v>
      </c>
      <c r="C2389" s="67">
        <v>214705647</v>
      </c>
      <c r="D2389" s="68" t="s">
        <v>3325</v>
      </c>
      <c r="E2389" s="69">
        <v>0</v>
      </c>
      <c r="F2389" s="70">
        <v>133936</v>
      </c>
    </row>
    <row r="2390" spans="1:6" s="51" customFormat="1" ht="15" customHeight="1">
      <c r="A2390" s="65" t="s">
        <v>567</v>
      </c>
      <c r="B2390" s="74" t="s">
        <v>904</v>
      </c>
      <c r="C2390" s="67">
        <v>214705847</v>
      </c>
      <c r="D2390" s="68" t="s">
        <v>3326</v>
      </c>
      <c r="E2390" s="69">
        <v>0</v>
      </c>
      <c r="F2390" s="70">
        <v>579698</v>
      </c>
    </row>
    <row r="2391" spans="1:6" s="51" customFormat="1" ht="15" customHeight="1">
      <c r="A2391" s="65" t="s">
        <v>567</v>
      </c>
      <c r="B2391" s="74" t="s">
        <v>904</v>
      </c>
      <c r="C2391" s="67">
        <v>214713647</v>
      </c>
      <c r="D2391" s="68" t="s">
        <v>3327</v>
      </c>
      <c r="E2391" s="69">
        <v>0</v>
      </c>
      <c r="F2391" s="70">
        <v>370402</v>
      </c>
    </row>
    <row r="2392" spans="1:6" s="51" customFormat="1" ht="15" customHeight="1">
      <c r="A2392" s="65" t="s">
        <v>567</v>
      </c>
      <c r="B2392" s="74" t="s">
        <v>904</v>
      </c>
      <c r="C2392" s="67">
        <v>214715047</v>
      </c>
      <c r="D2392" s="68" t="s">
        <v>3328</v>
      </c>
      <c r="E2392" s="69">
        <v>0</v>
      </c>
      <c r="F2392" s="70">
        <v>345289</v>
      </c>
    </row>
    <row r="2393" spans="1:6" s="51" customFormat="1" ht="15" customHeight="1">
      <c r="A2393" s="65" t="s">
        <v>567</v>
      </c>
      <c r="B2393" s="74" t="s">
        <v>904</v>
      </c>
      <c r="C2393" s="67">
        <v>214718247</v>
      </c>
      <c r="D2393" s="68" t="s">
        <v>3329</v>
      </c>
      <c r="E2393" s="69">
        <v>0</v>
      </c>
      <c r="F2393" s="70">
        <v>418858</v>
      </c>
    </row>
    <row r="2394" spans="1:6" s="51" customFormat="1" ht="15" customHeight="1">
      <c r="A2394" s="65" t="s">
        <v>567</v>
      </c>
      <c r="B2394" s="74" t="s">
        <v>904</v>
      </c>
      <c r="C2394" s="67">
        <v>214744847</v>
      </c>
      <c r="D2394" s="68" t="s">
        <v>1381</v>
      </c>
      <c r="E2394" s="69">
        <v>0</v>
      </c>
      <c r="F2394" s="70">
        <v>21308096</v>
      </c>
    </row>
    <row r="2395" spans="1:6" s="51" customFormat="1" ht="15" customHeight="1">
      <c r="A2395" s="65" t="s">
        <v>567</v>
      </c>
      <c r="B2395" s="74" t="s">
        <v>904</v>
      </c>
      <c r="C2395" s="67">
        <v>214754347</v>
      </c>
      <c r="D2395" s="68" t="s">
        <v>3330</v>
      </c>
      <c r="E2395" s="69">
        <v>0</v>
      </c>
      <c r="F2395" s="70">
        <v>43976</v>
      </c>
    </row>
    <row r="2396" spans="1:6" s="51" customFormat="1" ht="15" customHeight="1">
      <c r="A2396" s="65" t="s">
        <v>567</v>
      </c>
      <c r="B2396" s="74" t="s">
        <v>904</v>
      </c>
      <c r="C2396" s="67">
        <v>214768147</v>
      </c>
      <c r="D2396" s="68" t="s">
        <v>3331</v>
      </c>
      <c r="E2396" s="69">
        <v>0</v>
      </c>
      <c r="F2396" s="70">
        <v>121752</v>
      </c>
    </row>
    <row r="2397" spans="1:6" s="51" customFormat="1" ht="15" customHeight="1">
      <c r="A2397" s="65" t="s">
        <v>567</v>
      </c>
      <c r="B2397" s="74" t="s">
        <v>904</v>
      </c>
      <c r="C2397" s="67">
        <v>214768547</v>
      </c>
      <c r="D2397" s="68" t="s">
        <v>3332</v>
      </c>
      <c r="E2397" s="69">
        <v>0</v>
      </c>
      <c r="F2397" s="70">
        <v>1597420</v>
      </c>
    </row>
    <row r="2398" spans="1:6" s="51" customFormat="1" ht="15" customHeight="1">
      <c r="A2398" s="65" t="s">
        <v>567</v>
      </c>
      <c r="B2398" s="74" t="s">
        <v>904</v>
      </c>
      <c r="C2398" s="67">
        <v>214773347</v>
      </c>
      <c r="D2398" s="68" t="s">
        <v>3333</v>
      </c>
      <c r="E2398" s="69">
        <v>0</v>
      </c>
      <c r="F2398" s="70">
        <v>141131</v>
      </c>
    </row>
    <row r="2399" spans="1:6" s="51" customFormat="1" ht="15" customHeight="1">
      <c r="A2399" s="65" t="s">
        <v>567</v>
      </c>
      <c r="B2399" s="74" t="s">
        <v>904</v>
      </c>
      <c r="C2399" s="67">
        <v>214773547</v>
      </c>
      <c r="D2399" s="68" t="s">
        <v>3334</v>
      </c>
      <c r="E2399" s="69">
        <v>0</v>
      </c>
      <c r="F2399" s="70">
        <v>97158</v>
      </c>
    </row>
    <row r="2400" spans="1:6" s="51" customFormat="1" ht="15" customHeight="1">
      <c r="A2400" s="65" t="s">
        <v>567</v>
      </c>
      <c r="B2400" s="74" t="s">
        <v>904</v>
      </c>
      <c r="C2400" s="67">
        <v>214776147</v>
      </c>
      <c r="D2400" s="68" t="s">
        <v>3335</v>
      </c>
      <c r="E2400" s="69">
        <v>0</v>
      </c>
      <c r="F2400" s="70">
        <v>22355075</v>
      </c>
    </row>
    <row r="2401" spans="1:6" s="51" customFormat="1" ht="15" customHeight="1">
      <c r="A2401" s="65" t="s">
        <v>567</v>
      </c>
      <c r="B2401" s="74" t="s">
        <v>904</v>
      </c>
      <c r="C2401" s="67">
        <v>214805148</v>
      </c>
      <c r="D2401" s="68" t="s">
        <v>3336</v>
      </c>
      <c r="E2401" s="69">
        <v>0</v>
      </c>
      <c r="F2401" s="70">
        <v>555879</v>
      </c>
    </row>
    <row r="2402" spans="1:6" s="51" customFormat="1" ht="15" customHeight="1">
      <c r="A2402" s="65" t="s">
        <v>567</v>
      </c>
      <c r="B2402" s="74" t="s">
        <v>904</v>
      </c>
      <c r="C2402" s="67">
        <v>214813248</v>
      </c>
      <c r="D2402" s="68" t="s">
        <v>3337</v>
      </c>
      <c r="E2402" s="69">
        <v>0</v>
      </c>
      <c r="F2402" s="70">
        <v>175175</v>
      </c>
    </row>
    <row r="2403" spans="1:6" s="51" customFormat="1" ht="15" customHeight="1">
      <c r="A2403" s="65" t="s">
        <v>567</v>
      </c>
      <c r="B2403" s="74" t="s">
        <v>904</v>
      </c>
      <c r="C2403" s="67">
        <v>214815248</v>
      </c>
      <c r="D2403" s="68" t="s">
        <v>3338</v>
      </c>
      <c r="E2403" s="69">
        <v>0</v>
      </c>
      <c r="F2403" s="70">
        <v>64854</v>
      </c>
    </row>
    <row r="2404" spans="1:6" s="51" customFormat="1" ht="15" customHeight="1">
      <c r="A2404" s="65" t="s">
        <v>567</v>
      </c>
      <c r="B2404" s="74" t="s">
        <v>904</v>
      </c>
      <c r="C2404" s="67">
        <v>214819548</v>
      </c>
      <c r="D2404" s="68" t="s">
        <v>3339</v>
      </c>
      <c r="E2404" s="69">
        <v>0</v>
      </c>
      <c r="F2404" s="70">
        <v>669808</v>
      </c>
    </row>
    <row r="2405" spans="1:6" s="51" customFormat="1" ht="15" customHeight="1">
      <c r="A2405" s="65" t="s">
        <v>567</v>
      </c>
      <c r="B2405" s="74" t="s">
        <v>904</v>
      </c>
      <c r="C2405" s="67">
        <v>214825148</v>
      </c>
      <c r="D2405" s="68" t="s">
        <v>3340</v>
      </c>
      <c r="E2405" s="69">
        <v>0</v>
      </c>
      <c r="F2405" s="70">
        <v>289470</v>
      </c>
    </row>
    <row r="2406" spans="1:6" s="51" customFormat="1" ht="15" customHeight="1">
      <c r="A2406" s="65" t="s">
        <v>567</v>
      </c>
      <c r="B2406" s="74" t="s">
        <v>904</v>
      </c>
      <c r="C2406" s="67">
        <v>214841548</v>
      </c>
      <c r="D2406" s="68" t="s">
        <v>3341</v>
      </c>
      <c r="E2406" s="69">
        <v>0</v>
      </c>
      <c r="F2406" s="70">
        <v>284870</v>
      </c>
    </row>
    <row r="2407" spans="1:6" s="51" customFormat="1" ht="15" customHeight="1">
      <c r="A2407" s="65" t="s">
        <v>567</v>
      </c>
      <c r="B2407" s="74" t="s">
        <v>904</v>
      </c>
      <c r="C2407" s="67">
        <v>214863548</v>
      </c>
      <c r="D2407" s="68" t="s">
        <v>3342</v>
      </c>
      <c r="E2407" s="69">
        <v>0</v>
      </c>
      <c r="F2407" s="70">
        <v>179292</v>
      </c>
    </row>
    <row r="2408" spans="1:6" s="51" customFormat="1" ht="15" customHeight="1">
      <c r="A2408" s="65" t="s">
        <v>567</v>
      </c>
      <c r="B2408" s="74" t="s">
        <v>904</v>
      </c>
      <c r="C2408" s="67">
        <v>214873148</v>
      </c>
      <c r="D2408" s="68" t="s">
        <v>3343</v>
      </c>
      <c r="E2408" s="69">
        <v>0</v>
      </c>
      <c r="F2408" s="70">
        <v>146389</v>
      </c>
    </row>
    <row r="2409" spans="1:6" s="51" customFormat="1" ht="15" customHeight="1">
      <c r="A2409" s="65" t="s">
        <v>567</v>
      </c>
      <c r="B2409" s="74" t="s">
        <v>904</v>
      </c>
      <c r="C2409" s="67">
        <v>214876248</v>
      </c>
      <c r="D2409" s="68" t="s">
        <v>3344</v>
      </c>
      <c r="E2409" s="69">
        <v>0</v>
      </c>
      <c r="F2409" s="70">
        <v>759905</v>
      </c>
    </row>
    <row r="2410" spans="1:6" s="51" customFormat="1" ht="15" customHeight="1">
      <c r="A2410" s="65" t="s">
        <v>567</v>
      </c>
      <c r="B2410" s="74" t="s">
        <v>904</v>
      </c>
      <c r="C2410" s="67">
        <v>214905649</v>
      </c>
      <c r="D2410" s="68" t="s">
        <v>3345</v>
      </c>
      <c r="E2410" s="69">
        <v>0</v>
      </c>
      <c r="F2410" s="70">
        <v>229715</v>
      </c>
    </row>
    <row r="2411" spans="1:6" s="51" customFormat="1" ht="15" customHeight="1">
      <c r="A2411" s="65" t="s">
        <v>567</v>
      </c>
      <c r="B2411" s="74" t="s">
        <v>904</v>
      </c>
      <c r="C2411" s="67">
        <v>214908549</v>
      </c>
      <c r="D2411" s="68" t="s">
        <v>3346</v>
      </c>
      <c r="E2411" s="69">
        <v>0</v>
      </c>
      <c r="F2411" s="70">
        <v>97883</v>
      </c>
    </row>
    <row r="2412" spans="1:6" s="51" customFormat="1" ht="15" customHeight="1">
      <c r="A2412" s="65" t="s">
        <v>567</v>
      </c>
      <c r="B2412" s="74" t="s">
        <v>904</v>
      </c>
      <c r="C2412" s="67">
        <v>214908849</v>
      </c>
      <c r="D2412" s="68" t="s">
        <v>3347</v>
      </c>
      <c r="E2412" s="69">
        <v>0</v>
      </c>
      <c r="F2412" s="70">
        <v>150758</v>
      </c>
    </row>
    <row r="2413" spans="1:6" s="51" customFormat="1" ht="15" customHeight="1">
      <c r="A2413" s="65" t="s">
        <v>567</v>
      </c>
      <c r="B2413" s="74" t="s">
        <v>904</v>
      </c>
      <c r="C2413" s="67">
        <v>214913549</v>
      </c>
      <c r="D2413" s="68" t="s">
        <v>3348</v>
      </c>
      <c r="E2413" s="69">
        <v>0</v>
      </c>
      <c r="F2413" s="70">
        <v>838589</v>
      </c>
    </row>
    <row r="2414" spans="1:6" s="51" customFormat="1" ht="15" customHeight="1">
      <c r="A2414" s="65" t="s">
        <v>567</v>
      </c>
      <c r="B2414" s="74" t="s">
        <v>904</v>
      </c>
      <c r="C2414" s="67">
        <v>214925649</v>
      </c>
      <c r="D2414" s="68" t="s">
        <v>3349</v>
      </c>
      <c r="E2414" s="69">
        <v>0</v>
      </c>
      <c r="F2414" s="70">
        <v>201947</v>
      </c>
    </row>
    <row r="2415" spans="1:6" s="51" customFormat="1" ht="15" customHeight="1">
      <c r="A2415" s="65" t="s">
        <v>567</v>
      </c>
      <c r="B2415" s="74" t="s">
        <v>904</v>
      </c>
      <c r="C2415" s="67">
        <v>214941349</v>
      </c>
      <c r="D2415" s="68" t="s">
        <v>3350</v>
      </c>
      <c r="E2415" s="69">
        <v>0</v>
      </c>
      <c r="F2415" s="70">
        <v>120837</v>
      </c>
    </row>
    <row r="2416" spans="1:6" s="51" customFormat="1" ht="15" customHeight="1">
      <c r="A2416" s="65" t="s">
        <v>567</v>
      </c>
      <c r="B2416" s="74" t="s">
        <v>904</v>
      </c>
      <c r="C2416" s="67">
        <v>214968549</v>
      </c>
      <c r="D2416" s="68" t="s">
        <v>3351</v>
      </c>
      <c r="E2416" s="69">
        <v>0</v>
      </c>
      <c r="F2416" s="70">
        <v>68713</v>
      </c>
    </row>
    <row r="2417" spans="1:6" s="51" customFormat="1" ht="15" customHeight="1">
      <c r="A2417" s="65" t="s">
        <v>567</v>
      </c>
      <c r="B2417" s="74" t="s">
        <v>904</v>
      </c>
      <c r="C2417" s="67">
        <v>214973349</v>
      </c>
      <c r="D2417" s="68" t="s">
        <v>3352</v>
      </c>
      <c r="E2417" s="69">
        <v>0</v>
      </c>
      <c r="F2417" s="70">
        <v>434121</v>
      </c>
    </row>
    <row r="2418" spans="1:6" s="51" customFormat="1" ht="15" customHeight="1">
      <c r="A2418" s="65" t="s">
        <v>567</v>
      </c>
      <c r="B2418" s="74" t="s">
        <v>904</v>
      </c>
      <c r="C2418" s="67">
        <v>214973449</v>
      </c>
      <c r="D2418" s="68" t="s">
        <v>3353</v>
      </c>
      <c r="E2418" s="69">
        <v>0</v>
      </c>
      <c r="F2418" s="70">
        <v>566817</v>
      </c>
    </row>
    <row r="2419" spans="1:6" s="51" customFormat="1" ht="15" customHeight="1">
      <c r="A2419" s="65" t="s">
        <v>567</v>
      </c>
      <c r="B2419" s="74" t="s">
        <v>904</v>
      </c>
      <c r="C2419" s="67">
        <v>214986749</v>
      </c>
      <c r="D2419" s="68" t="s">
        <v>3354</v>
      </c>
      <c r="E2419" s="69">
        <v>0</v>
      </c>
      <c r="F2419" s="70">
        <v>314097</v>
      </c>
    </row>
    <row r="2420" spans="1:6" s="51" customFormat="1" ht="15" customHeight="1">
      <c r="A2420" s="65" t="s">
        <v>567</v>
      </c>
      <c r="B2420" s="74" t="s">
        <v>904</v>
      </c>
      <c r="C2420" s="67">
        <v>215005150</v>
      </c>
      <c r="D2420" s="68" t="s">
        <v>3355</v>
      </c>
      <c r="E2420" s="69">
        <v>0</v>
      </c>
      <c r="F2420" s="70">
        <v>77041</v>
      </c>
    </row>
    <row r="2421" spans="1:6" s="51" customFormat="1" ht="15" customHeight="1">
      <c r="A2421" s="65" t="s">
        <v>567</v>
      </c>
      <c r="B2421" s="74" t="s">
        <v>904</v>
      </c>
      <c r="C2421" s="67">
        <v>215005250</v>
      </c>
      <c r="D2421" s="68" t="s">
        <v>3356</v>
      </c>
      <c r="E2421" s="69">
        <v>0</v>
      </c>
      <c r="F2421" s="70">
        <v>813592</v>
      </c>
    </row>
    <row r="2422" spans="1:6" s="51" customFormat="1" ht="15" customHeight="1">
      <c r="A2422" s="65" t="s">
        <v>567</v>
      </c>
      <c r="B2422" s="74" t="s">
        <v>904</v>
      </c>
      <c r="C2422" s="67">
        <v>215013650</v>
      </c>
      <c r="D2422" s="68" t="s">
        <v>3357</v>
      </c>
      <c r="E2422" s="69">
        <v>0</v>
      </c>
      <c r="F2422" s="70">
        <v>313638</v>
      </c>
    </row>
    <row r="2423" spans="1:6" s="51" customFormat="1" ht="15" customHeight="1">
      <c r="A2423" s="65" t="s">
        <v>567</v>
      </c>
      <c r="B2423" s="74" t="s">
        <v>904</v>
      </c>
      <c r="C2423" s="67">
        <v>215015550</v>
      </c>
      <c r="D2423" s="68" t="s">
        <v>3358</v>
      </c>
      <c r="E2423" s="69">
        <v>0</v>
      </c>
      <c r="F2423" s="70">
        <v>45489</v>
      </c>
    </row>
    <row r="2424" spans="1:6" s="51" customFormat="1" ht="15" customHeight="1">
      <c r="A2424" s="65" t="s">
        <v>567</v>
      </c>
      <c r="B2424" s="74" t="s">
        <v>904</v>
      </c>
      <c r="C2424" s="67">
        <v>215017050</v>
      </c>
      <c r="D2424" s="68" t="s">
        <v>3359</v>
      </c>
      <c r="E2424" s="69">
        <v>0</v>
      </c>
      <c r="F2424" s="70">
        <v>224434</v>
      </c>
    </row>
    <row r="2425" spans="1:6" s="51" customFormat="1" ht="15" customHeight="1">
      <c r="A2425" s="65" t="s">
        <v>567</v>
      </c>
      <c r="B2425" s="74" t="s">
        <v>904</v>
      </c>
      <c r="C2425" s="67">
        <v>215018150</v>
      </c>
      <c r="D2425" s="68" t="s">
        <v>3360</v>
      </c>
      <c r="E2425" s="69">
        <v>0</v>
      </c>
      <c r="F2425" s="70">
        <v>580825</v>
      </c>
    </row>
    <row r="2426" spans="1:6" s="51" customFormat="1" ht="15" customHeight="1">
      <c r="A2426" s="65" t="s">
        <v>567</v>
      </c>
      <c r="B2426" s="74" t="s">
        <v>904</v>
      </c>
      <c r="C2426" s="67">
        <v>215019050</v>
      </c>
      <c r="D2426" s="68" t="s">
        <v>3361</v>
      </c>
      <c r="E2426" s="69">
        <v>0</v>
      </c>
      <c r="F2426" s="70">
        <v>766474</v>
      </c>
    </row>
    <row r="2427" spans="1:6" s="51" customFormat="1" ht="15" customHeight="1">
      <c r="A2427" s="65" t="s">
        <v>567</v>
      </c>
      <c r="B2427" s="74" t="s">
        <v>904</v>
      </c>
      <c r="C2427" s="67">
        <v>215019450</v>
      </c>
      <c r="D2427" s="68" t="s">
        <v>3362</v>
      </c>
      <c r="E2427" s="69">
        <v>0</v>
      </c>
      <c r="F2427" s="70">
        <v>399838</v>
      </c>
    </row>
    <row r="2428" spans="1:6" s="51" customFormat="1" ht="15" customHeight="1">
      <c r="A2428" s="65" t="s">
        <v>567</v>
      </c>
      <c r="B2428" s="74" t="s">
        <v>904</v>
      </c>
      <c r="C2428" s="67">
        <v>215020250</v>
      </c>
      <c r="D2428" s="68" t="s">
        <v>3363</v>
      </c>
      <c r="E2428" s="69">
        <v>0</v>
      </c>
      <c r="F2428" s="70">
        <v>651811</v>
      </c>
    </row>
    <row r="2429" spans="1:6" s="51" customFormat="1" ht="15" customHeight="1">
      <c r="A2429" s="65" t="s">
        <v>567</v>
      </c>
      <c r="B2429" s="74" t="s">
        <v>904</v>
      </c>
      <c r="C2429" s="67">
        <v>215020550</v>
      </c>
      <c r="D2429" s="68" t="s">
        <v>3364</v>
      </c>
      <c r="E2429" s="69">
        <v>0</v>
      </c>
      <c r="F2429" s="70">
        <v>392309</v>
      </c>
    </row>
    <row r="2430" spans="1:6" s="51" customFormat="1" ht="15" customHeight="1">
      <c r="A2430" s="65" t="s">
        <v>567</v>
      </c>
      <c r="B2430" s="74" t="s">
        <v>904</v>
      </c>
      <c r="C2430" s="67">
        <v>215020750</v>
      </c>
      <c r="D2430" s="68" t="s">
        <v>3365</v>
      </c>
      <c r="E2430" s="69">
        <v>0</v>
      </c>
      <c r="F2430" s="70">
        <v>291541</v>
      </c>
    </row>
    <row r="2431" spans="1:6" s="51" customFormat="1" ht="15" customHeight="1">
      <c r="A2431" s="65" t="s">
        <v>567</v>
      </c>
      <c r="B2431" s="74" t="s">
        <v>904</v>
      </c>
      <c r="C2431" s="67">
        <v>215023350</v>
      </c>
      <c r="D2431" s="68" t="s">
        <v>3366</v>
      </c>
      <c r="E2431" s="69">
        <v>0</v>
      </c>
      <c r="F2431" s="70">
        <v>292014</v>
      </c>
    </row>
    <row r="2432" spans="1:6" s="51" customFormat="1" ht="15" customHeight="1">
      <c r="A2432" s="65" t="s">
        <v>567</v>
      </c>
      <c r="B2432" s="74" t="s">
        <v>904</v>
      </c>
      <c r="C2432" s="67">
        <v>215027050</v>
      </c>
      <c r="D2432" s="68" t="s">
        <v>3367</v>
      </c>
      <c r="E2432" s="69">
        <v>0</v>
      </c>
      <c r="F2432" s="70">
        <v>191443</v>
      </c>
    </row>
    <row r="2433" spans="1:6" s="51" customFormat="1" ht="15" customHeight="1">
      <c r="A2433" s="65" t="s">
        <v>567</v>
      </c>
      <c r="B2433" s="74" t="s">
        <v>904</v>
      </c>
      <c r="C2433" s="67">
        <v>215027150</v>
      </c>
      <c r="D2433" s="68" t="s">
        <v>3368</v>
      </c>
      <c r="E2433" s="69">
        <v>0</v>
      </c>
      <c r="F2433" s="70">
        <v>206365</v>
      </c>
    </row>
    <row r="2434" spans="1:6" s="51" customFormat="1" ht="15" customHeight="1">
      <c r="A2434" s="65" t="s">
        <v>567</v>
      </c>
      <c r="B2434" s="74" t="s">
        <v>904</v>
      </c>
      <c r="C2434" s="67">
        <v>215027250</v>
      </c>
      <c r="D2434" s="68" t="s">
        <v>3369</v>
      </c>
      <c r="E2434" s="69">
        <v>0</v>
      </c>
      <c r="F2434" s="70">
        <v>422002</v>
      </c>
    </row>
    <row r="2435" spans="1:6" s="51" customFormat="1" ht="15" customHeight="1">
      <c r="A2435" s="65" t="s">
        <v>567</v>
      </c>
      <c r="B2435" s="74" t="s">
        <v>904</v>
      </c>
      <c r="C2435" s="67">
        <v>215027450</v>
      </c>
      <c r="D2435" s="68" t="s">
        <v>3370</v>
      </c>
      <c r="E2435" s="69">
        <v>0</v>
      </c>
      <c r="F2435" s="70">
        <v>295998</v>
      </c>
    </row>
    <row r="2436" spans="1:6" s="51" customFormat="1" ht="15" customHeight="1">
      <c r="A2436" s="65" t="s">
        <v>567</v>
      </c>
      <c r="B2436" s="74" t="s">
        <v>904</v>
      </c>
      <c r="C2436" s="67">
        <v>215044650</v>
      </c>
      <c r="D2436" s="68" t="s">
        <v>3371</v>
      </c>
      <c r="E2436" s="69">
        <v>0</v>
      </c>
      <c r="F2436" s="70">
        <v>722751</v>
      </c>
    </row>
    <row r="2437" spans="1:6" s="51" customFormat="1" ht="15" customHeight="1">
      <c r="A2437" s="65" t="s">
        <v>567</v>
      </c>
      <c r="B2437" s="74" t="s">
        <v>904</v>
      </c>
      <c r="C2437" s="67">
        <v>215050150</v>
      </c>
      <c r="D2437" s="68" t="s">
        <v>3372</v>
      </c>
      <c r="E2437" s="69">
        <v>0</v>
      </c>
      <c r="F2437" s="70">
        <v>101690</v>
      </c>
    </row>
    <row r="2438" spans="1:6" s="51" customFormat="1" ht="15" customHeight="1">
      <c r="A2438" s="65" t="s">
        <v>567</v>
      </c>
      <c r="B2438" s="74" t="s">
        <v>904</v>
      </c>
      <c r="C2438" s="67">
        <v>215050350</v>
      </c>
      <c r="D2438" s="68" t="s">
        <v>3373</v>
      </c>
      <c r="E2438" s="69">
        <v>0</v>
      </c>
      <c r="F2438" s="70">
        <v>451973</v>
      </c>
    </row>
    <row r="2439" spans="1:6" s="51" customFormat="1" ht="15" customHeight="1">
      <c r="A2439" s="65" t="s">
        <v>567</v>
      </c>
      <c r="B2439" s="74" t="s">
        <v>904</v>
      </c>
      <c r="C2439" s="67">
        <v>215050450</v>
      </c>
      <c r="D2439" s="68" t="s">
        <v>3374</v>
      </c>
      <c r="E2439" s="69">
        <v>0</v>
      </c>
      <c r="F2439" s="70">
        <v>227963</v>
      </c>
    </row>
    <row r="2440" spans="1:6" s="51" customFormat="1" ht="15" customHeight="1">
      <c r="A2440" s="65" t="s">
        <v>567</v>
      </c>
      <c r="B2440" s="74" t="s">
        <v>904</v>
      </c>
      <c r="C2440" s="67">
        <v>215052250</v>
      </c>
      <c r="D2440" s="68" t="s">
        <v>3375</v>
      </c>
      <c r="E2440" s="69">
        <v>0</v>
      </c>
      <c r="F2440" s="70">
        <v>935264</v>
      </c>
    </row>
    <row r="2441" spans="1:6" s="51" customFormat="1" ht="15" customHeight="1">
      <c r="A2441" s="65" t="s">
        <v>567</v>
      </c>
      <c r="B2441" s="74" t="s">
        <v>904</v>
      </c>
      <c r="C2441" s="67">
        <v>215054250</v>
      </c>
      <c r="D2441" s="68" t="s">
        <v>3376</v>
      </c>
      <c r="E2441" s="69">
        <v>0</v>
      </c>
      <c r="F2441" s="70">
        <v>314189</v>
      </c>
    </row>
    <row r="2442" spans="1:6" s="51" customFormat="1" ht="15" customHeight="1">
      <c r="A2442" s="65" t="s">
        <v>567</v>
      </c>
      <c r="B2442" s="74" t="s">
        <v>904</v>
      </c>
      <c r="C2442" s="67">
        <v>215068250</v>
      </c>
      <c r="D2442" s="68" t="s">
        <v>3377</v>
      </c>
      <c r="E2442" s="69">
        <v>0</v>
      </c>
      <c r="F2442" s="70">
        <v>128778</v>
      </c>
    </row>
    <row r="2443" spans="1:6" s="51" customFormat="1" ht="15" customHeight="1">
      <c r="A2443" s="65" t="s">
        <v>567</v>
      </c>
      <c r="B2443" s="74" t="s">
        <v>904</v>
      </c>
      <c r="C2443" s="67">
        <v>215076250</v>
      </c>
      <c r="D2443" s="68" t="s">
        <v>3378</v>
      </c>
      <c r="E2443" s="69">
        <v>0</v>
      </c>
      <c r="F2443" s="70">
        <v>228296</v>
      </c>
    </row>
    <row r="2444" spans="1:6" s="51" customFormat="1" ht="15" customHeight="1">
      <c r="A2444" s="65" t="s">
        <v>567</v>
      </c>
      <c r="B2444" s="74" t="s">
        <v>904</v>
      </c>
      <c r="C2444" s="67">
        <v>215085250</v>
      </c>
      <c r="D2444" s="68" t="s">
        <v>3379</v>
      </c>
      <c r="E2444" s="69">
        <v>0</v>
      </c>
      <c r="F2444" s="70">
        <v>685640</v>
      </c>
    </row>
    <row r="2445" spans="1:6" s="51" customFormat="1" ht="15" customHeight="1">
      <c r="A2445" s="65" t="s">
        <v>567</v>
      </c>
      <c r="B2445" s="74" t="s">
        <v>904</v>
      </c>
      <c r="C2445" s="67">
        <v>215105051</v>
      </c>
      <c r="D2445" s="68" t="s">
        <v>3380</v>
      </c>
      <c r="E2445" s="69">
        <v>0</v>
      </c>
      <c r="F2445" s="70">
        <v>984648</v>
      </c>
    </row>
    <row r="2446" spans="1:6" s="51" customFormat="1" ht="15" customHeight="1">
      <c r="A2446" s="65" t="s">
        <v>567</v>
      </c>
      <c r="B2446" s="74" t="s">
        <v>904</v>
      </c>
      <c r="C2446" s="67">
        <v>215115051</v>
      </c>
      <c r="D2446" s="68" t="s">
        <v>3381</v>
      </c>
      <c r="E2446" s="69">
        <v>0</v>
      </c>
      <c r="F2446" s="70">
        <v>98637</v>
      </c>
    </row>
    <row r="2447" spans="1:6" s="51" customFormat="1" ht="15" customHeight="1">
      <c r="A2447" s="65" t="s">
        <v>567</v>
      </c>
      <c r="B2447" s="74" t="s">
        <v>904</v>
      </c>
      <c r="C2447" s="67">
        <v>215125151</v>
      </c>
      <c r="D2447" s="68" t="s">
        <v>3382</v>
      </c>
      <c r="E2447" s="69">
        <v>0</v>
      </c>
      <c r="F2447" s="70">
        <v>285676</v>
      </c>
    </row>
    <row r="2448" spans="1:6" s="51" customFormat="1" ht="15" customHeight="1">
      <c r="A2448" s="65" t="s">
        <v>567</v>
      </c>
      <c r="B2448" s="74" t="s">
        <v>904</v>
      </c>
      <c r="C2448" s="67">
        <v>215125851</v>
      </c>
      <c r="D2448" s="68" t="s">
        <v>3383</v>
      </c>
      <c r="E2448" s="69">
        <v>0</v>
      </c>
      <c r="F2448" s="70">
        <v>81766</v>
      </c>
    </row>
    <row r="2449" spans="1:6" s="51" customFormat="1" ht="15" customHeight="1">
      <c r="A2449" s="65" t="s">
        <v>567</v>
      </c>
      <c r="B2449" s="74" t="s">
        <v>904</v>
      </c>
      <c r="C2449" s="67">
        <v>215141551</v>
      </c>
      <c r="D2449" s="68" t="s">
        <v>3384</v>
      </c>
      <c r="E2449" s="69">
        <v>0</v>
      </c>
      <c r="F2449" s="70">
        <v>2152023</v>
      </c>
    </row>
    <row r="2450" spans="1:6" s="51" customFormat="1" ht="15" customHeight="1">
      <c r="A2450" s="65" t="s">
        <v>567</v>
      </c>
      <c r="B2450" s="74" t="s">
        <v>904</v>
      </c>
      <c r="C2450" s="67">
        <v>215147551</v>
      </c>
      <c r="D2450" s="68" t="s">
        <v>3385</v>
      </c>
      <c r="E2450" s="69">
        <v>0</v>
      </c>
      <c r="F2450" s="70">
        <v>877218</v>
      </c>
    </row>
    <row r="2451" spans="1:6" s="51" customFormat="1" ht="15" customHeight="1">
      <c r="A2451" s="65" t="s">
        <v>567</v>
      </c>
      <c r="B2451" s="74" t="s">
        <v>904</v>
      </c>
      <c r="C2451" s="67">
        <v>215150251</v>
      </c>
      <c r="D2451" s="68" t="s">
        <v>3386</v>
      </c>
      <c r="E2451" s="69">
        <v>0</v>
      </c>
      <c r="F2451" s="70">
        <v>121420</v>
      </c>
    </row>
    <row r="2452" spans="1:6" s="51" customFormat="1" ht="15" customHeight="1">
      <c r="A2452" s="65" t="s">
        <v>567</v>
      </c>
      <c r="B2452" s="74" t="s">
        <v>904</v>
      </c>
      <c r="C2452" s="67">
        <v>215152051</v>
      </c>
      <c r="D2452" s="68" t="s">
        <v>3387</v>
      </c>
      <c r="E2452" s="69">
        <v>0</v>
      </c>
      <c r="F2452" s="70">
        <v>203340</v>
      </c>
    </row>
    <row r="2453" spans="1:6" s="51" customFormat="1" ht="15" customHeight="1">
      <c r="A2453" s="65" t="s">
        <v>567</v>
      </c>
      <c r="B2453" s="74" t="s">
        <v>904</v>
      </c>
      <c r="C2453" s="67">
        <v>215154051</v>
      </c>
      <c r="D2453" s="68" t="s">
        <v>3388</v>
      </c>
      <c r="E2453" s="69">
        <v>0</v>
      </c>
      <c r="F2453" s="70">
        <v>199573</v>
      </c>
    </row>
    <row r="2454" spans="1:6" s="51" customFormat="1" ht="15" customHeight="1">
      <c r="A2454" s="65" t="s">
        <v>567</v>
      </c>
      <c r="B2454" s="74" t="s">
        <v>904</v>
      </c>
      <c r="C2454" s="67">
        <v>215168051</v>
      </c>
      <c r="D2454" s="68" t="s">
        <v>3389</v>
      </c>
      <c r="E2454" s="69">
        <v>0</v>
      </c>
      <c r="F2454" s="70">
        <v>176084</v>
      </c>
    </row>
    <row r="2455" spans="1:6" s="51" customFormat="1" ht="15" customHeight="1">
      <c r="A2455" s="65" t="s">
        <v>567</v>
      </c>
      <c r="B2455" s="74" t="s">
        <v>904</v>
      </c>
      <c r="C2455" s="67">
        <v>215205652</v>
      </c>
      <c r="D2455" s="68" t="s">
        <v>3390</v>
      </c>
      <c r="E2455" s="69">
        <v>0</v>
      </c>
      <c r="F2455" s="70">
        <v>109500</v>
      </c>
    </row>
    <row r="2456" spans="1:6" s="51" customFormat="1" ht="15" customHeight="1">
      <c r="A2456" s="65" t="s">
        <v>567</v>
      </c>
      <c r="B2456" s="74" t="s">
        <v>904</v>
      </c>
      <c r="C2456" s="67">
        <v>215213052</v>
      </c>
      <c r="D2456" s="68" t="s">
        <v>3391</v>
      </c>
      <c r="E2456" s="69">
        <v>0</v>
      </c>
      <c r="F2456" s="70">
        <v>1343071</v>
      </c>
    </row>
    <row r="2457" spans="1:6" s="51" customFormat="1" ht="15" customHeight="1">
      <c r="A2457" s="65" t="s">
        <v>567</v>
      </c>
      <c r="B2457" s="74" t="s">
        <v>904</v>
      </c>
      <c r="C2457" s="67">
        <v>215252352</v>
      </c>
      <c r="D2457" s="68" t="s">
        <v>3392</v>
      </c>
      <c r="E2457" s="69">
        <v>0</v>
      </c>
      <c r="F2457" s="70">
        <v>184951</v>
      </c>
    </row>
    <row r="2458" spans="1:6" s="51" customFormat="1" ht="15" customHeight="1">
      <c r="A2458" s="65" t="s">
        <v>567</v>
      </c>
      <c r="B2458" s="74" t="s">
        <v>904</v>
      </c>
      <c r="C2458" s="67">
        <v>215268152</v>
      </c>
      <c r="D2458" s="68" t="s">
        <v>3393</v>
      </c>
      <c r="E2458" s="69">
        <v>0</v>
      </c>
      <c r="F2458" s="70">
        <v>105157</v>
      </c>
    </row>
    <row r="2459" spans="1:6" s="51" customFormat="1" ht="15" customHeight="1">
      <c r="A2459" s="65" t="s">
        <v>567</v>
      </c>
      <c r="B2459" s="74" t="s">
        <v>904</v>
      </c>
      <c r="C2459" s="67">
        <v>215273152</v>
      </c>
      <c r="D2459" s="68" t="s">
        <v>3394</v>
      </c>
      <c r="E2459" s="69">
        <v>0</v>
      </c>
      <c r="F2459" s="70">
        <v>115364</v>
      </c>
    </row>
    <row r="2460" spans="1:6" s="51" customFormat="1" ht="15" customHeight="1">
      <c r="A2460" s="65" t="s">
        <v>567</v>
      </c>
      <c r="B2460" s="74" t="s">
        <v>904</v>
      </c>
      <c r="C2460" s="67">
        <v>215273352</v>
      </c>
      <c r="D2460" s="68" t="s">
        <v>3395</v>
      </c>
      <c r="E2460" s="69">
        <v>0</v>
      </c>
      <c r="F2460" s="70">
        <v>233894</v>
      </c>
    </row>
    <row r="2461" spans="1:6" s="51" customFormat="1" ht="15" customHeight="1">
      <c r="A2461" s="65" t="s">
        <v>567</v>
      </c>
      <c r="B2461" s="74" t="s">
        <v>904</v>
      </c>
      <c r="C2461" s="67">
        <v>215305353</v>
      </c>
      <c r="D2461" s="68" t="s">
        <v>3396</v>
      </c>
      <c r="E2461" s="69">
        <v>0</v>
      </c>
      <c r="F2461" s="70">
        <v>86940</v>
      </c>
    </row>
    <row r="2462" spans="1:6" s="51" customFormat="1" ht="15" customHeight="1">
      <c r="A2462" s="65" t="s">
        <v>567</v>
      </c>
      <c r="B2462" s="74" t="s">
        <v>904</v>
      </c>
      <c r="C2462" s="67">
        <v>215315753</v>
      </c>
      <c r="D2462" s="68" t="s">
        <v>3397</v>
      </c>
      <c r="E2462" s="69">
        <v>0</v>
      </c>
      <c r="F2462" s="70">
        <v>188589</v>
      </c>
    </row>
    <row r="2463" spans="1:6" s="51" customFormat="1" ht="15" customHeight="1">
      <c r="A2463" s="65" t="s">
        <v>567</v>
      </c>
      <c r="B2463" s="74" t="s">
        <v>904</v>
      </c>
      <c r="C2463" s="67">
        <v>215317653</v>
      </c>
      <c r="D2463" s="68" t="s">
        <v>3398</v>
      </c>
      <c r="E2463" s="69">
        <v>0</v>
      </c>
      <c r="F2463" s="70">
        <v>306454</v>
      </c>
    </row>
    <row r="2464" spans="1:6" s="51" customFormat="1" ht="15" customHeight="1">
      <c r="A2464" s="65" t="s">
        <v>567</v>
      </c>
      <c r="B2464" s="74" t="s">
        <v>904</v>
      </c>
      <c r="C2464" s="67">
        <v>215318753</v>
      </c>
      <c r="D2464" s="68" t="s">
        <v>3399</v>
      </c>
      <c r="E2464" s="69">
        <v>0</v>
      </c>
      <c r="F2464" s="70">
        <v>1111213</v>
      </c>
    </row>
    <row r="2465" spans="1:6" s="51" customFormat="1" ht="15" customHeight="1">
      <c r="A2465" s="65" t="s">
        <v>567</v>
      </c>
      <c r="B2465" s="74" t="s">
        <v>904</v>
      </c>
      <c r="C2465" s="67">
        <v>215325053</v>
      </c>
      <c r="D2465" s="68" t="s">
        <v>3400</v>
      </c>
      <c r="E2465" s="69">
        <v>0</v>
      </c>
      <c r="F2465" s="70">
        <v>208312</v>
      </c>
    </row>
    <row r="2466" spans="1:6" s="51" customFormat="1" ht="15" customHeight="1">
      <c r="A2466" s="65" t="s">
        <v>567</v>
      </c>
      <c r="B2466" s="74" t="s">
        <v>904</v>
      </c>
      <c r="C2466" s="67">
        <v>215325653</v>
      </c>
      <c r="D2466" s="68" t="s">
        <v>3401</v>
      </c>
      <c r="E2466" s="69">
        <v>0</v>
      </c>
      <c r="F2466" s="70">
        <v>97479</v>
      </c>
    </row>
    <row r="2467" spans="1:6" s="51" customFormat="1" ht="15" customHeight="1">
      <c r="A2467" s="65" t="s">
        <v>567</v>
      </c>
      <c r="B2467" s="74" t="s">
        <v>904</v>
      </c>
      <c r="C2467" s="67">
        <v>215347053</v>
      </c>
      <c r="D2467" s="68" t="s">
        <v>3402</v>
      </c>
      <c r="E2467" s="69">
        <v>0</v>
      </c>
      <c r="F2467" s="70">
        <v>987116</v>
      </c>
    </row>
    <row r="2468" spans="1:6" s="51" customFormat="1" ht="15" customHeight="1">
      <c r="A2468" s="65" t="s">
        <v>567</v>
      </c>
      <c r="B2468" s="74" t="s">
        <v>904</v>
      </c>
      <c r="C2468" s="67">
        <v>215354553</v>
      </c>
      <c r="D2468" s="68" t="s">
        <v>3403</v>
      </c>
      <c r="E2468" s="69">
        <v>0</v>
      </c>
      <c r="F2468" s="70">
        <v>133408</v>
      </c>
    </row>
    <row r="2469" spans="1:6" s="51" customFormat="1" ht="15" customHeight="1">
      <c r="A2469" s="65" t="s">
        <v>567</v>
      </c>
      <c r="B2469" s="74" t="s">
        <v>904</v>
      </c>
      <c r="C2469" s="67">
        <v>215405154</v>
      </c>
      <c r="D2469" s="68" t="s">
        <v>3404</v>
      </c>
      <c r="E2469" s="69">
        <v>0</v>
      </c>
      <c r="F2469" s="70">
        <v>1708221</v>
      </c>
    </row>
    <row r="2470" spans="1:6" s="51" customFormat="1" ht="15" customHeight="1">
      <c r="A2470" s="65" t="s">
        <v>567</v>
      </c>
      <c r="B2470" s="74" t="s">
        <v>904</v>
      </c>
      <c r="C2470" s="67">
        <v>215405854</v>
      </c>
      <c r="D2470" s="68" t="s">
        <v>3405</v>
      </c>
      <c r="E2470" s="69">
        <v>0</v>
      </c>
      <c r="F2470" s="70">
        <v>344913</v>
      </c>
    </row>
    <row r="2471" spans="1:6" s="51" customFormat="1" ht="15" customHeight="1">
      <c r="A2471" s="65" t="s">
        <v>567</v>
      </c>
      <c r="B2471" s="74" t="s">
        <v>904</v>
      </c>
      <c r="C2471" s="67">
        <v>215413654</v>
      </c>
      <c r="D2471" s="68" t="s">
        <v>2305</v>
      </c>
      <c r="E2471" s="69">
        <v>0</v>
      </c>
      <c r="F2471" s="70">
        <v>711318</v>
      </c>
    </row>
    <row r="2472" spans="1:6" s="51" customFormat="1" ht="15" customHeight="1">
      <c r="A2472" s="65" t="s">
        <v>567</v>
      </c>
      <c r="B2472" s="74" t="s">
        <v>904</v>
      </c>
      <c r="C2472" s="67">
        <v>215425154</v>
      </c>
      <c r="D2472" s="68" t="s">
        <v>3406</v>
      </c>
      <c r="E2472" s="69">
        <v>0</v>
      </c>
      <c r="F2472" s="70">
        <v>123819</v>
      </c>
    </row>
    <row r="2473" spans="1:6" s="51" customFormat="1" ht="15" customHeight="1">
      <c r="A2473" s="65" t="s">
        <v>567</v>
      </c>
      <c r="B2473" s="74" t="s">
        <v>904</v>
      </c>
      <c r="C2473" s="67">
        <v>215425754</v>
      </c>
      <c r="D2473" s="68" t="s">
        <v>3407</v>
      </c>
      <c r="E2473" s="69">
        <v>0</v>
      </c>
      <c r="F2473" s="70">
        <v>64542037</v>
      </c>
    </row>
    <row r="2474" spans="1:6" s="51" customFormat="1" ht="15" customHeight="1">
      <c r="A2474" s="65" t="s">
        <v>567</v>
      </c>
      <c r="B2474" s="74" t="s">
        <v>904</v>
      </c>
      <c r="C2474" s="67">
        <v>215452254</v>
      </c>
      <c r="D2474" s="68" t="s">
        <v>3408</v>
      </c>
      <c r="E2474" s="69">
        <v>0</v>
      </c>
      <c r="F2474" s="70">
        <v>136823</v>
      </c>
    </row>
    <row r="2475" spans="1:6" s="51" customFormat="1" ht="15" customHeight="1">
      <c r="A2475" s="65" t="s">
        <v>567</v>
      </c>
      <c r="B2475" s="74" t="s">
        <v>904</v>
      </c>
      <c r="C2475" s="67">
        <v>215452354</v>
      </c>
      <c r="D2475" s="68" t="s">
        <v>3409</v>
      </c>
      <c r="E2475" s="69">
        <v>0</v>
      </c>
      <c r="F2475" s="70">
        <v>164005</v>
      </c>
    </row>
    <row r="2476" spans="1:6" s="51" customFormat="1" ht="15" customHeight="1">
      <c r="A2476" s="65" t="s">
        <v>567</v>
      </c>
      <c r="B2476" s="74" t="s">
        <v>904</v>
      </c>
      <c r="C2476" s="67">
        <v>215473854</v>
      </c>
      <c r="D2476" s="68" t="s">
        <v>3410</v>
      </c>
      <c r="E2476" s="69">
        <v>0</v>
      </c>
      <c r="F2476" s="70">
        <v>103946</v>
      </c>
    </row>
    <row r="2477" spans="1:6" s="51" customFormat="1" ht="15" customHeight="1">
      <c r="A2477" s="65" t="s">
        <v>567</v>
      </c>
      <c r="B2477" s="74" t="s">
        <v>904</v>
      </c>
      <c r="C2477" s="67">
        <v>215476054</v>
      </c>
      <c r="D2477" s="68" t="s">
        <v>3411</v>
      </c>
      <c r="E2477" s="69">
        <v>0</v>
      </c>
      <c r="F2477" s="70">
        <v>105932</v>
      </c>
    </row>
    <row r="2478" spans="1:6" s="51" customFormat="1" ht="15" customHeight="1">
      <c r="A2478" s="65" t="s">
        <v>567</v>
      </c>
      <c r="B2478" s="74" t="s">
        <v>904</v>
      </c>
      <c r="C2478" s="67">
        <v>215505055</v>
      </c>
      <c r="D2478" s="68" t="s">
        <v>3412</v>
      </c>
      <c r="E2478" s="69">
        <v>0</v>
      </c>
      <c r="F2478" s="70">
        <v>177849</v>
      </c>
    </row>
    <row r="2479" spans="1:6" s="51" customFormat="1" ht="15" customHeight="1">
      <c r="A2479" s="65" t="s">
        <v>567</v>
      </c>
      <c r="B2479" s="74" t="s">
        <v>904</v>
      </c>
      <c r="C2479" s="67">
        <v>215513655</v>
      </c>
      <c r="D2479" s="68" t="s">
        <v>3413</v>
      </c>
      <c r="E2479" s="69">
        <v>0</v>
      </c>
      <c r="F2479" s="70">
        <v>426055</v>
      </c>
    </row>
    <row r="2480" spans="1:6" s="51" customFormat="1" ht="15" customHeight="1">
      <c r="A2480" s="65" t="s">
        <v>567</v>
      </c>
      <c r="B2480" s="74" t="s">
        <v>904</v>
      </c>
      <c r="C2480" s="67">
        <v>215515455</v>
      </c>
      <c r="D2480" s="68" t="s">
        <v>3414</v>
      </c>
      <c r="E2480" s="69">
        <v>0</v>
      </c>
      <c r="F2480" s="70">
        <v>156798</v>
      </c>
    </row>
    <row r="2481" spans="1:6" s="51" customFormat="1" ht="15" customHeight="1">
      <c r="A2481" s="65" t="s">
        <v>567</v>
      </c>
      <c r="B2481" s="74" t="s">
        <v>904</v>
      </c>
      <c r="C2481" s="67">
        <v>215515755</v>
      </c>
      <c r="D2481" s="68" t="s">
        <v>3415</v>
      </c>
      <c r="E2481" s="69">
        <v>0</v>
      </c>
      <c r="F2481" s="70">
        <v>190470</v>
      </c>
    </row>
    <row r="2482" spans="1:6" s="51" customFormat="1" ht="15" customHeight="1">
      <c r="A2482" s="65" t="s">
        <v>567</v>
      </c>
      <c r="B2482" s="74" t="s">
        <v>904</v>
      </c>
      <c r="C2482" s="67">
        <v>215519355</v>
      </c>
      <c r="D2482" s="68" t="s">
        <v>3416</v>
      </c>
      <c r="E2482" s="69">
        <v>0</v>
      </c>
      <c r="F2482" s="70">
        <v>771453</v>
      </c>
    </row>
    <row r="2483" spans="1:6" s="51" customFormat="1" ht="15" customHeight="1">
      <c r="A2483" s="65" t="s">
        <v>567</v>
      </c>
      <c r="B2483" s="74" t="s">
        <v>904</v>
      </c>
      <c r="C2483" s="67">
        <v>215519455</v>
      </c>
      <c r="D2483" s="68" t="s">
        <v>3417</v>
      </c>
      <c r="E2483" s="69">
        <v>0</v>
      </c>
      <c r="F2483" s="70">
        <v>568968</v>
      </c>
    </row>
    <row r="2484" spans="1:6" s="51" customFormat="1" ht="15" customHeight="1">
      <c r="A2484" s="65" t="s">
        <v>567</v>
      </c>
      <c r="B2484" s="74" t="s">
        <v>904</v>
      </c>
      <c r="C2484" s="67">
        <v>215523555</v>
      </c>
      <c r="D2484" s="68" t="s">
        <v>3418</v>
      </c>
      <c r="E2484" s="69">
        <v>0</v>
      </c>
      <c r="F2484" s="70">
        <v>1539538</v>
      </c>
    </row>
    <row r="2485" spans="1:6" s="51" customFormat="1" ht="15" customHeight="1">
      <c r="A2485" s="65" t="s">
        <v>567</v>
      </c>
      <c r="B2485" s="74" t="s">
        <v>904</v>
      </c>
      <c r="C2485" s="67">
        <v>215523855</v>
      </c>
      <c r="D2485" s="68" t="s">
        <v>3419</v>
      </c>
      <c r="E2485" s="69">
        <v>0</v>
      </c>
      <c r="F2485" s="70">
        <v>1001610</v>
      </c>
    </row>
    <row r="2486" spans="1:6" s="51" customFormat="1" ht="15" customHeight="1">
      <c r="A2486" s="65" t="s">
        <v>567</v>
      </c>
      <c r="B2486" s="74" t="s">
        <v>904</v>
      </c>
      <c r="C2486" s="67">
        <v>215544855</v>
      </c>
      <c r="D2486" s="68" t="s">
        <v>3420</v>
      </c>
      <c r="E2486" s="69">
        <v>0</v>
      </c>
      <c r="F2486" s="70">
        <v>200119</v>
      </c>
    </row>
    <row r="2487" spans="1:6" s="51" customFormat="1" ht="15" customHeight="1">
      <c r="A2487" s="65" t="s">
        <v>567</v>
      </c>
      <c r="B2487" s="74" t="s">
        <v>904</v>
      </c>
      <c r="C2487" s="67">
        <v>215547555</v>
      </c>
      <c r="D2487" s="68" t="s">
        <v>3421</v>
      </c>
      <c r="E2487" s="69">
        <v>0</v>
      </c>
      <c r="F2487" s="70">
        <v>1480876</v>
      </c>
    </row>
    <row r="2488" spans="1:6" s="51" customFormat="1" ht="15" customHeight="1">
      <c r="A2488" s="65" t="s">
        <v>567</v>
      </c>
      <c r="B2488" s="74" t="s">
        <v>904</v>
      </c>
      <c r="C2488" s="67">
        <v>215568255</v>
      </c>
      <c r="D2488" s="68" t="s">
        <v>3422</v>
      </c>
      <c r="E2488" s="69">
        <v>0</v>
      </c>
      <c r="F2488" s="70">
        <v>306514</v>
      </c>
    </row>
    <row r="2489" spans="1:6" s="51" customFormat="1" ht="15" customHeight="1">
      <c r="A2489" s="65" t="s">
        <v>567</v>
      </c>
      <c r="B2489" s="74" t="s">
        <v>904</v>
      </c>
      <c r="C2489" s="67">
        <v>215568655</v>
      </c>
      <c r="D2489" s="68" t="s">
        <v>3423</v>
      </c>
      <c r="E2489" s="69">
        <v>0</v>
      </c>
      <c r="F2489" s="70">
        <v>390677</v>
      </c>
    </row>
    <row r="2490" spans="1:6" s="51" customFormat="1" ht="15" customHeight="1">
      <c r="A2490" s="65" t="s">
        <v>567</v>
      </c>
      <c r="B2490" s="74" t="s">
        <v>904</v>
      </c>
      <c r="C2490" s="67">
        <v>215568755</v>
      </c>
      <c r="D2490" s="68" t="s">
        <v>3424</v>
      </c>
      <c r="E2490" s="69">
        <v>0</v>
      </c>
      <c r="F2490" s="70">
        <v>440367</v>
      </c>
    </row>
    <row r="2491" spans="1:6" s="51" customFormat="1" ht="15" customHeight="1">
      <c r="A2491" s="65" t="s">
        <v>567</v>
      </c>
      <c r="B2491" s="74" t="s">
        <v>904</v>
      </c>
      <c r="C2491" s="67">
        <v>215568855</v>
      </c>
      <c r="D2491" s="68" t="s">
        <v>3425</v>
      </c>
      <c r="E2491" s="69">
        <v>0</v>
      </c>
      <c r="F2491" s="70">
        <v>83950</v>
      </c>
    </row>
    <row r="2492" spans="1:6" s="51" customFormat="1" ht="15" customHeight="1">
      <c r="A2492" s="65" t="s">
        <v>567</v>
      </c>
      <c r="B2492" s="74" t="s">
        <v>904</v>
      </c>
      <c r="C2492" s="67">
        <v>215573055</v>
      </c>
      <c r="D2492" s="68" t="s">
        <v>3426</v>
      </c>
      <c r="E2492" s="69">
        <v>0</v>
      </c>
      <c r="F2492" s="70">
        <v>247033</v>
      </c>
    </row>
    <row r="2493" spans="1:6" s="51" customFormat="1" ht="15" customHeight="1">
      <c r="A2493" s="65" t="s">
        <v>567</v>
      </c>
      <c r="B2493" s="74" t="s">
        <v>904</v>
      </c>
      <c r="C2493" s="67">
        <v>215573555</v>
      </c>
      <c r="D2493" s="68" t="s">
        <v>3427</v>
      </c>
      <c r="E2493" s="69">
        <v>0</v>
      </c>
      <c r="F2493" s="70">
        <v>663630</v>
      </c>
    </row>
    <row r="2494" spans="1:6" s="51" customFormat="1" ht="15" customHeight="1">
      <c r="A2494" s="65" t="s">
        <v>567</v>
      </c>
      <c r="B2494" s="74" t="s">
        <v>904</v>
      </c>
      <c r="C2494" s="67">
        <v>215586755</v>
      </c>
      <c r="D2494" s="68" t="s">
        <v>3428</v>
      </c>
      <c r="E2494" s="69">
        <v>0</v>
      </c>
      <c r="F2494" s="70">
        <v>107702</v>
      </c>
    </row>
    <row r="2495" spans="1:6" s="51" customFormat="1" ht="15" customHeight="1">
      <c r="A2495" s="65" t="s">
        <v>567</v>
      </c>
      <c r="B2495" s="74" t="s">
        <v>904</v>
      </c>
      <c r="C2495" s="67">
        <v>215605656</v>
      </c>
      <c r="D2495" s="68" t="s">
        <v>3429</v>
      </c>
      <c r="E2495" s="69">
        <v>0</v>
      </c>
      <c r="F2495" s="70">
        <v>196355</v>
      </c>
    </row>
    <row r="2496" spans="1:6" s="51" customFormat="1" ht="15" customHeight="1">
      <c r="A2496" s="65" t="s">
        <v>567</v>
      </c>
      <c r="B2496" s="74" t="s">
        <v>904</v>
      </c>
      <c r="C2496" s="67">
        <v>215605756</v>
      </c>
      <c r="D2496" s="68" t="s">
        <v>3430</v>
      </c>
      <c r="E2496" s="69">
        <v>0</v>
      </c>
      <c r="F2496" s="70">
        <v>603231</v>
      </c>
    </row>
    <row r="2497" spans="1:6" s="51" customFormat="1" ht="15" customHeight="1">
      <c r="A2497" s="65" t="s">
        <v>567</v>
      </c>
      <c r="B2497" s="74" t="s">
        <v>904</v>
      </c>
      <c r="C2497" s="67">
        <v>215605856</v>
      </c>
      <c r="D2497" s="68" t="s">
        <v>3431</v>
      </c>
      <c r="E2497" s="69">
        <v>0</v>
      </c>
      <c r="F2497" s="70">
        <v>101222</v>
      </c>
    </row>
    <row r="2498" spans="1:6" s="51" customFormat="1" ht="15" customHeight="1">
      <c r="A2498" s="65" t="s">
        <v>567</v>
      </c>
      <c r="B2498" s="74" t="s">
        <v>904</v>
      </c>
      <c r="C2498" s="67">
        <v>215618256</v>
      </c>
      <c r="D2498" s="68" t="s">
        <v>3432</v>
      </c>
      <c r="E2498" s="69">
        <v>0</v>
      </c>
      <c r="F2498" s="70">
        <v>330869</v>
      </c>
    </row>
    <row r="2499" spans="1:6" s="51" customFormat="1" ht="15" customHeight="1">
      <c r="A2499" s="65" t="s">
        <v>567</v>
      </c>
      <c r="B2499" s="74" t="s">
        <v>904</v>
      </c>
      <c r="C2499" s="67">
        <v>215618756</v>
      </c>
      <c r="D2499" s="68" t="s">
        <v>3433</v>
      </c>
      <c r="E2499" s="69">
        <v>0</v>
      </c>
      <c r="F2499" s="70">
        <v>423386</v>
      </c>
    </row>
    <row r="2500" spans="1:6" s="51" customFormat="1" ht="15" customHeight="1">
      <c r="A2500" s="65" t="s">
        <v>567</v>
      </c>
      <c r="B2500" s="74" t="s">
        <v>904</v>
      </c>
      <c r="C2500" s="67">
        <v>215619256</v>
      </c>
      <c r="D2500" s="68" t="s">
        <v>3434</v>
      </c>
      <c r="E2500" s="69">
        <v>0</v>
      </c>
      <c r="F2500" s="70">
        <v>939452</v>
      </c>
    </row>
    <row r="2501" spans="1:6" s="51" customFormat="1" ht="15" customHeight="1">
      <c r="A2501" s="65" t="s">
        <v>567</v>
      </c>
      <c r="B2501" s="74" t="s">
        <v>904</v>
      </c>
      <c r="C2501" s="67">
        <v>215652256</v>
      </c>
      <c r="D2501" s="68" t="s">
        <v>3435</v>
      </c>
      <c r="E2501" s="69">
        <v>0</v>
      </c>
      <c r="F2501" s="70">
        <v>201811</v>
      </c>
    </row>
    <row r="2502" spans="1:6" s="51" customFormat="1" ht="15" customHeight="1">
      <c r="A2502" s="65" t="s">
        <v>567</v>
      </c>
      <c r="B2502" s="74" t="s">
        <v>904</v>
      </c>
      <c r="C2502" s="67">
        <v>215652356</v>
      </c>
      <c r="D2502" s="68" t="s">
        <v>3436</v>
      </c>
      <c r="E2502" s="69">
        <v>0</v>
      </c>
      <c r="F2502" s="70">
        <v>1558375</v>
      </c>
    </row>
    <row r="2503" spans="1:6" s="51" customFormat="1" ht="15" customHeight="1">
      <c r="A2503" s="65" t="s">
        <v>567</v>
      </c>
      <c r="B2503" s="74" t="s">
        <v>904</v>
      </c>
      <c r="C2503" s="67">
        <v>215666456</v>
      </c>
      <c r="D2503" s="68" t="s">
        <v>3437</v>
      </c>
      <c r="E2503" s="69">
        <v>0</v>
      </c>
      <c r="F2503" s="70">
        <v>317738</v>
      </c>
    </row>
    <row r="2504" spans="1:6" s="51" customFormat="1" ht="15" customHeight="1">
      <c r="A2504" s="65" t="s">
        <v>567</v>
      </c>
      <c r="B2504" s="74" t="s">
        <v>904</v>
      </c>
      <c r="C2504" s="67">
        <v>215713657</v>
      </c>
      <c r="D2504" s="68" t="s">
        <v>3438</v>
      </c>
      <c r="E2504" s="69">
        <v>0</v>
      </c>
      <c r="F2504" s="70">
        <v>857786</v>
      </c>
    </row>
    <row r="2505" spans="1:6" s="51" customFormat="1" ht="15" customHeight="1">
      <c r="A2505" s="65" t="s">
        <v>567</v>
      </c>
      <c r="B2505" s="74" t="s">
        <v>904</v>
      </c>
      <c r="C2505" s="67">
        <v>215715757</v>
      </c>
      <c r="D2505" s="68" t="s">
        <v>3439</v>
      </c>
      <c r="E2505" s="69">
        <v>0</v>
      </c>
      <c r="F2505" s="70">
        <v>134295</v>
      </c>
    </row>
    <row r="2506" spans="1:6" s="51" customFormat="1" ht="15" customHeight="1">
      <c r="A2506" s="65" t="s">
        <v>567</v>
      </c>
      <c r="B2506" s="74" t="s">
        <v>904</v>
      </c>
      <c r="C2506" s="67">
        <v>215741357</v>
      </c>
      <c r="D2506" s="68" t="s">
        <v>3440</v>
      </c>
      <c r="E2506" s="69">
        <v>0</v>
      </c>
      <c r="F2506" s="70">
        <v>208579</v>
      </c>
    </row>
    <row r="2507" spans="1:6" s="51" customFormat="1" ht="15" customHeight="1">
      <c r="A2507" s="65" t="s">
        <v>567</v>
      </c>
      <c r="B2507" s="74" t="s">
        <v>904</v>
      </c>
      <c r="C2507" s="67">
        <v>215786757</v>
      </c>
      <c r="D2507" s="68" t="s">
        <v>3441</v>
      </c>
      <c r="E2507" s="69">
        <v>0</v>
      </c>
      <c r="F2507" s="70">
        <v>380897</v>
      </c>
    </row>
    <row r="2508" spans="1:6" s="51" customFormat="1" ht="15" customHeight="1">
      <c r="A2508" s="65" t="s">
        <v>567</v>
      </c>
      <c r="B2508" s="74" t="s">
        <v>904</v>
      </c>
      <c r="C2508" s="67">
        <v>215805658</v>
      </c>
      <c r="D2508" s="68" t="s">
        <v>3442</v>
      </c>
      <c r="E2508" s="69">
        <v>0</v>
      </c>
      <c r="F2508" s="70">
        <v>54213</v>
      </c>
    </row>
    <row r="2509" spans="1:6" s="51" customFormat="1" ht="15" customHeight="1">
      <c r="A2509" s="65" t="s">
        <v>567</v>
      </c>
      <c r="B2509" s="74" t="s">
        <v>904</v>
      </c>
      <c r="C2509" s="67">
        <v>215805858</v>
      </c>
      <c r="D2509" s="68" t="s">
        <v>3443</v>
      </c>
      <c r="E2509" s="69">
        <v>0</v>
      </c>
      <c r="F2509" s="70">
        <v>264889</v>
      </c>
    </row>
    <row r="2510" spans="1:6" s="51" customFormat="1" ht="15" customHeight="1">
      <c r="A2510" s="65" t="s">
        <v>567</v>
      </c>
      <c r="B2510" s="74" t="s">
        <v>904</v>
      </c>
      <c r="C2510" s="67">
        <v>215808558</v>
      </c>
      <c r="D2510" s="68" t="s">
        <v>3444</v>
      </c>
      <c r="E2510" s="69">
        <v>0</v>
      </c>
      <c r="F2510" s="70">
        <v>242013</v>
      </c>
    </row>
    <row r="2511" spans="1:6" s="51" customFormat="1" ht="15" customHeight="1">
      <c r="A2511" s="65" t="s">
        <v>567</v>
      </c>
      <c r="B2511" s="74" t="s">
        <v>904</v>
      </c>
      <c r="C2511" s="67">
        <v>215808758</v>
      </c>
      <c r="D2511" s="68" t="s">
        <v>1191</v>
      </c>
      <c r="E2511" s="69">
        <v>0</v>
      </c>
      <c r="F2511" s="70">
        <v>53324539</v>
      </c>
    </row>
    <row r="2512" spans="1:6" s="51" customFormat="1" ht="15" customHeight="1">
      <c r="A2512" s="65" t="s">
        <v>567</v>
      </c>
      <c r="B2512" s="74" t="s">
        <v>904</v>
      </c>
      <c r="C2512" s="67">
        <v>215813458</v>
      </c>
      <c r="D2512" s="68" t="s">
        <v>3445</v>
      </c>
      <c r="E2512" s="69">
        <v>0</v>
      </c>
      <c r="F2512" s="70">
        <v>321106</v>
      </c>
    </row>
    <row r="2513" spans="1:6" s="51" customFormat="1" ht="15" customHeight="1">
      <c r="A2513" s="65" t="s">
        <v>567</v>
      </c>
      <c r="B2513" s="74" t="s">
        <v>904</v>
      </c>
      <c r="C2513" s="67">
        <v>215825258</v>
      </c>
      <c r="D2513" s="68" t="s">
        <v>3446</v>
      </c>
      <c r="E2513" s="69">
        <v>0</v>
      </c>
      <c r="F2513" s="70">
        <v>103304</v>
      </c>
    </row>
    <row r="2514" spans="1:6" s="51" customFormat="1" ht="15" customHeight="1">
      <c r="A2514" s="65" t="s">
        <v>567</v>
      </c>
      <c r="B2514" s="74" t="s">
        <v>904</v>
      </c>
      <c r="C2514" s="67">
        <v>215825658</v>
      </c>
      <c r="D2514" s="68" t="s">
        <v>3447</v>
      </c>
      <c r="E2514" s="69">
        <v>0</v>
      </c>
      <c r="F2514" s="70">
        <v>140818</v>
      </c>
    </row>
    <row r="2515" spans="1:6" s="51" customFormat="1" ht="15" customHeight="1">
      <c r="A2515" s="65" t="s">
        <v>567</v>
      </c>
      <c r="B2515" s="74" t="s">
        <v>904</v>
      </c>
      <c r="C2515" s="67">
        <v>215825758</v>
      </c>
      <c r="D2515" s="68" t="s">
        <v>3448</v>
      </c>
      <c r="E2515" s="69">
        <v>0</v>
      </c>
      <c r="F2515" s="70">
        <v>245134</v>
      </c>
    </row>
    <row r="2516" spans="1:6" s="51" customFormat="1" ht="15" customHeight="1">
      <c r="A2516" s="65" t="s">
        <v>567</v>
      </c>
      <c r="B2516" s="74" t="s">
        <v>904</v>
      </c>
      <c r="C2516" s="67">
        <v>215847058</v>
      </c>
      <c r="D2516" s="68" t="s">
        <v>3449</v>
      </c>
      <c r="E2516" s="69">
        <v>0</v>
      </c>
      <c r="F2516" s="70">
        <v>827223</v>
      </c>
    </row>
    <row r="2517" spans="1:6" s="51" customFormat="1" ht="15" customHeight="1">
      <c r="A2517" s="65" t="s">
        <v>567</v>
      </c>
      <c r="B2517" s="74" t="s">
        <v>904</v>
      </c>
      <c r="C2517" s="67">
        <v>215847258</v>
      </c>
      <c r="D2517" s="68" t="s">
        <v>3450</v>
      </c>
      <c r="E2517" s="69">
        <v>0</v>
      </c>
      <c r="F2517" s="70">
        <v>460289</v>
      </c>
    </row>
    <row r="2518" spans="1:6" s="51" customFormat="1" ht="15" customHeight="1">
      <c r="A2518" s="65" t="s">
        <v>567</v>
      </c>
      <c r="B2518" s="74" t="s">
        <v>904</v>
      </c>
      <c r="C2518" s="67">
        <v>215852258</v>
      </c>
      <c r="D2518" s="68" t="s">
        <v>3451</v>
      </c>
      <c r="E2518" s="69">
        <v>0</v>
      </c>
      <c r="F2518" s="70">
        <v>334564</v>
      </c>
    </row>
    <row r="2519" spans="1:6" s="51" customFormat="1" ht="15" customHeight="1">
      <c r="A2519" s="65" t="s">
        <v>567</v>
      </c>
      <c r="B2519" s="74" t="s">
        <v>904</v>
      </c>
      <c r="C2519" s="67">
        <v>215905059</v>
      </c>
      <c r="D2519" s="68" t="s">
        <v>3452</v>
      </c>
      <c r="E2519" s="69">
        <v>0</v>
      </c>
      <c r="F2519" s="70">
        <v>92147</v>
      </c>
    </row>
    <row r="2520" spans="1:6" s="51" customFormat="1" ht="15" customHeight="1">
      <c r="A2520" s="65" t="s">
        <v>567</v>
      </c>
      <c r="B2520" s="74" t="s">
        <v>904</v>
      </c>
      <c r="C2520" s="67">
        <v>215905659</v>
      </c>
      <c r="D2520" s="68" t="s">
        <v>3453</v>
      </c>
      <c r="E2520" s="69">
        <v>0</v>
      </c>
      <c r="F2520" s="70">
        <v>658218</v>
      </c>
    </row>
    <row r="2521" spans="1:6" s="51" customFormat="1" ht="15" customHeight="1">
      <c r="A2521" s="65" t="s">
        <v>567</v>
      </c>
      <c r="B2521" s="74" t="s">
        <v>904</v>
      </c>
      <c r="C2521" s="67">
        <v>215915759</v>
      </c>
      <c r="D2521" s="68" t="s">
        <v>3454</v>
      </c>
      <c r="E2521" s="69">
        <v>0</v>
      </c>
      <c r="F2521" s="70">
        <v>20602019</v>
      </c>
    </row>
    <row r="2522" spans="1:6" s="51" customFormat="1" ht="15" customHeight="1">
      <c r="A2522" s="65" t="s">
        <v>567</v>
      </c>
      <c r="B2522" s="74" t="s">
        <v>904</v>
      </c>
      <c r="C2522" s="67">
        <v>215941359</v>
      </c>
      <c r="D2522" s="68" t="s">
        <v>3455</v>
      </c>
      <c r="E2522" s="69">
        <v>0</v>
      </c>
      <c r="F2522" s="70">
        <v>510278</v>
      </c>
    </row>
    <row r="2523" spans="1:6" s="51" customFormat="1" ht="15" customHeight="1">
      <c r="A2523" s="65" t="s">
        <v>567</v>
      </c>
      <c r="B2523" s="74" t="s">
        <v>904</v>
      </c>
      <c r="C2523" s="67">
        <v>216005360</v>
      </c>
      <c r="D2523" s="68" t="s">
        <v>3456</v>
      </c>
      <c r="E2523" s="69">
        <v>0</v>
      </c>
      <c r="F2523" s="70">
        <v>34825932</v>
      </c>
    </row>
    <row r="2524" spans="1:6" s="51" customFormat="1" ht="15" customHeight="1">
      <c r="A2524" s="65" t="s">
        <v>567</v>
      </c>
      <c r="B2524" s="74" t="s">
        <v>904</v>
      </c>
      <c r="C2524" s="67">
        <v>216005660</v>
      </c>
      <c r="D2524" s="68" t="s">
        <v>3457</v>
      </c>
      <c r="E2524" s="69">
        <v>0</v>
      </c>
      <c r="F2524" s="70">
        <v>218232</v>
      </c>
    </row>
    <row r="2525" spans="1:6" s="51" customFormat="1" ht="15" customHeight="1">
      <c r="A2525" s="65" t="s">
        <v>567</v>
      </c>
      <c r="B2525" s="74" t="s">
        <v>904</v>
      </c>
      <c r="C2525" s="67">
        <v>216008560</v>
      </c>
      <c r="D2525" s="68" t="s">
        <v>3458</v>
      </c>
      <c r="E2525" s="69">
        <v>0</v>
      </c>
      <c r="F2525" s="70">
        <v>410617</v>
      </c>
    </row>
    <row r="2526" spans="1:6" s="51" customFormat="1" ht="15" customHeight="1">
      <c r="A2526" s="65" t="s">
        <v>567</v>
      </c>
      <c r="B2526" s="74" t="s">
        <v>904</v>
      </c>
      <c r="C2526" s="67">
        <v>216013160</v>
      </c>
      <c r="D2526" s="68" t="s">
        <v>3459</v>
      </c>
      <c r="E2526" s="69">
        <v>0</v>
      </c>
      <c r="F2526" s="70">
        <v>196268</v>
      </c>
    </row>
    <row r="2527" spans="1:6" s="51" customFormat="1" ht="15" customHeight="1">
      <c r="A2527" s="65" t="s">
        <v>567</v>
      </c>
      <c r="B2527" s="74" t="s">
        <v>904</v>
      </c>
      <c r="C2527" s="67">
        <v>216013760</v>
      </c>
      <c r="D2527" s="68" t="s">
        <v>3460</v>
      </c>
      <c r="E2527" s="69">
        <v>0</v>
      </c>
      <c r="F2527" s="70">
        <v>170129</v>
      </c>
    </row>
    <row r="2528" spans="1:6" s="51" customFormat="1" ht="15" customHeight="1">
      <c r="A2528" s="65" t="s">
        <v>567</v>
      </c>
      <c r="B2528" s="74" t="s">
        <v>904</v>
      </c>
      <c r="C2528" s="67">
        <v>216015660</v>
      </c>
      <c r="D2528" s="68" t="s">
        <v>3461</v>
      </c>
      <c r="E2528" s="69">
        <v>0</v>
      </c>
      <c r="F2528" s="70">
        <v>38723</v>
      </c>
    </row>
    <row r="2529" spans="1:6" s="51" customFormat="1" ht="15" customHeight="1">
      <c r="A2529" s="65" t="s">
        <v>567</v>
      </c>
      <c r="B2529" s="74" t="s">
        <v>904</v>
      </c>
      <c r="C2529" s="67">
        <v>216018460</v>
      </c>
      <c r="D2529" s="68" t="s">
        <v>3462</v>
      </c>
      <c r="E2529" s="69">
        <v>0</v>
      </c>
      <c r="F2529" s="70">
        <v>299968</v>
      </c>
    </row>
    <row r="2530" spans="1:6" s="51" customFormat="1" ht="15" customHeight="1">
      <c r="A2530" s="65" t="s">
        <v>567</v>
      </c>
      <c r="B2530" s="74" t="s">
        <v>904</v>
      </c>
      <c r="C2530" s="67">
        <v>216018860</v>
      </c>
      <c r="D2530" s="68" t="s">
        <v>3463</v>
      </c>
      <c r="E2530" s="69">
        <v>0</v>
      </c>
      <c r="F2530" s="70">
        <v>202034</v>
      </c>
    </row>
    <row r="2531" spans="1:6" s="51" customFormat="1" ht="15" customHeight="1">
      <c r="A2531" s="65" t="s">
        <v>567</v>
      </c>
      <c r="B2531" s="74" t="s">
        <v>904</v>
      </c>
      <c r="C2531" s="67">
        <v>216019760</v>
      </c>
      <c r="D2531" s="68" t="s">
        <v>3464</v>
      </c>
      <c r="E2531" s="69">
        <v>0</v>
      </c>
      <c r="F2531" s="70">
        <v>253891</v>
      </c>
    </row>
    <row r="2532" spans="1:6" s="51" customFormat="1" ht="15" customHeight="1">
      <c r="A2532" s="65" t="s">
        <v>567</v>
      </c>
      <c r="B2532" s="74" t="s">
        <v>904</v>
      </c>
      <c r="C2532" s="67">
        <v>216020060</v>
      </c>
      <c r="D2532" s="68" t="s">
        <v>3465</v>
      </c>
      <c r="E2532" s="69">
        <v>0</v>
      </c>
      <c r="F2532" s="70">
        <v>738645</v>
      </c>
    </row>
    <row r="2533" spans="1:6" s="51" customFormat="1" ht="15" customHeight="1">
      <c r="A2533" s="65" t="s">
        <v>567</v>
      </c>
      <c r="B2533" s="74" t="s">
        <v>904</v>
      </c>
      <c r="C2533" s="67">
        <v>216023660</v>
      </c>
      <c r="D2533" s="68" t="s">
        <v>1144</v>
      </c>
      <c r="E2533" s="69">
        <v>0</v>
      </c>
      <c r="F2533" s="70">
        <v>23563159</v>
      </c>
    </row>
    <row r="2534" spans="1:6" s="51" customFormat="1" ht="15" customHeight="1">
      <c r="A2534" s="65" t="s">
        <v>567</v>
      </c>
      <c r="B2534" s="74" t="s">
        <v>904</v>
      </c>
      <c r="C2534" s="67">
        <v>216025260</v>
      </c>
      <c r="D2534" s="68" t="s">
        <v>3466</v>
      </c>
      <c r="E2534" s="69">
        <v>0</v>
      </c>
      <c r="F2534" s="70">
        <v>204423</v>
      </c>
    </row>
    <row r="2535" spans="1:6" s="51" customFormat="1" ht="15" customHeight="1">
      <c r="A2535" s="65" t="s">
        <v>567</v>
      </c>
      <c r="B2535" s="74" t="s">
        <v>904</v>
      </c>
      <c r="C2535" s="67">
        <v>216027160</v>
      </c>
      <c r="D2535" s="68" t="s">
        <v>3467</v>
      </c>
      <c r="E2535" s="69">
        <v>0</v>
      </c>
      <c r="F2535" s="70">
        <v>140189</v>
      </c>
    </row>
    <row r="2536" spans="1:6" s="51" customFormat="1" ht="15" customHeight="1">
      <c r="A2536" s="65" t="s">
        <v>567</v>
      </c>
      <c r="B2536" s="74" t="s">
        <v>904</v>
      </c>
      <c r="C2536" s="67">
        <v>216027660</v>
      </c>
      <c r="D2536" s="68" t="s">
        <v>3468</v>
      </c>
      <c r="E2536" s="69">
        <v>0</v>
      </c>
      <c r="F2536" s="70">
        <v>94570</v>
      </c>
    </row>
    <row r="2537" spans="1:6" s="51" customFormat="1" ht="15" customHeight="1">
      <c r="A2537" s="65" t="s">
        <v>567</v>
      </c>
      <c r="B2537" s="74" t="s">
        <v>904</v>
      </c>
      <c r="C2537" s="67">
        <v>216041660</v>
      </c>
      <c r="D2537" s="68" t="s">
        <v>3469</v>
      </c>
      <c r="E2537" s="69">
        <v>0</v>
      </c>
      <c r="F2537" s="70">
        <v>230331</v>
      </c>
    </row>
    <row r="2538" spans="1:6" s="51" customFormat="1" ht="15" customHeight="1">
      <c r="A2538" s="65" t="s">
        <v>567</v>
      </c>
      <c r="B2538" s="74" t="s">
        <v>904</v>
      </c>
      <c r="C2538" s="67">
        <v>216044560</v>
      </c>
      <c r="D2538" s="68" t="s">
        <v>3470</v>
      </c>
      <c r="E2538" s="69">
        <v>0</v>
      </c>
      <c r="F2538" s="70">
        <v>1332049</v>
      </c>
    </row>
    <row r="2539" spans="1:6" s="51" customFormat="1" ht="15" customHeight="1">
      <c r="A2539" s="65" t="s">
        <v>567</v>
      </c>
      <c r="B2539" s="74" t="s">
        <v>904</v>
      </c>
      <c r="C2539" s="67">
        <v>216047460</v>
      </c>
      <c r="D2539" s="68" t="s">
        <v>3471</v>
      </c>
      <c r="E2539" s="69">
        <v>0</v>
      </c>
      <c r="F2539" s="70">
        <v>549480</v>
      </c>
    </row>
    <row r="2540" spans="1:6" s="51" customFormat="1" ht="15" customHeight="1">
      <c r="A2540" s="65" t="s">
        <v>567</v>
      </c>
      <c r="B2540" s="74" t="s">
        <v>904</v>
      </c>
      <c r="C2540" s="67">
        <v>216047660</v>
      </c>
      <c r="D2540" s="68" t="s">
        <v>3472</v>
      </c>
      <c r="E2540" s="69">
        <v>0</v>
      </c>
      <c r="F2540" s="70">
        <v>400334</v>
      </c>
    </row>
    <row r="2541" spans="1:6" s="51" customFormat="1" ht="15" customHeight="1">
      <c r="A2541" s="65" t="s">
        <v>567</v>
      </c>
      <c r="B2541" s="74" t="s">
        <v>904</v>
      </c>
      <c r="C2541" s="67">
        <v>216047960</v>
      </c>
      <c r="D2541" s="68" t="s">
        <v>3473</v>
      </c>
      <c r="E2541" s="69">
        <v>0</v>
      </c>
      <c r="F2541" s="70">
        <v>275002</v>
      </c>
    </row>
    <row r="2542" spans="1:6" s="51" customFormat="1" ht="15" customHeight="1">
      <c r="A2542" s="65" t="s">
        <v>567</v>
      </c>
      <c r="B2542" s="74" t="s">
        <v>904</v>
      </c>
      <c r="C2542" s="67">
        <v>216052260</v>
      </c>
      <c r="D2542" s="68" t="s">
        <v>3474</v>
      </c>
      <c r="E2542" s="69">
        <v>0</v>
      </c>
      <c r="F2542" s="70">
        <v>272779</v>
      </c>
    </row>
    <row r="2543" spans="1:6" s="51" customFormat="1" ht="15" customHeight="1">
      <c r="A2543" s="65" t="s">
        <v>567</v>
      </c>
      <c r="B2543" s="74" t="s">
        <v>904</v>
      </c>
      <c r="C2543" s="67">
        <v>216052560</v>
      </c>
      <c r="D2543" s="68" t="s">
        <v>3475</v>
      </c>
      <c r="E2543" s="69">
        <v>0</v>
      </c>
      <c r="F2543" s="70">
        <v>210784</v>
      </c>
    </row>
    <row r="2544" spans="1:6" s="51" customFormat="1" ht="15" customHeight="1">
      <c r="A2544" s="65" t="s">
        <v>567</v>
      </c>
      <c r="B2544" s="74" t="s">
        <v>904</v>
      </c>
      <c r="C2544" s="67">
        <v>216054660</v>
      </c>
      <c r="D2544" s="68" t="s">
        <v>3476</v>
      </c>
      <c r="E2544" s="69">
        <v>0</v>
      </c>
      <c r="F2544" s="70">
        <v>194967</v>
      </c>
    </row>
    <row r="2545" spans="1:6" s="51" customFormat="1" ht="15" customHeight="1">
      <c r="A2545" s="65" t="s">
        <v>567</v>
      </c>
      <c r="B2545" s="74" t="s">
        <v>904</v>
      </c>
      <c r="C2545" s="67">
        <v>216068160</v>
      </c>
      <c r="D2545" s="68" t="s">
        <v>3477</v>
      </c>
      <c r="E2545" s="69">
        <v>0</v>
      </c>
      <c r="F2545" s="70">
        <v>37510</v>
      </c>
    </row>
    <row r="2546" spans="1:6" s="51" customFormat="1" ht="15" customHeight="1">
      <c r="A2546" s="65" t="s">
        <v>567</v>
      </c>
      <c r="B2546" s="74" t="s">
        <v>904</v>
      </c>
      <c r="C2546" s="67">
        <v>216086760</v>
      </c>
      <c r="D2546" s="68" t="s">
        <v>3478</v>
      </c>
      <c r="E2546" s="69">
        <v>0</v>
      </c>
      <c r="F2546" s="70">
        <v>159814</v>
      </c>
    </row>
    <row r="2547" spans="1:6" s="51" customFormat="1" ht="15" customHeight="1">
      <c r="A2547" s="65" t="s">
        <v>567</v>
      </c>
      <c r="B2547" s="74" t="s">
        <v>904</v>
      </c>
      <c r="C2547" s="67">
        <v>216105361</v>
      </c>
      <c r="D2547" s="68" t="s">
        <v>3479</v>
      </c>
      <c r="E2547" s="69">
        <v>0</v>
      </c>
      <c r="F2547" s="70">
        <v>668906</v>
      </c>
    </row>
    <row r="2548" spans="1:6" s="51" customFormat="1" ht="15" customHeight="1">
      <c r="A2548" s="65" t="s">
        <v>567</v>
      </c>
      <c r="B2548" s="74" t="s">
        <v>904</v>
      </c>
      <c r="C2548" s="67">
        <v>216105761</v>
      </c>
      <c r="D2548" s="68" t="s">
        <v>3480</v>
      </c>
      <c r="E2548" s="69">
        <v>0</v>
      </c>
      <c r="F2548" s="70">
        <v>212863</v>
      </c>
    </row>
    <row r="2549" spans="1:6" s="51" customFormat="1" ht="15" customHeight="1">
      <c r="A2549" s="65" t="s">
        <v>567</v>
      </c>
      <c r="B2549" s="74" t="s">
        <v>904</v>
      </c>
      <c r="C2549" s="67">
        <v>216105861</v>
      </c>
      <c r="D2549" s="68" t="s">
        <v>3481</v>
      </c>
      <c r="E2549" s="69">
        <v>0</v>
      </c>
      <c r="F2549" s="70">
        <v>216189</v>
      </c>
    </row>
    <row r="2550" spans="1:6" s="51" customFormat="1" ht="15" customHeight="1">
      <c r="A2550" s="65" t="s">
        <v>567</v>
      </c>
      <c r="B2550" s="74" t="s">
        <v>904</v>
      </c>
      <c r="C2550" s="67">
        <v>216115761</v>
      </c>
      <c r="D2550" s="68" t="s">
        <v>3482</v>
      </c>
      <c r="E2550" s="69">
        <v>0</v>
      </c>
      <c r="F2550" s="70">
        <v>71987</v>
      </c>
    </row>
    <row r="2551" spans="1:6" s="51" customFormat="1" ht="15" customHeight="1">
      <c r="A2551" s="65" t="s">
        <v>567</v>
      </c>
      <c r="B2551" s="74" t="s">
        <v>904</v>
      </c>
      <c r="C2551" s="67">
        <v>216115861</v>
      </c>
      <c r="D2551" s="68" t="s">
        <v>3483</v>
      </c>
      <c r="E2551" s="69">
        <v>0</v>
      </c>
      <c r="F2551" s="70">
        <v>255305</v>
      </c>
    </row>
    <row r="2552" spans="1:6" s="51" customFormat="1" ht="15" customHeight="1">
      <c r="A2552" s="65" t="s">
        <v>567</v>
      </c>
      <c r="B2552" s="74" t="s">
        <v>904</v>
      </c>
      <c r="C2552" s="67">
        <v>216127361</v>
      </c>
      <c r="D2552" s="68" t="s">
        <v>3484</v>
      </c>
      <c r="E2552" s="69">
        <v>0</v>
      </c>
      <c r="F2552" s="70">
        <v>957713</v>
      </c>
    </row>
    <row r="2553" spans="1:6" s="51" customFormat="1" ht="15" customHeight="1">
      <c r="A2553" s="65" t="s">
        <v>567</v>
      </c>
      <c r="B2553" s="74" t="s">
        <v>904</v>
      </c>
      <c r="C2553" s="67">
        <v>216147161</v>
      </c>
      <c r="D2553" s="68" t="s">
        <v>3485</v>
      </c>
      <c r="E2553" s="69">
        <v>0</v>
      </c>
      <c r="F2553" s="70">
        <v>219850</v>
      </c>
    </row>
    <row r="2554" spans="1:6" s="51" customFormat="1" ht="15" customHeight="1">
      <c r="A2554" s="65" t="s">
        <v>567</v>
      </c>
      <c r="B2554" s="74" t="s">
        <v>904</v>
      </c>
      <c r="C2554" s="67">
        <v>216154261</v>
      </c>
      <c r="D2554" s="68" t="s">
        <v>3486</v>
      </c>
      <c r="E2554" s="69">
        <v>0</v>
      </c>
      <c r="F2554" s="70">
        <v>460495</v>
      </c>
    </row>
    <row r="2555" spans="1:6" s="51" customFormat="1" ht="15" customHeight="1">
      <c r="A2555" s="65" t="s">
        <v>567</v>
      </c>
      <c r="B2555" s="74" t="s">
        <v>904</v>
      </c>
      <c r="C2555" s="67">
        <v>216168861</v>
      </c>
      <c r="D2555" s="68" t="s">
        <v>3487</v>
      </c>
      <c r="E2555" s="69">
        <v>0</v>
      </c>
      <c r="F2555" s="70">
        <v>352111</v>
      </c>
    </row>
    <row r="2556" spans="1:6" s="51" customFormat="1" ht="15" customHeight="1">
      <c r="A2556" s="65" t="s">
        <v>567</v>
      </c>
      <c r="B2556" s="74" t="s">
        <v>904</v>
      </c>
      <c r="C2556" s="67">
        <v>216173461</v>
      </c>
      <c r="D2556" s="68" t="s">
        <v>3488</v>
      </c>
      <c r="E2556" s="69">
        <v>0</v>
      </c>
      <c r="F2556" s="70">
        <v>89578</v>
      </c>
    </row>
    <row r="2557" spans="1:6" s="51" customFormat="1" ht="15" customHeight="1">
      <c r="A2557" s="65" t="s">
        <v>567</v>
      </c>
      <c r="B2557" s="74" t="s">
        <v>904</v>
      </c>
      <c r="C2557" s="67">
        <v>216173861</v>
      </c>
      <c r="D2557" s="68" t="s">
        <v>3489</v>
      </c>
      <c r="E2557" s="69">
        <v>0</v>
      </c>
      <c r="F2557" s="70">
        <v>245274</v>
      </c>
    </row>
    <row r="2558" spans="1:6" s="51" customFormat="1" ht="15" customHeight="1">
      <c r="A2558" s="65" t="s">
        <v>567</v>
      </c>
      <c r="B2558" s="74" t="s">
        <v>904</v>
      </c>
      <c r="C2558" s="67">
        <v>216197161</v>
      </c>
      <c r="D2558" s="68" t="s">
        <v>3490</v>
      </c>
      <c r="E2558" s="69">
        <v>0</v>
      </c>
      <c r="F2558" s="70">
        <v>105647</v>
      </c>
    </row>
    <row r="2559" spans="1:6" s="51" customFormat="1" ht="15" customHeight="1">
      <c r="A2559" s="65" t="s">
        <v>567</v>
      </c>
      <c r="B2559" s="74" t="s">
        <v>904</v>
      </c>
      <c r="C2559" s="67">
        <v>216213062</v>
      </c>
      <c r="D2559" s="68" t="s">
        <v>3491</v>
      </c>
      <c r="E2559" s="69">
        <v>0</v>
      </c>
      <c r="F2559" s="70">
        <v>161501</v>
      </c>
    </row>
    <row r="2560" spans="1:6" s="51" customFormat="1" ht="15" customHeight="1">
      <c r="A2560" s="65" t="s">
        <v>567</v>
      </c>
      <c r="B2560" s="74" t="s">
        <v>904</v>
      </c>
      <c r="C2560" s="67">
        <v>216215162</v>
      </c>
      <c r="D2560" s="68" t="s">
        <v>3492</v>
      </c>
      <c r="E2560" s="69">
        <v>0</v>
      </c>
      <c r="F2560" s="70">
        <v>72385</v>
      </c>
    </row>
    <row r="2561" spans="1:6" s="51" customFormat="1" ht="15" customHeight="1">
      <c r="A2561" s="65" t="s">
        <v>567</v>
      </c>
      <c r="B2561" s="74" t="s">
        <v>904</v>
      </c>
      <c r="C2561" s="67">
        <v>216215362</v>
      </c>
      <c r="D2561" s="68" t="s">
        <v>3493</v>
      </c>
      <c r="E2561" s="69">
        <v>0</v>
      </c>
      <c r="F2561" s="70">
        <v>35357</v>
      </c>
    </row>
    <row r="2562" spans="1:6" s="51" customFormat="1" ht="15" customHeight="1">
      <c r="A2562" s="65" t="s">
        <v>567</v>
      </c>
      <c r="B2562" s="74" t="s">
        <v>904</v>
      </c>
      <c r="C2562" s="67">
        <v>216215762</v>
      </c>
      <c r="D2562" s="68" t="s">
        <v>3494</v>
      </c>
      <c r="E2562" s="69">
        <v>0</v>
      </c>
      <c r="F2562" s="70">
        <v>77048</v>
      </c>
    </row>
    <row r="2563" spans="1:6" s="51" customFormat="1" ht="15" customHeight="1">
      <c r="A2563" s="65" t="s">
        <v>567</v>
      </c>
      <c r="B2563" s="74" t="s">
        <v>904</v>
      </c>
      <c r="C2563" s="67">
        <v>216217662</v>
      </c>
      <c r="D2563" s="68" t="s">
        <v>3495</v>
      </c>
      <c r="E2563" s="69">
        <v>0</v>
      </c>
      <c r="F2563" s="70">
        <v>404881</v>
      </c>
    </row>
    <row r="2564" spans="1:6" s="51" customFormat="1" ht="15" customHeight="1">
      <c r="A2564" s="65" t="s">
        <v>567</v>
      </c>
      <c r="B2564" s="74" t="s">
        <v>904</v>
      </c>
      <c r="C2564" s="67">
        <v>216223162</v>
      </c>
      <c r="D2564" s="68" t="s">
        <v>3496</v>
      </c>
      <c r="E2564" s="69">
        <v>0</v>
      </c>
      <c r="F2564" s="70">
        <v>1907031</v>
      </c>
    </row>
    <row r="2565" spans="1:6" s="51" customFormat="1" ht="15" customHeight="1">
      <c r="A2565" s="65" t="s">
        <v>567</v>
      </c>
      <c r="B2565" s="74" t="s">
        <v>904</v>
      </c>
      <c r="C2565" s="67">
        <v>216225662</v>
      </c>
      <c r="D2565" s="68" t="s">
        <v>3497</v>
      </c>
      <c r="E2565" s="69">
        <v>0</v>
      </c>
      <c r="F2565" s="70">
        <v>178019</v>
      </c>
    </row>
    <row r="2566" spans="1:6" s="51" customFormat="1" ht="15" customHeight="1">
      <c r="A2566" s="65" t="s">
        <v>567</v>
      </c>
      <c r="B2566" s="74" t="s">
        <v>904</v>
      </c>
      <c r="C2566" s="67">
        <v>216225862</v>
      </c>
      <c r="D2566" s="68" t="s">
        <v>3498</v>
      </c>
      <c r="E2566" s="69">
        <v>0</v>
      </c>
      <c r="F2566" s="70">
        <v>137703</v>
      </c>
    </row>
    <row r="2567" spans="1:6" s="51" customFormat="1" ht="15" customHeight="1">
      <c r="A2567" s="65" t="s">
        <v>567</v>
      </c>
      <c r="B2567" s="74" t="s">
        <v>904</v>
      </c>
      <c r="C2567" s="67">
        <v>216268162</v>
      </c>
      <c r="D2567" s="68" t="s">
        <v>3499</v>
      </c>
      <c r="E2567" s="69">
        <v>0</v>
      </c>
      <c r="F2567" s="70">
        <v>112609</v>
      </c>
    </row>
    <row r="2568" spans="1:6" s="51" customFormat="1" ht="15" customHeight="1">
      <c r="A2568" s="65" t="s">
        <v>567</v>
      </c>
      <c r="B2568" s="74" t="s">
        <v>904</v>
      </c>
      <c r="C2568" s="67">
        <v>216285162</v>
      </c>
      <c r="D2568" s="68" t="s">
        <v>3500</v>
      </c>
      <c r="E2568" s="69">
        <v>0</v>
      </c>
      <c r="F2568" s="70">
        <v>284667</v>
      </c>
    </row>
    <row r="2569" spans="1:6" s="51" customFormat="1" ht="15" customHeight="1">
      <c r="A2569" s="65" t="s">
        <v>567</v>
      </c>
      <c r="B2569" s="74" t="s">
        <v>904</v>
      </c>
      <c r="C2569" s="67">
        <v>216315763</v>
      </c>
      <c r="D2569" s="68" t="s">
        <v>3501</v>
      </c>
      <c r="E2569" s="69">
        <v>0</v>
      </c>
      <c r="F2569" s="70">
        <v>160553</v>
      </c>
    </row>
    <row r="2570" spans="1:6" s="51" customFormat="1" ht="15" customHeight="1">
      <c r="A2570" s="65" t="s">
        <v>567</v>
      </c>
      <c r="B2570" s="74" t="s">
        <v>904</v>
      </c>
      <c r="C2570" s="67">
        <v>216373563</v>
      </c>
      <c r="D2570" s="68" t="s">
        <v>3502</v>
      </c>
      <c r="E2570" s="69">
        <v>0</v>
      </c>
      <c r="F2570" s="70">
        <v>187812</v>
      </c>
    </row>
    <row r="2571" spans="1:6" s="51" customFormat="1" ht="15" customHeight="1">
      <c r="A2571" s="65" t="s">
        <v>567</v>
      </c>
      <c r="B2571" s="74" t="s">
        <v>904</v>
      </c>
      <c r="C2571" s="67">
        <v>216376563</v>
      </c>
      <c r="D2571" s="68" t="s">
        <v>3503</v>
      </c>
      <c r="E2571" s="69">
        <v>0</v>
      </c>
      <c r="F2571" s="70">
        <v>829861</v>
      </c>
    </row>
    <row r="2572" spans="1:6" s="51" customFormat="1" ht="15" customHeight="1">
      <c r="A2572" s="65" t="s">
        <v>567</v>
      </c>
      <c r="B2572" s="74" t="s">
        <v>904</v>
      </c>
      <c r="C2572" s="67">
        <v>216376863</v>
      </c>
      <c r="D2572" s="68" t="s">
        <v>3504</v>
      </c>
      <c r="E2572" s="69">
        <v>0</v>
      </c>
      <c r="F2572" s="70">
        <v>139605</v>
      </c>
    </row>
    <row r="2573" spans="1:6" s="51" customFormat="1" ht="15" customHeight="1">
      <c r="A2573" s="65" t="s">
        <v>567</v>
      </c>
      <c r="B2573" s="74" t="s">
        <v>904</v>
      </c>
      <c r="C2573" s="67">
        <v>216385263</v>
      </c>
      <c r="D2573" s="68" t="s">
        <v>3505</v>
      </c>
      <c r="E2573" s="69">
        <v>0</v>
      </c>
      <c r="F2573" s="70">
        <v>207529</v>
      </c>
    </row>
    <row r="2574" spans="1:6" s="51" customFormat="1" ht="15" customHeight="1">
      <c r="A2574" s="65" t="s">
        <v>567</v>
      </c>
      <c r="B2574" s="74" t="s">
        <v>904</v>
      </c>
      <c r="C2574" s="67">
        <v>216405264</v>
      </c>
      <c r="D2574" s="68" t="s">
        <v>3506</v>
      </c>
      <c r="E2574" s="69">
        <v>0</v>
      </c>
      <c r="F2574" s="70">
        <v>115183</v>
      </c>
    </row>
    <row r="2575" spans="1:6" s="51" customFormat="1" ht="15" customHeight="1">
      <c r="A2575" s="65" t="s">
        <v>567</v>
      </c>
      <c r="B2575" s="74" t="s">
        <v>904</v>
      </c>
      <c r="C2575" s="67">
        <v>216405364</v>
      </c>
      <c r="D2575" s="68" t="s">
        <v>3507</v>
      </c>
      <c r="E2575" s="69">
        <v>0</v>
      </c>
      <c r="F2575" s="70">
        <v>210194</v>
      </c>
    </row>
    <row r="2576" spans="1:6" s="51" customFormat="1" ht="15" customHeight="1">
      <c r="A2576" s="65" t="s">
        <v>567</v>
      </c>
      <c r="B2576" s="74" t="s">
        <v>904</v>
      </c>
      <c r="C2576" s="67">
        <v>216405664</v>
      </c>
      <c r="D2576" s="68" t="s">
        <v>3508</v>
      </c>
      <c r="E2576" s="69">
        <v>0</v>
      </c>
      <c r="F2576" s="70">
        <v>349257</v>
      </c>
    </row>
    <row r="2577" spans="1:6" s="51" customFormat="1" ht="15" customHeight="1">
      <c r="A2577" s="65" t="s">
        <v>567</v>
      </c>
      <c r="B2577" s="74" t="s">
        <v>904</v>
      </c>
      <c r="C2577" s="67">
        <v>216415464</v>
      </c>
      <c r="D2577" s="68" t="s">
        <v>3509</v>
      </c>
      <c r="E2577" s="69">
        <v>0</v>
      </c>
      <c r="F2577" s="70">
        <v>111358</v>
      </c>
    </row>
    <row r="2578" spans="1:6" s="51" customFormat="1" ht="15" customHeight="1">
      <c r="A2578" s="65" t="s">
        <v>567</v>
      </c>
      <c r="B2578" s="74" t="s">
        <v>904</v>
      </c>
      <c r="C2578" s="67">
        <v>216415664</v>
      </c>
      <c r="D2578" s="68" t="s">
        <v>3510</v>
      </c>
      <c r="E2578" s="69">
        <v>0</v>
      </c>
      <c r="F2578" s="70">
        <v>94842</v>
      </c>
    </row>
    <row r="2579" spans="1:6" s="51" customFormat="1" ht="15" customHeight="1">
      <c r="A2579" s="65" t="s">
        <v>567</v>
      </c>
      <c r="B2579" s="74" t="s">
        <v>904</v>
      </c>
      <c r="C2579" s="67">
        <v>216415764</v>
      </c>
      <c r="D2579" s="68" t="s">
        <v>3511</v>
      </c>
      <c r="E2579" s="69">
        <v>0</v>
      </c>
      <c r="F2579" s="70">
        <v>147685</v>
      </c>
    </row>
    <row r="2580" spans="1:6" s="51" customFormat="1" ht="15" customHeight="1">
      <c r="A2580" s="65" t="s">
        <v>567</v>
      </c>
      <c r="B2580" s="74" t="s">
        <v>904</v>
      </c>
      <c r="C2580" s="67">
        <v>216419364</v>
      </c>
      <c r="D2580" s="68" t="s">
        <v>3512</v>
      </c>
      <c r="E2580" s="69">
        <v>0</v>
      </c>
      <c r="F2580" s="70">
        <v>424351</v>
      </c>
    </row>
    <row r="2581" spans="1:6" s="51" customFormat="1" ht="15" customHeight="1">
      <c r="A2581" s="65" t="s">
        <v>567</v>
      </c>
      <c r="B2581" s="74" t="s">
        <v>904</v>
      </c>
      <c r="C2581" s="67">
        <v>216423464</v>
      </c>
      <c r="D2581" s="68" t="s">
        <v>3513</v>
      </c>
      <c r="E2581" s="69">
        <v>0</v>
      </c>
      <c r="F2581" s="70">
        <v>448230</v>
      </c>
    </row>
    <row r="2582" spans="1:6" s="51" customFormat="1" ht="15" customHeight="1">
      <c r="A2582" s="65" t="s">
        <v>567</v>
      </c>
      <c r="B2582" s="74" t="s">
        <v>904</v>
      </c>
      <c r="C2582" s="67">
        <v>216468264</v>
      </c>
      <c r="D2582" s="68" t="s">
        <v>3514</v>
      </c>
      <c r="E2582" s="69">
        <v>0</v>
      </c>
      <c r="F2582" s="70">
        <v>45064</v>
      </c>
    </row>
    <row r="2583" spans="1:6" s="51" customFormat="1" ht="15" customHeight="1">
      <c r="A2583" s="65" t="s">
        <v>567</v>
      </c>
      <c r="B2583" s="74" t="s">
        <v>904</v>
      </c>
      <c r="C2583" s="67">
        <v>216468464</v>
      </c>
      <c r="D2583" s="68" t="s">
        <v>3515</v>
      </c>
      <c r="E2583" s="69">
        <v>0</v>
      </c>
      <c r="F2583" s="70">
        <v>217894</v>
      </c>
    </row>
    <row r="2584" spans="1:6" s="51" customFormat="1" ht="15" customHeight="1">
      <c r="A2584" s="65" t="s">
        <v>567</v>
      </c>
      <c r="B2584" s="74" t="s">
        <v>904</v>
      </c>
      <c r="C2584" s="67">
        <v>216476364</v>
      </c>
      <c r="D2584" s="68" t="s">
        <v>3516</v>
      </c>
      <c r="E2584" s="69">
        <v>0</v>
      </c>
      <c r="F2584" s="70">
        <v>1086242</v>
      </c>
    </row>
    <row r="2585" spans="1:6" s="51" customFormat="1" ht="15" customHeight="1">
      <c r="A2585" s="65" t="s">
        <v>567</v>
      </c>
      <c r="B2585" s="74" t="s">
        <v>904</v>
      </c>
      <c r="C2585" s="67">
        <v>216488564</v>
      </c>
      <c r="D2585" s="68" t="s">
        <v>3517</v>
      </c>
      <c r="E2585" s="69">
        <v>0</v>
      </c>
      <c r="F2585" s="70">
        <v>69393</v>
      </c>
    </row>
    <row r="2586" spans="1:6" s="51" customFormat="1" ht="15" customHeight="1">
      <c r="A2586" s="65" t="s">
        <v>567</v>
      </c>
      <c r="B2586" s="74" t="s">
        <v>904</v>
      </c>
      <c r="C2586" s="67">
        <v>216505665</v>
      </c>
      <c r="D2586" s="68" t="s">
        <v>3518</v>
      </c>
      <c r="E2586" s="69">
        <v>0</v>
      </c>
      <c r="F2586" s="70">
        <v>843435</v>
      </c>
    </row>
    <row r="2587" spans="1:6" s="51" customFormat="1" ht="15" customHeight="1">
      <c r="A2587" s="65" t="s">
        <v>567</v>
      </c>
      <c r="B2587" s="74" t="s">
        <v>904</v>
      </c>
      <c r="C2587" s="67">
        <v>216517665</v>
      </c>
      <c r="D2587" s="68" t="s">
        <v>3519</v>
      </c>
      <c r="E2587" s="69">
        <v>0</v>
      </c>
      <c r="F2587" s="70">
        <v>96065</v>
      </c>
    </row>
    <row r="2588" spans="1:6" s="51" customFormat="1" ht="15" customHeight="1">
      <c r="A2588" s="65" t="s">
        <v>567</v>
      </c>
      <c r="B2588" s="74" t="s">
        <v>904</v>
      </c>
      <c r="C2588" s="67">
        <v>216552565</v>
      </c>
      <c r="D2588" s="68" t="s">
        <v>3520</v>
      </c>
      <c r="E2588" s="69">
        <v>0</v>
      </c>
      <c r="F2588" s="70">
        <v>99508</v>
      </c>
    </row>
    <row r="2589" spans="1:6" s="51" customFormat="1" ht="15" customHeight="1">
      <c r="A2589" s="65" t="s">
        <v>567</v>
      </c>
      <c r="B2589" s="74" t="s">
        <v>904</v>
      </c>
      <c r="C2589" s="67">
        <v>216570265</v>
      </c>
      <c r="D2589" s="68" t="s">
        <v>3521</v>
      </c>
      <c r="E2589" s="69">
        <v>0</v>
      </c>
      <c r="F2589" s="70">
        <v>519624</v>
      </c>
    </row>
    <row r="2590" spans="1:6" s="51" customFormat="1" ht="15" customHeight="1">
      <c r="A2590" s="65" t="s">
        <v>567</v>
      </c>
      <c r="B2590" s="74" t="s">
        <v>904</v>
      </c>
      <c r="C2590" s="67">
        <v>216581065</v>
      </c>
      <c r="D2590" s="68" t="s">
        <v>3522</v>
      </c>
      <c r="E2590" s="69">
        <v>0</v>
      </c>
      <c r="F2590" s="70">
        <v>765024</v>
      </c>
    </row>
    <row r="2591" spans="1:6" s="51" customFormat="1" ht="15" customHeight="1">
      <c r="A2591" s="65" t="s">
        <v>567</v>
      </c>
      <c r="B2591" s="74" t="s">
        <v>904</v>
      </c>
      <c r="C2591" s="67">
        <v>216586865</v>
      </c>
      <c r="D2591" s="68" t="s">
        <v>3523</v>
      </c>
      <c r="E2591" s="69">
        <v>0</v>
      </c>
      <c r="F2591" s="70">
        <v>848813</v>
      </c>
    </row>
    <row r="2592" spans="1:6" s="51" customFormat="1" ht="15" customHeight="1">
      <c r="A2592" s="65" t="s">
        <v>567</v>
      </c>
      <c r="B2592" s="74" t="s">
        <v>904</v>
      </c>
      <c r="C2592" s="67">
        <v>216605266</v>
      </c>
      <c r="D2592" s="68" t="s">
        <v>3524</v>
      </c>
      <c r="E2592" s="69">
        <v>0</v>
      </c>
      <c r="F2592" s="70">
        <v>15482866</v>
      </c>
    </row>
    <row r="2593" spans="1:6" s="51" customFormat="1" ht="15" customHeight="1">
      <c r="A2593" s="65" t="s">
        <v>567</v>
      </c>
      <c r="B2593" s="74" t="s">
        <v>904</v>
      </c>
      <c r="C2593" s="67">
        <v>216615466</v>
      </c>
      <c r="D2593" s="68" t="s">
        <v>3525</v>
      </c>
      <c r="E2593" s="69">
        <v>0</v>
      </c>
      <c r="F2593" s="70">
        <v>104761</v>
      </c>
    </row>
    <row r="2594" spans="1:6" s="51" customFormat="1" ht="15" customHeight="1">
      <c r="A2594" s="65" t="s">
        <v>567</v>
      </c>
      <c r="B2594" s="74" t="s">
        <v>904</v>
      </c>
      <c r="C2594" s="67">
        <v>216623466</v>
      </c>
      <c r="D2594" s="68" t="s">
        <v>3526</v>
      </c>
      <c r="E2594" s="69">
        <v>0</v>
      </c>
      <c r="F2594" s="70">
        <v>1468933</v>
      </c>
    </row>
    <row r="2595" spans="1:6" s="51" customFormat="1" ht="15" customHeight="1">
      <c r="A2595" s="65" t="s">
        <v>567</v>
      </c>
      <c r="B2595" s="74" t="s">
        <v>904</v>
      </c>
      <c r="C2595" s="67">
        <v>216668266</v>
      </c>
      <c r="D2595" s="68" t="s">
        <v>3527</v>
      </c>
      <c r="E2595" s="69">
        <v>0</v>
      </c>
      <c r="F2595" s="70">
        <v>76185</v>
      </c>
    </row>
    <row r="2596" spans="1:6" s="51" customFormat="1" ht="15" customHeight="1">
      <c r="A2596" s="65" t="s">
        <v>567</v>
      </c>
      <c r="B2596" s="74" t="s">
        <v>904</v>
      </c>
      <c r="C2596" s="67">
        <v>216697666</v>
      </c>
      <c r="D2596" s="68" t="s">
        <v>3528</v>
      </c>
      <c r="E2596" s="69">
        <v>0</v>
      </c>
      <c r="F2596" s="70">
        <v>50549</v>
      </c>
    </row>
    <row r="2597" spans="1:6" s="51" customFormat="1" ht="15" customHeight="1">
      <c r="A2597" s="65" t="s">
        <v>567</v>
      </c>
      <c r="B2597" s="74" t="s">
        <v>904</v>
      </c>
      <c r="C2597" s="67">
        <v>216705467</v>
      </c>
      <c r="D2597" s="68" t="s">
        <v>3529</v>
      </c>
      <c r="E2597" s="69">
        <v>0</v>
      </c>
      <c r="F2597" s="70">
        <v>96708</v>
      </c>
    </row>
    <row r="2598" spans="1:6" s="51" customFormat="1" ht="15" customHeight="1">
      <c r="A2598" s="65" t="s">
        <v>567</v>
      </c>
      <c r="B2598" s="74" t="s">
        <v>904</v>
      </c>
      <c r="C2598" s="67">
        <v>216705667</v>
      </c>
      <c r="D2598" s="68" t="s">
        <v>3530</v>
      </c>
      <c r="E2598" s="69">
        <v>0</v>
      </c>
      <c r="F2598" s="70">
        <v>215165</v>
      </c>
    </row>
    <row r="2599" spans="1:6" s="51" customFormat="1" ht="15" customHeight="1">
      <c r="A2599" s="65" t="s">
        <v>567</v>
      </c>
      <c r="B2599" s="74" t="s">
        <v>904</v>
      </c>
      <c r="C2599" s="67">
        <v>216713667</v>
      </c>
      <c r="D2599" s="68" t="s">
        <v>3531</v>
      </c>
      <c r="E2599" s="69">
        <v>0</v>
      </c>
      <c r="F2599" s="70">
        <v>542462</v>
      </c>
    </row>
    <row r="2600" spans="1:6" s="51" customFormat="1" ht="15" customHeight="1">
      <c r="A2600" s="65" t="s">
        <v>567</v>
      </c>
      <c r="B2600" s="74" t="s">
        <v>904</v>
      </c>
      <c r="C2600" s="67">
        <v>216715367</v>
      </c>
      <c r="D2600" s="68" t="s">
        <v>3532</v>
      </c>
      <c r="E2600" s="69">
        <v>0</v>
      </c>
      <c r="F2600" s="70">
        <v>129432</v>
      </c>
    </row>
    <row r="2601" spans="1:6" s="51" customFormat="1" ht="15" customHeight="1">
      <c r="A2601" s="65" t="s">
        <v>567</v>
      </c>
      <c r="B2601" s="74" t="s">
        <v>904</v>
      </c>
      <c r="C2601" s="67">
        <v>216715667</v>
      </c>
      <c r="D2601" s="68" t="s">
        <v>3533</v>
      </c>
      <c r="E2601" s="69">
        <v>0</v>
      </c>
      <c r="F2601" s="70">
        <v>109947</v>
      </c>
    </row>
    <row r="2602" spans="1:6" s="51" customFormat="1" ht="15" customHeight="1">
      <c r="A2602" s="65" t="s">
        <v>567</v>
      </c>
      <c r="B2602" s="74" t="s">
        <v>904</v>
      </c>
      <c r="C2602" s="67">
        <v>216717867</v>
      </c>
      <c r="D2602" s="68" t="s">
        <v>3534</v>
      </c>
      <c r="E2602" s="69">
        <v>0</v>
      </c>
      <c r="F2602" s="70">
        <v>162339</v>
      </c>
    </row>
    <row r="2603" spans="1:6" s="51" customFormat="1" ht="15" customHeight="1">
      <c r="A2603" s="65" t="s">
        <v>567</v>
      </c>
      <c r="B2603" s="74" t="s">
        <v>904</v>
      </c>
      <c r="C2603" s="67">
        <v>216725867</v>
      </c>
      <c r="D2603" s="68" t="s">
        <v>3535</v>
      </c>
      <c r="E2603" s="69">
        <v>0</v>
      </c>
      <c r="F2603" s="70">
        <v>78537</v>
      </c>
    </row>
    <row r="2604" spans="1:6" s="51" customFormat="1" ht="15" customHeight="1">
      <c r="A2604" s="65" t="s">
        <v>567</v>
      </c>
      <c r="B2604" s="74" t="s">
        <v>904</v>
      </c>
      <c r="C2604" s="67">
        <v>216768167</v>
      </c>
      <c r="D2604" s="68" t="s">
        <v>3536</v>
      </c>
      <c r="E2604" s="69">
        <v>0</v>
      </c>
      <c r="F2604" s="70">
        <v>238911</v>
      </c>
    </row>
    <row r="2605" spans="1:6" s="51" customFormat="1" ht="15" customHeight="1">
      <c r="A2605" s="65" t="s">
        <v>567</v>
      </c>
      <c r="B2605" s="74" t="s">
        <v>904</v>
      </c>
      <c r="C2605" s="67">
        <v>216768867</v>
      </c>
      <c r="D2605" s="68" t="s">
        <v>3537</v>
      </c>
      <c r="E2605" s="69">
        <v>0</v>
      </c>
      <c r="F2605" s="70">
        <v>26275</v>
      </c>
    </row>
    <row r="2606" spans="1:6" s="51" customFormat="1" ht="15" customHeight="1">
      <c r="A2606" s="65" t="s">
        <v>567</v>
      </c>
      <c r="B2606" s="74" t="s">
        <v>904</v>
      </c>
      <c r="C2606" s="67">
        <v>216773067</v>
      </c>
      <c r="D2606" s="68" t="s">
        <v>3538</v>
      </c>
      <c r="E2606" s="69">
        <v>0</v>
      </c>
      <c r="F2606" s="70">
        <v>511348</v>
      </c>
    </row>
    <row r="2607" spans="1:6" s="51" customFormat="1" ht="15" customHeight="1">
      <c r="A2607" s="65" t="s">
        <v>567</v>
      </c>
      <c r="B2607" s="74" t="s">
        <v>904</v>
      </c>
      <c r="C2607" s="67">
        <v>216805368</v>
      </c>
      <c r="D2607" s="68" t="s">
        <v>3539</v>
      </c>
      <c r="E2607" s="69">
        <v>0</v>
      </c>
      <c r="F2607" s="70">
        <v>225132</v>
      </c>
    </row>
    <row r="2608" spans="1:6" s="51" customFormat="1" ht="15" customHeight="1">
      <c r="A2608" s="65" t="s">
        <v>567</v>
      </c>
      <c r="B2608" s="74" t="s">
        <v>904</v>
      </c>
      <c r="C2608" s="67">
        <v>216813268</v>
      </c>
      <c r="D2608" s="68" t="s">
        <v>3540</v>
      </c>
      <c r="E2608" s="69">
        <v>0</v>
      </c>
      <c r="F2608" s="70">
        <v>231111</v>
      </c>
    </row>
    <row r="2609" spans="1:6" s="51" customFormat="1" ht="15" customHeight="1">
      <c r="A2609" s="65" t="s">
        <v>567</v>
      </c>
      <c r="B2609" s="74" t="s">
        <v>904</v>
      </c>
      <c r="C2609" s="67">
        <v>216813468</v>
      </c>
      <c r="D2609" s="68" t="s">
        <v>3541</v>
      </c>
      <c r="E2609" s="69">
        <v>0</v>
      </c>
      <c r="F2609" s="70">
        <v>1218447</v>
      </c>
    </row>
    <row r="2610" spans="1:6" s="51" customFormat="1" ht="15" customHeight="1">
      <c r="A2610" s="65" t="s">
        <v>567</v>
      </c>
      <c r="B2610" s="74" t="s">
        <v>904</v>
      </c>
      <c r="C2610" s="67">
        <v>216815368</v>
      </c>
      <c r="D2610" s="68" t="s">
        <v>3542</v>
      </c>
      <c r="E2610" s="69">
        <v>0</v>
      </c>
      <c r="F2610" s="70">
        <v>116435</v>
      </c>
    </row>
    <row r="2611" spans="1:6" s="51" customFormat="1" ht="15" customHeight="1">
      <c r="A2611" s="65" t="s">
        <v>567</v>
      </c>
      <c r="B2611" s="74" t="s">
        <v>904</v>
      </c>
      <c r="C2611" s="67">
        <v>216823068</v>
      </c>
      <c r="D2611" s="68" t="s">
        <v>3543</v>
      </c>
      <c r="E2611" s="69">
        <v>0</v>
      </c>
      <c r="F2611" s="70">
        <v>1158679</v>
      </c>
    </row>
    <row r="2612" spans="1:6" s="51" customFormat="1" ht="15" customHeight="1">
      <c r="A2612" s="65" t="s">
        <v>567</v>
      </c>
      <c r="B2612" s="74" t="s">
        <v>904</v>
      </c>
      <c r="C2612" s="67">
        <v>216823168</v>
      </c>
      <c r="D2612" s="68" t="s">
        <v>3544</v>
      </c>
      <c r="E2612" s="69">
        <v>0</v>
      </c>
      <c r="F2612" s="70">
        <v>368501</v>
      </c>
    </row>
    <row r="2613" spans="1:6" s="51" customFormat="1" ht="15" customHeight="1">
      <c r="A2613" s="65" t="s">
        <v>567</v>
      </c>
      <c r="B2613" s="74" t="s">
        <v>904</v>
      </c>
      <c r="C2613" s="67">
        <v>216825168</v>
      </c>
      <c r="D2613" s="68" t="s">
        <v>3545</v>
      </c>
      <c r="E2613" s="69">
        <v>0</v>
      </c>
      <c r="F2613" s="70">
        <v>79002</v>
      </c>
    </row>
    <row r="2614" spans="1:6" s="51" customFormat="1" ht="15" customHeight="1">
      <c r="A2614" s="65" t="s">
        <v>567</v>
      </c>
      <c r="B2614" s="74" t="s">
        <v>904</v>
      </c>
      <c r="C2614" s="67">
        <v>216825368</v>
      </c>
      <c r="D2614" s="68" t="s">
        <v>3546</v>
      </c>
      <c r="E2614" s="69">
        <v>0</v>
      </c>
      <c r="F2614" s="70">
        <v>51726</v>
      </c>
    </row>
    <row r="2615" spans="1:6" s="51" customFormat="1" ht="15" customHeight="1">
      <c r="A2615" s="65" t="s">
        <v>567</v>
      </c>
      <c r="B2615" s="74" t="s">
        <v>904</v>
      </c>
      <c r="C2615" s="67">
        <v>216841668</v>
      </c>
      <c r="D2615" s="68" t="s">
        <v>3547</v>
      </c>
      <c r="E2615" s="69">
        <v>0</v>
      </c>
      <c r="F2615" s="70">
        <v>622998</v>
      </c>
    </row>
    <row r="2616" spans="1:6" s="51" customFormat="1" ht="15" customHeight="1">
      <c r="A2616" s="65" t="s">
        <v>567</v>
      </c>
      <c r="B2616" s="74" t="s">
        <v>904</v>
      </c>
      <c r="C2616" s="67">
        <v>216847268</v>
      </c>
      <c r="D2616" s="68" t="s">
        <v>3548</v>
      </c>
      <c r="E2616" s="69">
        <v>0</v>
      </c>
      <c r="F2616" s="70">
        <v>614593</v>
      </c>
    </row>
    <row r="2617" spans="1:6" s="51" customFormat="1" ht="15" customHeight="1">
      <c r="A2617" s="65" t="s">
        <v>567</v>
      </c>
      <c r="B2617" s="74" t="s">
        <v>904</v>
      </c>
      <c r="C2617" s="67">
        <v>216850568</v>
      </c>
      <c r="D2617" s="68" t="s">
        <v>3549</v>
      </c>
      <c r="E2617" s="69">
        <v>0</v>
      </c>
      <c r="F2617" s="70">
        <v>462111</v>
      </c>
    </row>
    <row r="2618" spans="1:6" s="51" customFormat="1" ht="15" customHeight="1">
      <c r="A2618" s="65" t="s">
        <v>567</v>
      </c>
      <c r="B2618" s="74" t="s">
        <v>904</v>
      </c>
      <c r="C2618" s="67">
        <v>216868368</v>
      </c>
      <c r="D2618" s="68" t="s">
        <v>3550</v>
      </c>
      <c r="E2618" s="69">
        <v>0</v>
      </c>
      <c r="F2618" s="70">
        <v>80203</v>
      </c>
    </row>
    <row r="2619" spans="1:6" s="51" customFormat="1" ht="15" customHeight="1">
      <c r="A2619" s="65" t="s">
        <v>567</v>
      </c>
      <c r="B2619" s="74" t="s">
        <v>904</v>
      </c>
      <c r="C2619" s="67">
        <v>216868468</v>
      </c>
      <c r="D2619" s="68" t="s">
        <v>3551</v>
      </c>
      <c r="E2619" s="69">
        <v>0</v>
      </c>
      <c r="F2619" s="70">
        <v>89786</v>
      </c>
    </row>
    <row r="2620" spans="1:6" s="51" customFormat="1" ht="15" customHeight="1">
      <c r="A2620" s="65" t="s">
        <v>567</v>
      </c>
      <c r="B2620" s="74" t="s">
        <v>904</v>
      </c>
      <c r="C2620" s="67">
        <v>216873168</v>
      </c>
      <c r="D2620" s="68" t="s">
        <v>3552</v>
      </c>
      <c r="E2620" s="69">
        <v>0</v>
      </c>
      <c r="F2620" s="70">
        <v>976405</v>
      </c>
    </row>
    <row r="2621" spans="1:6" s="51" customFormat="1" ht="15" customHeight="1">
      <c r="A2621" s="65" t="s">
        <v>567</v>
      </c>
      <c r="B2621" s="74" t="s">
        <v>904</v>
      </c>
      <c r="C2621" s="67">
        <v>216873268</v>
      </c>
      <c r="D2621" s="68" t="s">
        <v>3553</v>
      </c>
      <c r="E2621" s="69">
        <v>0</v>
      </c>
      <c r="F2621" s="70">
        <v>1075002</v>
      </c>
    </row>
    <row r="2622" spans="1:6" s="51" customFormat="1" ht="15" customHeight="1">
      <c r="A2622" s="65" t="s">
        <v>567</v>
      </c>
      <c r="B2622" s="74" t="s">
        <v>904</v>
      </c>
      <c r="C2622" s="67">
        <v>216886568</v>
      </c>
      <c r="D2622" s="68" t="s">
        <v>3554</v>
      </c>
      <c r="E2622" s="69">
        <v>0</v>
      </c>
      <c r="F2622" s="70">
        <v>1184625</v>
      </c>
    </row>
    <row r="2623" spans="1:6" s="51" customFormat="1" ht="15" customHeight="1">
      <c r="A2623" s="65" t="s">
        <v>567</v>
      </c>
      <c r="B2623" s="74" t="s">
        <v>904</v>
      </c>
      <c r="C2623" s="67">
        <v>216915469</v>
      </c>
      <c r="D2623" s="68" t="s">
        <v>3555</v>
      </c>
      <c r="E2623" s="69">
        <v>0</v>
      </c>
      <c r="F2623" s="70">
        <v>371688</v>
      </c>
    </row>
    <row r="2624" spans="1:6" s="51" customFormat="1" ht="15" customHeight="1">
      <c r="A2624" s="65" t="s">
        <v>567</v>
      </c>
      <c r="B2624" s="74" t="s">
        <v>904</v>
      </c>
      <c r="C2624" s="67">
        <v>216925269</v>
      </c>
      <c r="D2624" s="68" t="s">
        <v>3556</v>
      </c>
      <c r="E2624" s="69">
        <v>0</v>
      </c>
      <c r="F2624" s="70">
        <v>1556890</v>
      </c>
    </row>
    <row r="2625" spans="1:6" s="51" customFormat="1" ht="15" customHeight="1">
      <c r="A2625" s="65" t="s">
        <v>567</v>
      </c>
      <c r="B2625" s="74" t="s">
        <v>904</v>
      </c>
      <c r="C2625" s="67">
        <v>216925769</v>
      </c>
      <c r="D2625" s="68" t="s">
        <v>3557</v>
      </c>
      <c r="E2625" s="69">
        <v>0</v>
      </c>
      <c r="F2625" s="70">
        <v>201318</v>
      </c>
    </row>
    <row r="2626" spans="1:6" s="51" customFormat="1" ht="15" customHeight="1">
      <c r="A2626" s="65" t="s">
        <v>567</v>
      </c>
      <c r="B2626" s="74" t="s">
        <v>904</v>
      </c>
      <c r="C2626" s="67">
        <v>216968169</v>
      </c>
      <c r="D2626" s="68" t="s">
        <v>3558</v>
      </c>
      <c r="E2626" s="69">
        <v>0</v>
      </c>
      <c r="F2626" s="70">
        <v>39333</v>
      </c>
    </row>
    <row r="2627" spans="1:6" s="51" customFormat="1" ht="15" customHeight="1">
      <c r="A2627" s="65" t="s">
        <v>567</v>
      </c>
      <c r="B2627" s="74" t="s">
        <v>904</v>
      </c>
      <c r="C2627" s="67">
        <v>216968669</v>
      </c>
      <c r="D2627" s="68" t="s">
        <v>3559</v>
      </c>
      <c r="E2627" s="69">
        <v>0</v>
      </c>
      <c r="F2627" s="70">
        <v>185106</v>
      </c>
    </row>
    <row r="2628" spans="1:6" s="51" customFormat="1" ht="15" customHeight="1">
      <c r="A2628" s="65" t="s">
        <v>567</v>
      </c>
      <c r="B2628" s="74" t="s">
        <v>904</v>
      </c>
      <c r="C2628" s="67">
        <v>216976869</v>
      </c>
      <c r="D2628" s="68" t="s">
        <v>3560</v>
      </c>
      <c r="E2628" s="69">
        <v>0</v>
      </c>
      <c r="F2628" s="70">
        <v>140633</v>
      </c>
    </row>
    <row r="2629" spans="1:6" s="51" customFormat="1" ht="15" customHeight="1">
      <c r="A2629" s="65" t="s">
        <v>567</v>
      </c>
      <c r="B2629" s="74" t="s">
        <v>904</v>
      </c>
      <c r="C2629" s="67">
        <v>216986569</v>
      </c>
      <c r="D2629" s="68" t="s">
        <v>3561</v>
      </c>
      <c r="E2629" s="69">
        <v>0</v>
      </c>
      <c r="F2629" s="70">
        <v>280220</v>
      </c>
    </row>
    <row r="2630" spans="1:6" s="51" customFormat="1" ht="15" customHeight="1">
      <c r="A2630" s="65" t="s">
        <v>567</v>
      </c>
      <c r="B2630" s="74" t="s">
        <v>904</v>
      </c>
      <c r="C2630" s="67">
        <v>217005670</v>
      </c>
      <c r="D2630" s="68" t="s">
        <v>3562</v>
      </c>
      <c r="E2630" s="69">
        <v>0</v>
      </c>
      <c r="F2630" s="70">
        <v>357019</v>
      </c>
    </row>
    <row r="2631" spans="1:6" s="51" customFormat="1" ht="15" customHeight="1">
      <c r="A2631" s="65" t="s">
        <v>567</v>
      </c>
      <c r="B2631" s="74" t="s">
        <v>904</v>
      </c>
      <c r="C2631" s="67">
        <v>217008770</v>
      </c>
      <c r="D2631" s="68" t="s">
        <v>3563</v>
      </c>
      <c r="E2631" s="69">
        <v>0</v>
      </c>
      <c r="F2631" s="70">
        <v>215656</v>
      </c>
    </row>
    <row r="2632" spans="1:6" s="51" customFormat="1" ht="15" customHeight="1">
      <c r="A2632" s="65" t="s">
        <v>567</v>
      </c>
      <c r="B2632" s="74" t="s">
        <v>904</v>
      </c>
      <c r="C2632" s="67">
        <v>217013670</v>
      </c>
      <c r="D2632" s="68" t="s">
        <v>3564</v>
      </c>
      <c r="E2632" s="69">
        <v>0</v>
      </c>
      <c r="F2632" s="70">
        <v>738554</v>
      </c>
    </row>
    <row r="2633" spans="1:6" s="51" customFormat="1" ht="15" customHeight="1">
      <c r="A2633" s="65" t="s">
        <v>567</v>
      </c>
      <c r="B2633" s="74" t="s">
        <v>904</v>
      </c>
      <c r="C2633" s="67">
        <v>217020570</v>
      </c>
      <c r="D2633" s="68" t="s">
        <v>3565</v>
      </c>
      <c r="E2633" s="69">
        <v>0</v>
      </c>
      <c r="F2633" s="70">
        <v>512769</v>
      </c>
    </row>
    <row r="2634" spans="1:6" s="51" customFormat="1" ht="15" customHeight="1">
      <c r="A2634" s="65" t="s">
        <v>567</v>
      </c>
      <c r="B2634" s="74" t="s">
        <v>904</v>
      </c>
      <c r="C2634" s="67">
        <v>217020770</v>
      </c>
      <c r="D2634" s="68" t="s">
        <v>3566</v>
      </c>
      <c r="E2634" s="69">
        <v>0</v>
      </c>
      <c r="F2634" s="70">
        <v>362627</v>
      </c>
    </row>
    <row r="2635" spans="1:6" s="51" customFormat="1" ht="15" customHeight="1">
      <c r="A2635" s="65" t="s">
        <v>567</v>
      </c>
      <c r="B2635" s="74" t="s">
        <v>904</v>
      </c>
      <c r="C2635" s="67">
        <v>217023570</v>
      </c>
      <c r="D2635" s="68" t="s">
        <v>3567</v>
      </c>
      <c r="E2635" s="69">
        <v>0</v>
      </c>
      <c r="F2635" s="70">
        <v>746404</v>
      </c>
    </row>
    <row r="2636" spans="1:6" s="51" customFormat="1" ht="15" customHeight="1">
      <c r="A2636" s="65" t="s">
        <v>567</v>
      </c>
      <c r="B2636" s="74" t="s">
        <v>904</v>
      </c>
      <c r="C2636" s="67">
        <v>217023670</v>
      </c>
      <c r="D2636" s="68" t="s">
        <v>3568</v>
      </c>
      <c r="E2636" s="69">
        <v>0</v>
      </c>
      <c r="F2636" s="70">
        <v>842318</v>
      </c>
    </row>
    <row r="2637" spans="1:6" s="51" customFormat="1" ht="15" customHeight="1">
      <c r="A2637" s="65" t="s">
        <v>567</v>
      </c>
      <c r="B2637" s="74" t="s">
        <v>904</v>
      </c>
      <c r="C2637" s="67">
        <v>217041770</v>
      </c>
      <c r="D2637" s="68" t="s">
        <v>3569</v>
      </c>
      <c r="E2637" s="69">
        <v>0</v>
      </c>
      <c r="F2637" s="70">
        <v>333781</v>
      </c>
    </row>
    <row r="2638" spans="1:6" s="51" customFormat="1" ht="15" customHeight="1">
      <c r="A2638" s="65" t="s">
        <v>567</v>
      </c>
      <c r="B2638" s="74" t="s">
        <v>904</v>
      </c>
      <c r="C2638" s="67">
        <v>217047170</v>
      </c>
      <c r="D2638" s="68" t="s">
        <v>3570</v>
      </c>
      <c r="E2638" s="69">
        <v>0</v>
      </c>
      <c r="F2638" s="70">
        <v>498843</v>
      </c>
    </row>
    <row r="2639" spans="1:6" s="51" customFormat="1" ht="15" customHeight="1">
      <c r="A2639" s="65" t="s">
        <v>567</v>
      </c>
      <c r="B2639" s="74" t="s">
        <v>904</v>
      </c>
      <c r="C2639" s="67">
        <v>217047570</v>
      </c>
      <c r="D2639" s="68" t="s">
        <v>3571</v>
      </c>
      <c r="E2639" s="69">
        <v>0</v>
      </c>
      <c r="F2639" s="70">
        <v>722321</v>
      </c>
    </row>
    <row r="2640" spans="1:6" s="51" customFormat="1" ht="15" customHeight="1">
      <c r="A2640" s="65" t="s">
        <v>567</v>
      </c>
      <c r="B2640" s="74" t="s">
        <v>904</v>
      </c>
      <c r="C2640" s="67">
        <v>217050270</v>
      </c>
      <c r="D2640" s="68" t="s">
        <v>3572</v>
      </c>
      <c r="E2640" s="69">
        <v>0</v>
      </c>
      <c r="F2640" s="70">
        <v>80970</v>
      </c>
    </row>
    <row r="2641" spans="1:6" s="51" customFormat="1" ht="15" customHeight="1">
      <c r="A2641" s="65" t="s">
        <v>567</v>
      </c>
      <c r="B2641" s="74" t="s">
        <v>904</v>
      </c>
      <c r="C2641" s="67">
        <v>217050370</v>
      </c>
      <c r="D2641" s="68" t="s">
        <v>3573</v>
      </c>
      <c r="E2641" s="69">
        <v>0</v>
      </c>
      <c r="F2641" s="70">
        <v>152734</v>
      </c>
    </row>
    <row r="2642" spans="1:6" s="51" customFormat="1" ht="15" customHeight="1">
      <c r="A2642" s="65" t="s">
        <v>567</v>
      </c>
      <c r="B2642" s="74" t="s">
        <v>904</v>
      </c>
      <c r="C2642" s="67">
        <v>217054670</v>
      </c>
      <c r="D2642" s="68" t="s">
        <v>3574</v>
      </c>
      <c r="E2642" s="69">
        <v>0</v>
      </c>
      <c r="F2642" s="70">
        <v>289663</v>
      </c>
    </row>
    <row r="2643" spans="1:6" s="51" customFormat="1" ht="15" customHeight="1">
      <c r="A2643" s="65" t="s">
        <v>567</v>
      </c>
      <c r="B2643" s="74" t="s">
        <v>904</v>
      </c>
      <c r="C2643" s="67">
        <v>217063470</v>
      </c>
      <c r="D2643" s="68" t="s">
        <v>3575</v>
      </c>
      <c r="E2643" s="69">
        <v>0</v>
      </c>
      <c r="F2643" s="70">
        <v>694862</v>
      </c>
    </row>
    <row r="2644" spans="1:6" s="51" customFormat="1" ht="15" customHeight="1">
      <c r="A2644" s="65" t="s">
        <v>567</v>
      </c>
      <c r="B2644" s="74" t="s">
        <v>904</v>
      </c>
      <c r="C2644" s="67">
        <v>217066170</v>
      </c>
      <c r="D2644" s="68" t="s">
        <v>3576</v>
      </c>
      <c r="E2644" s="69">
        <v>0</v>
      </c>
      <c r="F2644" s="70">
        <v>28364902</v>
      </c>
    </row>
    <row r="2645" spans="1:6" s="51" customFormat="1" ht="15" customHeight="1">
      <c r="A2645" s="65" t="s">
        <v>567</v>
      </c>
      <c r="B2645" s="74" t="s">
        <v>904</v>
      </c>
      <c r="C2645" s="67">
        <v>217068370</v>
      </c>
      <c r="D2645" s="68" t="s">
        <v>3577</v>
      </c>
      <c r="E2645" s="69">
        <v>0</v>
      </c>
      <c r="F2645" s="70">
        <v>31900</v>
      </c>
    </row>
    <row r="2646" spans="1:6" s="51" customFormat="1" ht="15" customHeight="1">
      <c r="A2646" s="65" t="s">
        <v>567</v>
      </c>
      <c r="B2646" s="74" t="s">
        <v>904</v>
      </c>
      <c r="C2646" s="67">
        <v>217068770</v>
      </c>
      <c r="D2646" s="68" t="s">
        <v>3578</v>
      </c>
      <c r="E2646" s="69">
        <v>0</v>
      </c>
      <c r="F2646" s="70">
        <v>176012</v>
      </c>
    </row>
    <row r="2647" spans="1:6" s="51" customFormat="1" ht="15" customHeight="1">
      <c r="A2647" s="65" t="s">
        <v>567</v>
      </c>
      <c r="B2647" s="74" t="s">
        <v>904</v>
      </c>
      <c r="C2647" s="67">
        <v>217070670</v>
      </c>
      <c r="D2647" s="68" t="s">
        <v>3579</v>
      </c>
      <c r="E2647" s="69">
        <v>0</v>
      </c>
      <c r="F2647" s="70">
        <v>1223045</v>
      </c>
    </row>
    <row r="2648" spans="1:6" s="51" customFormat="1" ht="15" customHeight="1">
      <c r="A2648" s="65" t="s">
        <v>567</v>
      </c>
      <c r="B2648" s="74" t="s">
        <v>904</v>
      </c>
      <c r="C2648" s="67">
        <v>217073270</v>
      </c>
      <c r="D2648" s="68" t="s">
        <v>3580</v>
      </c>
      <c r="E2648" s="69">
        <v>0</v>
      </c>
      <c r="F2648" s="70">
        <v>163517</v>
      </c>
    </row>
    <row r="2649" spans="1:6" s="51" customFormat="1" ht="15" customHeight="1">
      <c r="A2649" s="65" t="s">
        <v>567</v>
      </c>
      <c r="B2649" s="74" t="s">
        <v>904</v>
      </c>
      <c r="C2649" s="67">
        <v>217073770</v>
      </c>
      <c r="D2649" s="68" t="s">
        <v>3581</v>
      </c>
      <c r="E2649" s="69">
        <v>0</v>
      </c>
      <c r="F2649" s="70">
        <v>86910</v>
      </c>
    </row>
    <row r="2650" spans="1:6" s="51" customFormat="1" ht="15" customHeight="1">
      <c r="A2650" s="65" t="s">
        <v>567</v>
      </c>
      <c r="B2650" s="74" t="s">
        <v>904</v>
      </c>
      <c r="C2650" s="67">
        <v>217073870</v>
      </c>
      <c r="D2650" s="68" t="s">
        <v>3582</v>
      </c>
      <c r="E2650" s="69">
        <v>0</v>
      </c>
      <c r="F2650" s="70">
        <v>193270</v>
      </c>
    </row>
    <row r="2651" spans="1:6" s="51" customFormat="1" ht="15" customHeight="1">
      <c r="A2651" s="65" t="s">
        <v>567</v>
      </c>
      <c r="B2651" s="74" t="s">
        <v>904</v>
      </c>
      <c r="C2651" s="67">
        <v>217076670</v>
      </c>
      <c r="D2651" s="68" t="s">
        <v>3583</v>
      </c>
      <c r="E2651" s="69">
        <v>0</v>
      </c>
      <c r="F2651" s="70">
        <v>265721</v>
      </c>
    </row>
    <row r="2652" spans="1:6" s="51" customFormat="1" ht="15" customHeight="1">
      <c r="A2652" s="65" t="s">
        <v>567</v>
      </c>
      <c r="B2652" s="74" t="s">
        <v>904</v>
      </c>
      <c r="C2652" s="67">
        <v>217125871</v>
      </c>
      <c r="D2652" s="68" t="s">
        <v>3584</v>
      </c>
      <c r="E2652" s="69">
        <v>0</v>
      </c>
      <c r="F2652" s="70">
        <v>45120</v>
      </c>
    </row>
    <row r="2653" spans="1:6" s="51" customFormat="1" ht="15" customHeight="1">
      <c r="A2653" s="65" t="s">
        <v>567</v>
      </c>
      <c r="B2653" s="74" t="s">
        <v>904</v>
      </c>
      <c r="C2653" s="67">
        <v>217154871</v>
      </c>
      <c r="D2653" s="68" t="s">
        <v>3585</v>
      </c>
      <c r="E2653" s="69">
        <v>0</v>
      </c>
      <c r="F2653" s="70">
        <v>97828</v>
      </c>
    </row>
    <row r="2654" spans="1:6" s="51" customFormat="1" ht="15" customHeight="1">
      <c r="A2654" s="65" t="s">
        <v>567</v>
      </c>
      <c r="B2654" s="74" t="s">
        <v>904</v>
      </c>
      <c r="C2654" s="67">
        <v>217168271</v>
      </c>
      <c r="D2654" s="68" t="s">
        <v>3586</v>
      </c>
      <c r="E2654" s="69">
        <v>0</v>
      </c>
      <c r="F2654" s="70">
        <v>141116</v>
      </c>
    </row>
    <row r="2655" spans="1:6" s="51" customFormat="1" ht="15" customHeight="1">
      <c r="A2655" s="65" t="s">
        <v>567</v>
      </c>
      <c r="B2655" s="74" t="s">
        <v>904</v>
      </c>
      <c r="C2655" s="67">
        <v>217170771</v>
      </c>
      <c r="D2655" s="68" t="s">
        <v>3587</v>
      </c>
      <c r="E2655" s="69">
        <v>0</v>
      </c>
      <c r="F2655" s="70">
        <v>782097</v>
      </c>
    </row>
    <row r="2656" spans="1:6" s="51" customFormat="1" ht="15" customHeight="1">
      <c r="A2656" s="65" t="s">
        <v>567</v>
      </c>
      <c r="B2656" s="74" t="s">
        <v>904</v>
      </c>
      <c r="C2656" s="67">
        <v>217173671</v>
      </c>
      <c r="D2656" s="68" t="s">
        <v>3588</v>
      </c>
      <c r="E2656" s="69">
        <v>0</v>
      </c>
      <c r="F2656" s="70">
        <v>249581</v>
      </c>
    </row>
    <row r="2657" spans="1:6" s="51" customFormat="1" ht="15" customHeight="1">
      <c r="A2657" s="65" t="s">
        <v>567</v>
      </c>
      <c r="B2657" s="74" t="s">
        <v>904</v>
      </c>
      <c r="C2657" s="67">
        <v>217186571</v>
      </c>
      <c r="D2657" s="68" t="s">
        <v>3589</v>
      </c>
      <c r="E2657" s="69">
        <v>0</v>
      </c>
      <c r="F2657" s="70">
        <v>923165</v>
      </c>
    </row>
    <row r="2658" spans="1:6" s="51" customFormat="1" ht="15" customHeight="1">
      <c r="A2658" s="65" t="s">
        <v>567</v>
      </c>
      <c r="B2658" s="74" t="s">
        <v>904</v>
      </c>
      <c r="C2658" s="67">
        <v>217205172</v>
      </c>
      <c r="D2658" s="68" t="s">
        <v>3590</v>
      </c>
      <c r="E2658" s="69">
        <v>0</v>
      </c>
      <c r="F2658" s="70">
        <v>884382</v>
      </c>
    </row>
    <row r="2659" spans="1:6" s="51" customFormat="1" ht="15" customHeight="1">
      <c r="A2659" s="65" t="s">
        <v>567</v>
      </c>
      <c r="B2659" s="74" t="s">
        <v>904</v>
      </c>
      <c r="C2659" s="67">
        <v>217208372</v>
      </c>
      <c r="D2659" s="68" t="s">
        <v>3591</v>
      </c>
      <c r="E2659" s="69">
        <v>0</v>
      </c>
      <c r="F2659" s="70">
        <v>258236</v>
      </c>
    </row>
    <row r="2660" spans="1:6" s="51" customFormat="1" ht="15" customHeight="1">
      <c r="A2660" s="65" t="s">
        <v>567</v>
      </c>
      <c r="B2660" s="74" t="s">
        <v>904</v>
      </c>
      <c r="C2660" s="67">
        <v>217215172</v>
      </c>
      <c r="D2660" s="68" t="s">
        <v>3592</v>
      </c>
      <c r="E2660" s="69">
        <v>0</v>
      </c>
      <c r="F2660" s="70">
        <v>61890</v>
      </c>
    </row>
    <row r="2661" spans="1:6" s="51" customFormat="1" ht="15" customHeight="1">
      <c r="A2661" s="65" t="s">
        <v>567</v>
      </c>
      <c r="B2661" s="74" t="s">
        <v>904</v>
      </c>
      <c r="C2661" s="67">
        <v>217215272</v>
      </c>
      <c r="D2661" s="68" t="s">
        <v>3593</v>
      </c>
      <c r="E2661" s="69">
        <v>0</v>
      </c>
      <c r="F2661" s="70">
        <v>90279</v>
      </c>
    </row>
    <row r="2662" spans="1:6" s="51" customFormat="1" ht="15" customHeight="1">
      <c r="A2662" s="65" t="s">
        <v>567</v>
      </c>
      <c r="B2662" s="74" t="s">
        <v>904</v>
      </c>
      <c r="C2662" s="67">
        <v>217215572</v>
      </c>
      <c r="D2662" s="68" t="s">
        <v>3594</v>
      </c>
      <c r="E2662" s="69">
        <v>0</v>
      </c>
      <c r="F2662" s="70">
        <v>908469</v>
      </c>
    </row>
    <row r="2663" spans="1:6" s="51" customFormat="1" ht="15" customHeight="1">
      <c r="A2663" s="65" t="s">
        <v>567</v>
      </c>
      <c r="B2663" s="74" t="s">
        <v>904</v>
      </c>
      <c r="C2663" s="67">
        <v>217217272</v>
      </c>
      <c r="D2663" s="68" t="s">
        <v>3595</v>
      </c>
      <c r="E2663" s="69">
        <v>0</v>
      </c>
      <c r="F2663" s="70">
        <v>186105</v>
      </c>
    </row>
    <row r="2664" spans="1:6" s="51" customFormat="1" ht="15" customHeight="1">
      <c r="A2664" s="65" t="s">
        <v>567</v>
      </c>
      <c r="B2664" s="74" t="s">
        <v>904</v>
      </c>
      <c r="C2664" s="67">
        <v>217223672</v>
      </c>
      <c r="D2664" s="68" t="s">
        <v>3596</v>
      </c>
      <c r="E2664" s="69">
        <v>0</v>
      </c>
      <c r="F2664" s="70">
        <v>915221</v>
      </c>
    </row>
    <row r="2665" spans="1:6" s="51" customFormat="1" ht="15" customHeight="1">
      <c r="A2665" s="65" t="s">
        <v>567</v>
      </c>
      <c r="B2665" s="74" t="s">
        <v>904</v>
      </c>
      <c r="C2665" s="67">
        <v>217225372</v>
      </c>
      <c r="D2665" s="68" t="s">
        <v>3597</v>
      </c>
      <c r="E2665" s="69">
        <v>0</v>
      </c>
      <c r="F2665" s="70">
        <v>143602</v>
      </c>
    </row>
    <row r="2666" spans="1:6" s="51" customFormat="1" ht="15" customHeight="1">
      <c r="A2666" s="65" t="s">
        <v>567</v>
      </c>
      <c r="B2666" s="74" t="s">
        <v>904</v>
      </c>
      <c r="C2666" s="67">
        <v>217225572</v>
      </c>
      <c r="D2666" s="68" t="s">
        <v>3598</v>
      </c>
      <c r="E2666" s="69">
        <v>0</v>
      </c>
      <c r="F2666" s="70">
        <v>266550</v>
      </c>
    </row>
    <row r="2667" spans="1:6" s="51" customFormat="1" ht="15" customHeight="1">
      <c r="A2667" s="65" t="s">
        <v>567</v>
      </c>
      <c r="B2667" s="74" t="s">
        <v>904</v>
      </c>
      <c r="C2667" s="67">
        <v>217225772</v>
      </c>
      <c r="D2667" s="68" t="s">
        <v>3599</v>
      </c>
      <c r="E2667" s="69">
        <v>0</v>
      </c>
      <c r="F2667" s="70">
        <v>237233</v>
      </c>
    </row>
    <row r="2668" spans="1:6" s="51" customFormat="1" ht="15" customHeight="1">
      <c r="A2668" s="65" t="s">
        <v>567</v>
      </c>
      <c r="B2668" s="74" t="s">
        <v>904</v>
      </c>
      <c r="C2668" s="67">
        <v>217227372</v>
      </c>
      <c r="D2668" s="68" t="s">
        <v>3600</v>
      </c>
      <c r="E2668" s="69">
        <v>0</v>
      </c>
      <c r="F2668" s="70">
        <v>126957</v>
      </c>
    </row>
    <row r="2669" spans="1:6" s="51" customFormat="1" ht="15" customHeight="1">
      <c r="A2669" s="65" t="s">
        <v>567</v>
      </c>
      <c r="B2669" s="74" t="s">
        <v>904</v>
      </c>
      <c r="C2669" s="67">
        <v>217241872</v>
      </c>
      <c r="D2669" s="68" t="s">
        <v>3601</v>
      </c>
      <c r="E2669" s="69">
        <v>0</v>
      </c>
      <c r="F2669" s="70">
        <v>136404</v>
      </c>
    </row>
    <row r="2670" spans="1:6" s="51" customFormat="1" ht="15" customHeight="1">
      <c r="A2670" s="65" t="s">
        <v>567</v>
      </c>
      <c r="B2670" s="74" t="s">
        <v>904</v>
      </c>
      <c r="C2670" s="67">
        <v>217254172</v>
      </c>
      <c r="D2670" s="68" t="s">
        <v>3602</v>
      </c>
      <c r="E2670" s="69">
        <v>0</v>
      </c>
      <c r="F2670" s="70">
        <v>250265</v>
      </c>
    </row>
    <row r="2671" spans="1:6" s="51" customFormat="1" ht="15" customHeight="1">
      <c r="A2671" s="65" t="s">
        <v>567</v>
      </c>
      <c r="B2671" s="74" t="s">
        <v>904</v>
      </c>
      <c r="C2671" s="67">
        <v>217263272</v>
      </c>
      <c r="D2671" s="68" t="s">
        <v>3603</v>
      </c>
      <c r="E2671" s="69">
        <v>0</v>
      </c>
      <c r="F2671" s="70">
        <v>221060</v>
      </c>
    </row>
    <row r="2672" spans="1:6" s="51" customFormat="1" ht="15" customHeight="1">
      <c r="A2672" s="65" t="s">
        <v>567</v>
      </c>
      <c r="B2672" s="74" t="s">
        <v>904</v>
      </c>
      <c r="C2672" s="67">
        <v>217266572</v>
      </c>
      <c r="D2672" s="68" t="s">
        <v>3604</v>
      </c>
      <c r="E2672" s="69">
        <v>0</v>
      </c>
      <c r="F2672" s="70">
        <v>343308</v>
      </c>
    </row>
    <row r="2673" spans="1:6" s="51" customFormat="1" ht="15" customHeight="1">
      <c r="A2673" s="65" t="s">
        <v>567</v>
      </c>
      <c r="B2673" s="74" t="s">
        <v>904</v>
      </c>
      <c r="C2673" s="67">
        <v>217268572</v>
      </c>
      <c r="D2673" s="68" t="s">
        <v>3605</v>
      </c>
      <c r="E2673" s="69">
        <v>0</v>
      </c>
      <c r="F2673" s="70">
        <v>313289</v>
      </c>
    </row>
    <row r="2674" spans="1:6" s="51" customFormat="1" ht="15" customHeight="1">
      <c r="A2674" s="65" t="s">
        <v>567</v>
      </c>
      <c r="B2674" s="74" t="s">
        <v>904</v>
      </c>
      <c r="C2674" s="67">
        <v>217268872</v>
      </c>
      <c r="D2674" s="68" t="s">
        <v>3606</v>
      </c>
      <c r="E2674" s="69">
        <v>0</v>
      </c>
      <c r="F2674" s="70">
        <v>102804</v>
      </c>
    </row>
    <row r="2675" spans="1:6" s="51" customFormat="1" ht="15" customHeight="1">
      <c r="A2675" s="65" t="s">
        <v>567</v>
      </c>
      <c r="B2675" s="74" t="s">
        <v>904</v>
      </c>
      <c r="C2675" s="67">
        <v>217305873</v>
      </c>
      <c r="D2675" s="68" t="s">
        <v>3607</v>
      </c>
      <c r="E2675" s="69">
        <v>0</v>
      </c>
      <c r="F2675" s="70">
        <v>292273</v>
      </c>
    </row>
    <row r="2676" spans="1:6" s="51" customFormat="1" ht="15" customHeight="1">
      <c r="A2676" s="65" t="s">
        <v>567</v>
      </c>
      <c r="B2676" s="74" t="s">
        <v>904</v>
      </c>
      <c r="C2676" s="67">
        <v>217308573</v>
      </c>
      <c r="D2676" s="68" t="s">
        <v>3608</v>
      </c>
      <c r="E2676" s="69">
        <v>0</v>
      </c>
      <c r="F2676" s="70">
        <v>358006</v>
      </c>
    </row>
    <row r="2677" spans="1:6" s="51" customFormat="1" ht="15" customHeight="1">
      <c r="A2677" s="65" t="s">
        <v>567</v>
      </c>
      <c r="B2677" s="74" t="s">
        <v>904</v>
      </c>
      <c r="C2677" s="67">
        <v>217313473</v>
      </c>
      <c r="D2677" s="68" t="s">
        <v>3609</v>
      </c>
      <c r="E2677" s="69">
        <v>0</v>
      </c>
      <c r="F2677" s="70">
        <v>485451</v>
      </c>
    </row>
    <row r="2678" spans="1:6" s="51" customFormat="1" ht="15" customHeight="1">
      <c r="A2678" s="65" t="s">
        <v>567</v>
      </c>
      <c r="B2678" s="74" t="s">
        <v>904</v>
      </c>
      <c r="C2678" s="67">
        <v>217313673</v>
      </c>
      <c r="D2678" s="68" t="s">
        <v>3610</v>
      </c>
      <c r="E2678" s="69">
        <v>0</v>
      </c>
      <c r="F2678" s="70">
        <v>283572</v>
      </c>
    </row>
    <row r="2679" spans="1:6" s="51" customFormat="1" ht="15" customHeight="1">
      <c r="A2679" s="65" t="s">
        <v>567</v>
      </c>
      <c r="B2679" s="74" t="s">
        <v>904</v>
      </c>
      <c r="C2679" s="67">
        <v>217313873</v>
      </c>
      <c r="D2679" s="68" t="s">
        <v>3611</v>
      </c>
      <c r="E2679" s="69">
        <v>0</v>
      </c>
      <c r="F2679" s="70">
        <v>595055</v>
      </c>
    </row>
    <row r="2680" spans="1:6" s="51" customFormat="1" ht="15" customHeight="1">
      <c r="A2680" s="65" t="s">
        <v>567</v>
      </c>
      <c r="B2680" s="74" t="s">
        <v>904</v>
      </c>
      <c r="C2680" s="67">
        <v>217315673</v>
      </c>
      <c r="D2680" s="68" t="s">
        <v>3612</v>
      </c>
      <c r="E2680" s="69">
        <v>0</v>
      </c>
      <c r="F2680" s="70">
        <v>98848</v>
      </c>
    </row>
    <row r="2681" spans="1:6" s="51" customFormat="1" ht="15" customHeight="1">
      <c r="A2681" s="65" t="s">
        <v>567</v>
      </c>
      <c r="B2681" s="74" t="s">
        <v>904</v>
      </c>
      <c r="C2681" s="67">
        <v>217317873</v>
      </c>
      <c r="D2681" s="68" t="s">
        <v>3613</v>
      </c>
      <c r="E2681" s="69">
        <v>0</v>
      </c>
      <c r="F2681" s="70">
        <v>572138</v>
      </c>
    </row>
    <row r="2682" spans="1:6" s="51" customFormat="1" ht="15" customHeight="1">
      <c r="A2682" s="65" t="s">
        <v>567</v>
      </c>
      <c r="B2682" s="74" t="s">
        <v>904</v>
      </c>
      <c r="C2682" s="67">
        <v>217319473</v>
      </c>
      <c r="D2682" s="68" t="s">
        <v>3614</v>
      </c>
      <c r="E2682" s="69">
        <v>0</v>
      </c>
      <c r="F2682" s="70">
        <v>586356</v>
      </c>
    </row>
    <row r="2683" spans="1:6" s="51" customFormat="1" ht="15" customHeight="1">
      <c r="A2683" s="65" t="s">
        <v>567</v>
      </c>
      <c r="B2683" s="74" t="s">
        <v>904</v>
      </c>
      <c r="C2683" s="67">
        <v>217319573</v>
      </c>
      <c r="D2683" s="68" t="s">
        <v>3615</v>
      </c>
      <c r="E2683" s="69">
        <v>0</v>
      </c>
      <c r="F2683" s="70">
        <v>668288</v>
      </c>
    </row>
    <row r="2684" spans="1:6" s="51" customFormat="1" ht="15" customHeight="1">
      <c r="A2684" s="65" t="s">
        <v>567</v>
      </c>
      <c r="B2684" s="74" t="s">
        <v>904</v>
      </c>
      <c r="C2684" s="67">
        <v>217325473</v>
      </c>
      <c r="D2684" s="68" t="s">
        <v>3616</v>
      </c>
      <c r="E2684" s="69">
        <v>0</v>
      </c>
      <c r="F2684" s="70">
        <v>808374</v>
      </c>
    </row>
    <row r="2685" spans="1:6" s="51" customFormat="1" ht="15" customHeight="1">
      <c r="A2685" s="65" t="s">
        <v>567</v>
      </c>
      <c r="B2685" s="74" t="s">
        <v>904</v>
      </c>
      <c r="C2685" s="67">
        <v>217325873</v>
      </c>
      <c r="D2685" s="68" t="s">
        <v>3617</v>
      </c>
      <c r="E2685" s="69">
        <v>0</v>
      </c>
      <c r="F2685" s="70">
        <v>309427</v>
      </c>
    </row>
    <row r="2686" spans="1:6" s="51" customFormat="1" ht="15" customHeight="1">
      <c r="A2686" s="65" t="s">
        <v>567</v>
      </c>
      <c r="B2686" s="74" t="s">
        <v>904</v>
      </c>
      <c r="C2686" s="67">
        <v>217327073</v>
      </c>
      <c r="D2686" s="68" t="s">
        <v>3618</v>
      </c>
      <c r="E2686" s="69">
        <v>0</v>
      </c>
      <c r="F2686" s="70">
        <v>395767</v>
      </c>
    </row>
    <row r="2687" spans="1:6" s="51" customFormat="1" ht="15" customHeight="1">
      <c r="A2687" s="65" t="s">
        <v>567</v>
      </c>
      <c r="B2687" s="74" t="s">
        <v>904</v>
      </c>
      <c r="C2687" s="67">
        <v>217350573</v>
      </c>
      <c r="D2687" s="68" t="s">
        <v>3619</v>
      </c>
      <c r="E2687" s="69">
        <v>0</v>
      </c>
      <c r="F2687" s="70">
        <v>509172</v>
      </c>
    </row>
    <row r="2688" spans="1:6" s="51" customFormat="1" ht="15" customHeight="1">
      <c r="A2688" s="65" t="s">
        <v>567</v>
      </c>
      <c r="B2688" s="74" t="s">
        <v>904</v>
      </c>
      <c r="C2688" s="67">
        <v>217352473</v>
      </c>
      <c r="D2688" s="68" t="s">
        <v>3620</v>
      </c>
      <c r="E2688" s="69">
        <v>0</v>
      </c>
      <c r="F2688" s="70">
        <v>306083</v>
      </c>
    </row>
    <row r="2689" spans="1:6" s="51" customFormat="1" ht="15" customHeight="1">
      <c r="A2689" s="65" t="s">
        <v>567</v>
      </c>
      <c r="B2689" s="74" t="s">
        <v>904</v>
      </c>
      <c r="C2689" s="67">
        <v>217352573</v>
      </c>
      <c r="D2689" s="68" t="s">
        <v>3621</v>
      </c>
      <c r="E2689" s="69">
        <v>0</v>
      </c>
      <c r="F2689" s="70">
        <v>176432</v>
      </c>
    </row>
    <row r="2690" spans="1:6" s="51" customFormat="1" ht="15" customHeight="1">
      <c r="A2690" s="65" t="s">
        <v>567</v>
      </c>
      <c r="B2690" s="74" t="s">
        <v>904</v>
      </c>
      <c r="C2690" s="67">
        <v>217354673</v>
      </c>
      <c r="D2690" s="68" t="s">
        <v>3622</v>
      </c>
      <c r="E2690" s="69">
        <v>0</v>
      </c>
      <c r="F2690" s="70">
        <v>84645</v>
      </c>
    </row>
    <row r="2691" spans="1:6" s="51" customFormat="1" ht="15" customHeight="1">
      <c r="A2691" s="65" t="s">
        <v>567</v>
      </c>
      <c r="B2691" s="74" t="s">
        <v>904</v>
      </c>
      <c r="C2691" s="67">
        <v>217368573</v>
      </c>
      <c r="D2691" s="68" t="s">
        <v>3623</v>
      </c>
      <c r="E2691" s="69">
        <v>0</v>
      </c>
      <c r="F2691" s="70">
        <v>124264</v>
      </c>
    </row>
    <row r="2692" spans="1:6" s="51" customFormat="1" ht="15" customHeight="1">
      <c r="A2692" s="65" t="s">
        <v>567</v>
      </c>
      <c r="B2692" s="74" t="s">
        <v>904</v>
      </c>
      <c r="C2692" s="67">
        <v>217368673</v>
      </c>
      <c r="D2692" s="68" t="s">
        <v>3624</v>
      </c>
      <c r="E2692" s="69">
        <v>0</v>
      </c>
      <c r="F2692" s="70">
        <v>52470</v>
      </c>
    </row>
    <row r="2693" spans="1:6" s="51" customFormat="1" ht="15" customHeight="1">
      <c r="A2693" s="65" t="s">
        <v>567</v>
      </c>
      <c r="B2693" s="74" t="s">
        <v>904</v>
      </c>
      <c r="C2693" s="67">
        <v>217368773</v>
      </c>
      <c r="D2693" s="68" t="s">
        <v>3625</v>
      </c>
      <c r="E2693" s="69">
        <v>0</v>
      </c>
      <c r="F2693" s="70">
        <v>163072</v>
      </c>
    </row>
    <row r="2694" spans="1:6" s="51" customFormat="1" ht="15" customHeight="1">
      <c r="A2694" s="65" t="s">
        <v>567</v>
      </c>
      <c r="B2694" s="74" t="s">
        <v>904</v>
      </c>
      <c r="C2694" s="67">
        <v>217370473</v>
      </c>
      <c r="D2694" s="68" t="s">
        <v>3626</v>
      </c>
      <c r="E2694" s="69">
        <v>0</v>
      </c>
      <c r="F2694" s="70">
        <v>335502</v>
      </c>
    </row>
    <row r="2695" spans="1:6" s="51" customFormat="1" ht="15" customHeight="1">
      <c r="A2695" s="65" t="s">
        <v>567</v>
      </c>
      <c r="B2695" s="74" t="s">
        <v>904</v>
      </c>
      <c r="C2695" s="67">
        <v>217373873</v>
      </c>
      <c r="D2695" s="68" t="s">
        <v>3627</v>
      </c>
      <c r="E2695" s="69">
        <v>0</v>
      </c>
      <c r="F2695" s="70">
        <v>108669</v>
      </c>
    </row>
    <row r="2696" spans="1:6" s="51" customFormat="1" ht="15" customHeight="1">
      <c r="A2696" s="65" t="s">
        <v>567</v>
      </c>
      <c r="B2696" s="74" t="s">
        <v>904</v>
      </c>
      <c r="C2696" s="67">
        <v>217386573</v>
      </c>
      <c r="D2696" s="68" t="s">
        <v>3628</v>
      </c>
      <c r="E2696" s="69">
        <v>0</v>
      </c>
      <c r="F2696" s="70">
        <v>575571</v>
      </c>
    </row>
    <row r="2697" spans="1:6" s="51" customFormat="1" ht="15" customHeight="1">
      <c r="A2697" s="65" t="s">
        <v>567</v>
      </c>
      <c r="B2697" s="74" t="s">
        <v>904</v>
      </c>
      <c r="C2697" s="67">
        <v>217399773</v>
      </c>
      <c r="D2697" s="68" t="s">
        <v>3629</v>
      </c>
      <c r="E2697" s="69">
        <v>0</v>
      </c>
      <c r="F2697" s="70">
        <v>1159915</v>
      </c>
    </row>
    <row r="2698" spans="1:6" s="51" customFormat="1" ht="15" customHeight="1">
      <c r="A2698" s="65" t="s">
        <v>567</v>
      </c>
      <c r="B2698" s="74" t="s">
        <v>904</v>
      </c>
      <c r="C2698" s="67">
        <v>217405674</v>
      </c>
      <c r="D2698" s="68" t="s">
        <v>3630</v>
      </c>
      <c r="E2698" s="69">
        <v>0</v>
      </c>
      <c r="F2698" s="70">
        <v>302772</v>
      </c>
    </row>
    <row r="2699" spans="1:6" s="51" customFormat="1" ht="15" customHeight="1">
      <c r="A2699" s="65" t="s">
        <v>567</v>
      </c>
      <c r="B2699" s="74" t="s">
        <v>904</v>
      </c>
      <c r="C2699" s="67">
        <v>217413074</v>
      </c>
      <c r="D2699" s="68" t="s">
        <v>3631</v>
      </c>
      <c r="E2699" s="69">
        <v>0</v>
      </c>
      <c r="F2699" s="70">
        <v>512460</v>
      </c>
    </row>
    <row r="2700" spans="1:6" s="51" customFormat="1" ht="15" customHeight="1">
      <c r="A2700" s="65" t="s">
        <v>567</v>
      </c>
      <c r="B2700" s="74" t="s">
        <v>904</v>
      </c>
      <c r="C2700" s="67">
        <v>217415774</v>
      </c>
      <c r="D2700" s="68" t="s">
        <v>3632</v>
      </c>
      <c r="E2700" s="69">
        <v>0</v>
      </c>
      <c r="F2700" s="70">
        <v>61271</v>
      </c>
    </row>
    <row r="2701" spans="1:6" s="51" customFormat="1" ht="15" customHeight="1">
      <c r="A2701" s="65" t="s">
        <v>567</v>
      </c>
      <c r="B2701" s="74" t="s">
        <v>904</v>
      </c>
      <c r="C2701" s="67">
        <v>217417174</v>
      </c>
      <c r="D2701" s="68" t="s">
        <v>3633</v>
      </c>
      <c r="E2701" s="69">
        <v>0</v>
      </c>
      <c r="F2701" s="70">
        <v>772108</v>
      </c>
    </row>
    <row r="2702" spans="1:6" s="51" customFormat="1" ht="15" customHeight="1">
      <c r="A2702" s="65" t="s">
        <v>567</v>
      </c>
      <c r="B2702" s="74" t="s">
        <v>904</v>
      </c>
      <c r="C2702" s="67">
        <v>217423574</v>
      </c>
      <c r="D2702" s="68" t="s">
        <v>3634</v>
      </c>
      <c r="E2702" s="69">
        <v>0</v>
      </c>
      <c r="F2702" s="70">
        <v>658781</v>
      </c>
    </row>
    <row r="2703" spans="1:6" s="51" customFormat="1" ht="15" customHeight="1">
      <c r="A2703" s="65" t="s">
        <v>567</v>
      </c>
      <c r="B2703" s="74" t="s">
        <v>904</v>
      </c>
      <c r="C2703" s="67">
        <v>217444874</v>
      </c>
      <c r="D2703" s="68" t="s">
        <v>3635</v>
      </c>
      <c r="E2703" s="69">
        <v>0</v>
      </c>
      <c r="F2703" s="70">
        <v>370553</v>
      </c>
    </row>
    <row r="2704" spans="1:6" s="51" customFormat="1" ht="15" customHeight="1">
      <c r="A2704" s="65" t="s">
        <v>567</v>
      </c>
      <c r="B2704" s="74" t="s">
        <v>904</v>
      </c>
      <c r="C2704" s="67">
        <v>217454174</v>
      </c>
      <c r="D2704" s="68" t="s">
        <v>3636</v>
      </c>
      <c r="E2704" s="69">
        <v>0</v>
      </c>
      <c r="F2704" s="70">
        <v>197939</v>
      </c>
    </row>
    <row r="2705" spans="1:6" s="51" customFormat="1" ht="15" customHeight="1">
      <c r="A2705" s="65" t="s">
        <v>567</v>
      </c>
      <c r="B2705" s="74" t="s">
        <v>904</v>
      </c>
      <c r="C2705" s="67">
        <v>217454874</v>
      </c>
      <c r="D2705" s="68" t="s">
        <v>3637</v>
      </c>
      <c r="E2705" s="69">
        <v>0</v>
      </c>
      <c r="F2705" s="70">
        <v>1083713</v>
      </c>
    </row>
    <row r="2706" spans="1:6" s="51" customFormat="1" ht="15" customHeight="1">
      <c r="A2706" s="65" t="s">
        <v>567</v>
      </c>
      <c r="B2706" s="74" t="s">
        <v>904</v>
      </c>
      <c r="C2706" s="67">
        <v>217505475</v>
      </c>
      <c r="D2706" s="68" t="s">
        <v>3638</v>
      </c>
      <c r="E2706" s="69">
        <v>0</v>
      </c>
      <c r="F2706" s="70">
        <v>176452</v>
      </c>
    </row>
    <row r="2707" spans="1:6" s="51" customFormat="1" ht="15" customHeight="1">
      <c r="A2707" s="65" t="s">
        <v>567</v>
      </c>
      <c r="B2707" s="74" t="s">
        <v>904</v>
      </c>
      <c r="C2707" s="67">
        <v>217508675</v>
      </c>
      <c r="D2707" s="68" t="s">
        <v>3639</v>
      </c>
      <c r="E2707" s="69">
        <v>0</v>
      </c>
      <c r="F2707" s="70">
        <v>244720</v>
      </c>
    </row>
    <row r="2708" spans="1:6" s="51" customFormat="1" ht="15" customHeight="1">
      <c r="A2708" s="65" t="s">
        <v>567</v>
      </c>
      <c r="B2708" s="74" t="s">
        <v>904</v>
      </c>
      <c r="C2708" s="67">
        <v>217519075</v>
      </c>
      <c r="D2708" s="68" t="s">
        <v>3640</v>
      </c>
      <c r="E2708" s="69">
        <v>0</v>
      </c>
      <c r="F2708" s="70">
        <v>479997</v>
      </c>
    </row>
    <row r="2709" spans="1:6" s="51" customFormat="1" ht="15" customHeight="1">
      <c r="A2709" s="65" t="s">
        <v>567</v>
      </c>
      <c r="B2709" s="74" t="s">
        <v>904</v>
      </c>
      <c r="C2709" s="67">
        <v>217520175</v>
      </c>
      <c r="D2709" s="68" t="s">
        <v>3641</v>
      </c>
      <c r="E2709" s="69">
        <v>0</v>
      </c>
      <c r="F2709" s="70">
        <v>1027213</v>
      </c>
    </row>
    <row r="2710" spans="1:6" s="51" customFormat="1" ht="15" customHeight="1">
      <c r="A2710" s="65" t="s">
        <v>567</v>
      </c>
      <c r="B2710" s="74" t="s">
        <v>904</v>
      </c>
      <c r="C2710" s="67">
        <v>217523675</v>
      </c>
      <c r="D2710" s="68" t="s">
        <v>3642</v>
      </c>
      <c r="E2710" s="69">
        <v>0</v>
      </c>
      <c r="F2710" s="70">
        <v>913509</v>
      </c>
    </row>
    <row r="2711" spans="1:6" s="51" customFormat="1" ht="15" customHeight="1">
      <c r="A2711" s="65" t="s">
        <v>567</v>
      </c>
      <c r="B2711" s="74" t="s">
        <v>904</v>
      </c>
      <c r="C2711" s="67">
        <v>217525175</v>
      </c>
      <c r="D2711" s="68" t="s">
        <v>3643</v>
      </c>
      <c r="E2711" s="69">
        <v>0</v>
      </c>
      <c r="F2711" s="70">
        <v>1058144</v>
      </c>
    </row>
    <row r="2712" spans="1:6" s="51" customFormat="1" ht="15" customHeight="1">
      <c r="A2712" s="65" t="s">
        <v>567</v>
      </c>
      <c r="B2712" s="74" t="s">
        <v>904</v>
      </c>
      <c r="C2712" s="67">
        <v>217525875</v>
      </c>
      <c r="D2712" s="68" t="s">
        <v>3644</v>
      </c>
      <c r="E2712" s="69">
        <v>0</v>
      </c>
      <c r="F2712" s="70">
        <v>401738</v>
      </c>
    </row>
    <row r="2713" spans="1:6" s="51" customFormat="1" ht="15" customHeight="1">
      <c r="A2713" s="65" t="s">
        <v>567</v>
      </c>
      <c r="B2713" s="74" t="s">
        <v>904</v>
      </c>
      <c r="C2713" s="67">
        <v>217527075</v>
      </c>
      <c r="D2713" s="68" t="s">
        <v>3645</v>
      </c>
      <c r="E2713" s="69">
        <v>0</v>
      </c>
      <c r="F2713" s="70">
        <v>243232</v>
      </c>
    </row>
    <row r="2714" spans="1:6" s="51" customFormat="1" ht="15" customHeight="1">
      <c r="A2714" s="65" t="s">
        <v>567</v>
      </c>
      <c r="B2714" s="74" t="s">
        <v>904</v>
      </c>
      <c r="C2714" s="67">
        <v>217547675</v>
      </c>
      <c r="D2714" s="68" t="s">
        <v>3646</v>
      </c>
      <c r="E2714" s="69">
        <v>0</v>
      </c>
      <c r="F2714" s="70">
        <v>247998</v>
      </c>
    </row>
    <row r="2715" spans="1:6" s="51" customFormat="1" ht="15" customHeight="1">
      <c r="A2715" s="65" t="s">
        <v>567</v>
      </c>
      <c r="B2715" s="74" t="s">
        <v>904</v>
      </c>
      <c r="C2715" s="67">
        <v>217566075</v>
      </c>
      <c r="D2715" s="68" t="s">
        <v>3647</v>
      </c>
      <c r="E2715" s="69">
        <v>0</v>
      </c>
      <c r="F2715" s="70">
        <v>115299</v>
      </c>
    </row>
    <row r="2716" spans="1:6" s="51" customFormat="1" ht="15" customHeight="1">
      <c r="A2716" s="65" t="s">
        <v>567</v>
      </c>
      <c r="B2716" s="74" t="s">
        <v>904</v>
      </c>
      <c r="C2716" s="67">
        <v>217568575</v>
      </c>
      <c r="D2716" s="68" t="s">
        <v>3648</v>
      </c>
      <c r="E2716" s="69">
        <v>0</v>
      </c>
      <c r="F2716" s="70">
        <v>774537</v>
      </c>
    </row>
    <row r="2717" spans="1:6" s="51" customFormat="1" ht="15" customHeight="1">
      <c r="A2717" s="65" t="s">
        <v>567</v>
      </c>
      <c r="B2717" s="74" t="s">
        <v>904</v>
      </c>
      <c r="C2717" s="67">
        <v>217573275</v>
      </c>
      <c r="D2717" s="68" t="s">
        <v>3649</v>
      </c>
      <c r="E2717" s="69">
        <v>0</v>
      </c>
      <c r="F2717" s="70">
        <v>390084</v>
      </c>
    </row>
    <row r="2718" spans="1:6" s="51" customFormat="1" ht="15" customHeight="1">
      <c r="A2718" s="65" t="s">
        <v>567</v>
      </c>
      <c r="B2718" s="74" t="s">
        <v>904</v>
      </c>
      <c r="C2718" s="67">
        <v>217573675</v>
      </c>
      <c r="D2718" s="68" t="s">
        <v>3650</v>
      </c>
      <c r="E2718" s="69">
        <v>0</v>
      </c>
      <c r="F2718" s="70">
        <v>330952</v>
      </c>
    </row>
    <row r="2719" spans="1:6" s="51" customFormat="1" ht="15" customHeight="1">
      <c r="A2719" s="65" t="s">
        <v>567</v>
      </c>
      <c r="B2719" s="74" t="s">
        <v>904</v>
      </c>
      <c r="C2719" s="67">
        <v>217576275</v>
      </c>
      <c r="D2719" s="68" t="s">
        <v>3651</v>
      </c>
      <c r="E2719" s="69">
        <v>0</v>
      </c>
      <c r="F2719" s="70">
        <v>931132</v>
      </c>
    </row>
    <row r="2720" spans="1:6" s="51" customFormat="1" ht="15" customHeight="1">
      <c r="A2720" s="65" t="s">
        <v>567</v>
      </c>
      <c r="B2720" s="74" t="s">
        <v>904</v>
      </c>
      <c r="C2720" s="67">
        <v>217605376</v>
      </c>
      <c r="D2720" s="68" t="s">
        <v>3652</v>
      </c>
      <c r="E2720" s="69">
        <v>0</v>
      </c>
      <c r="F2720" s="70">
        <v>559749</v>
      </c>
    </row>
    <row r="2721" spans="1:6" s="51" customFormat="1" ht="15" customHeight="1">
      <c r="A2721" s="65" t="s">
        <v>567</v>
      </c>
      <c r="B2721" s="74" t="s">
        <v>904</v>
      </c>
      <c r="C2721" s="67">
        <v>217605576</v>
      </c>
      <c r="D2721" s="68" t="s">
        <v>3653</v>
      </c>
      <c r="E2721" s="69">
        <v>0</v>
      </c>
      <c r="F2721" s="70">
        <v>129790</v>
      </c>
    </row>
    <row r="2722" spans="1:6" s="51" customFormat="1" ht="15" customHeight="1">
      <c r="A2722" s="65" t="s">
        <v>567</v>
      </c>
      <c r="B2722" s="74" t="s">
        <v>904</v>
      </c>
      <c r="C2722" s="67">
        <v>217615176</v>
      </c>
      <c r="D2722" s="68" t="s">
        <v>3654</v>
      </c>
      <c r="E2722" s="69">
        <v>0</v>
      </c>
      <c r="F2722" s="70">
        <v>933779</v>
      </c>
    </row>
    <row r="2723" spans="1:6" s="51" customFormat="1" ht="15" customHeight="1">
      <c r="A2723" s="65" t="s">
        <v>567</v>
      </c>
      <c r="B2723" s="74" t="s">
        <v>904</v>
      </c>
      <c r="C2723" s="67">
        <v>217615276</v>
      </c>
      <c r="D2723" s="68" t="s">
        <v>3655</v>
      </c>
      <c r="E2723" s="69">
        <v>0</v>
      </c>
      <c r="F2723" s="70">
        <v>71954</v>
      </c>
    </row>
    <row r="2724" spans="1:6" s="51" customFormat="1" ht="15" customHeight="1">
      <c r="A2724" s="65" t="s">
        <v>567</v>
      </c>
      <c r="B2724" s="74" t="s">
        <v>904</v>
      </c>
      <c r="C2724" s="67">
        <v>217615476</v>
      </c>
      <c r="D2724" s="68" t="s">
        <v>3656</v>
      </c>
      <c r="E2724" s="69">
        <v>0</v>
      </c>
      <c r="F2724" s="70">
        <v>129689</v>
      </c>
    </row>
    <row r="2725" spans="1:6" s="51" customFormat="1" ht="15" customHeight="1">
      <c r="A2725" s="65" t="s">
        <v>567</v>
      </c>
      <c r="B2725" s="74" t="s">
        <v>904</v>
      </c>
      <c r="C2725" s="67">
        <v>217615676</v>
      </c>
      <c r="D2725" s="68" t="s">
        <v>3657</v>
      </c>
      <c r="E2725" s="69">
        <v>0</v>
      </c>
      <c r="F2725" s="70">
        <v>74589</v>
      </c>
    </row>
    <row r="2726" spans="1:6" s="51" customFormat="1" ht="15" customHeight="1">
      <c r="A2726" s="65" t="s">
        <v>567</v>
      </c>
      <c r="B2726" s="74" t="s">
        <v>904</v>
      </c>
      <c r="C2726" s="67">
        <v>217615776</v>
      </c>
      <c r="D2726" s="68" t="s">
        <v>3658</v>
      </c>
      <c r="E2726" s="69">
        <v>0</v>
      </c>
      <c r="F2726" s="70">
        <v>95803</v>
      </c>
    </row>
    <row r="2727" spans="1:6" s="51" customFormat="1" ht="15" customHeight="1">
      <c r="A2727" s="65" t="s">
        <v>567</v>
      </c>
      <c r="B2727" s="74" t="s">
        <v>904</v>
      </c>
      <c r="C2727" s="67">
        <v>217641676</v>
      </c>
      <c r="D2727" s="68" t="s">
        <v>3659</v>
      </c>
      <c r="E2727" s="69">
        <v>0</v>
      </c>
      <c r="F2727" s="70">
        <v>208896</v>
      </c>
    </row>
    <row r="2728" spans="1:6" s="51" customFormat="1" ht="15" customHeight="1">
      <c r="A2728" s="65" t="s">
        <v>567</v>
      </c>
      <c r="B2728" s="74" t="s">
        <v>904</v>
      </c>
      <c r="C2728" s="67">
        <v>217668176</v>
      </c>
      <c r="D2728" s="68" t="s">
        <v>3660</v>
      </c>
      <c r="E2728" s="69">
        <v>0</v>
      </c>
      <c r="F2728" s="70">
        <v>55239</v>
      </c>
    </row>
    <row r="2729" spans="1:6" s="51" customFormat="1" ht="15" customHeight="1">
      <c r="A2729" s="65" t="s">
        <v>567</v>
      </c>
      <c r="B2729" s="74" t="s">
        <v>904</v>
      </c>
      <c r="C2729" s="67">
        <v>217668276</v>
      </c>
      <c r="D2729" s="68" t="s">
        <v>1317</v>
      </c>
      <c r="E2729" s="69">
        <v>0</v>
      </c>
      <c r="F2729" s="70">
        <v>33036048</v>
      </c>
    </row>
    <row r="2730" spans="1:6" s="51" customFormat="1" ht="15" customHeight="1">
      <c r="A2730" s="65" t="s">
        <v>567</v>
      </c>
      <c r="B2730" s="74" t="s">
        <v>904</v>
      </c>
      <c r="C2730" s="67">
        <v>217715377</v>
      </c>
      <c r="D2730" s="68" t="s">
        <v>3661</v>
      </c>
      <c r="E2730" s="69">
        <v>0</v>
      </c>
      <c r="F2730" s="70">
        <v>83462</v>
      </c>
    </row>
    <row r="2731" spans="1:6" s="51" customFormat="1" ht="15" customHeight="1">
      <c r="A2731" s="65" t="s">
        <v>567</v>
      </c>
      <c r="B2731" s="74" t="s">
        <v>904</v>
      </c>
      <c r="C2731" s="67">
        <v>217717777</v>
      </c>
      <c r="D2731" s="68" t="s">
        <v>3662</v>
      </c>
      <c r="E2731" s="69">
        <v>0</v>
      </c>
      <c r="F2731" s="70">
        <v>428487</v>
      </c>
    </row>
    <row r="2732" spans="1:6" s="51" customFormat="1" ht="15" customHeight="1">
      <c r="A2732" s="65" t="s">
        <v>567</v>
      </c>
      <c r="B2732" s="74" t="s">
        <v>904</v>
      </c>
      <c r="C2732" s="67">
        <v>217717877</v>
      </c>
      <c r="D2732" s="68" t="s">
        <v>3663</v>
      </c>
      <c r="E2732" s="69">
        <v>0</v>
      </c>
      <c r="F2732" s="70">
        <v>256452</v>
      </c>
    </row>
    <row r="2733" spans="1:6" s="51" customFormat="1" ht="15" customHeight="1">
      <c r="A2733" s="65" t="s">
        <v>567</v>
      </c>
      <c r="B2733" s="74" t="s">
        <v>904</v>
      </c>
      <c r="C2733" s="67">
        <v>217725377</v>
      </c>
      <c r="D2733" s="68" t="s">
        <v>3664</v>
      </c>
      <c r="E2733" s="69">
        <v>0</v>
      </c>
      <c r="F2733" s="70">
        <v>266779</v>
      </c>
    </row>
    <row r="2734" spans="1:6" s="51" customFormat="1" ht="15" customHeight="1">
      <c r="A2734" s="65" t="s">
        <v>567</v>
      </c>
      <c r="B2734" s="74" t="s">
        <v>904</v>
      </c>
      <c r="C2734" s="67">
        <v>217725777</v>
      </c>
      <c r="D2734" s="68" t="s">
        <v>3665</v>
      </c>
      <c r="E2734" s="69">
        <v>0</v>
      </c>
      <c r="F2734" s="70">
        <v>93883</v>
      </c>
    </row>
    <row r="2735" spans="1:6" s="51" customFormat="1" ht="15" customHeight="1">
      <c r="A2735" s="65" t="s">
        <v>567</v>
      </c>
      <c r="B2735" s="74" t="s">
        <v>904</v>
      </c>
      <c r="C2735" s="67">
        <v>217727077</v>
      </c>
      <c r="D2735" s="68" t="s">
        <v>3666</v>
      </c>
      <c r="E2735" s="69">
        <v>0</v>
      </c>
      <c r="F2735" s="70">
        <v>514293</v>
      </c>
    </row>
    <row r="2736" spans="1:6" s="51" customFormat="1" ht="15" customHeight="1">
      <c r="A2736" s="65" t="s">
        <v>567</v>
      </c>
      <c r="B2736" s="74" t="s">
        <v>904</v>
      </c>
      <c r="C2736" s="67">
        <v>217750577</v>
      </c>
      <c r="D2736" s="68" t="s">
        <v>3667</v>
      </c>
      <c r="E2736" s="69">
        <v>0</v>
      </c>
      <c r="F2736" s="70">
        <v>175180</v>
      </c>
    </row>
    <row r="2737" spans="1:6" s="51" customFormat="1" ht="15" customHeight="1">
      <c r="A2737" s="65" t="s">
        <v>567</v>
      </c>
      <c r="B2737" s="74" t="s">
        <v>904</v>
      </c>
      <c r="C2737" s="67">
        <v>217754377</v>
      </c>
      <c r="D2737" s="68" t="s">
        <v>3668</v>
      </c>
      <c r="E2737" s="69">
        <v>0</v>
      </c>
      <c r="F2737" s="70">
        <v>108541</v>
      </c>
    </row>
    <row r="2738" spans="1:6" s="51" customFormat="1" ht="15" customHeight="1">
      <c r="A2738" s="65" t="s">
        <v>567</v>
      </c>
      <c r="B2738" s="74" t="s">
        <v>904</v>
      </c>
      <c r="C2738" s="67">
        <v>217768077</v>
      </c>
      <c r="D2738" s="68" t="s">
        <v>3669</v>
      </c>
      <c r="E2738" s="69">
        <v>0</v>
      </c>
      <c r="F2738" s="70">
        <v>361777</v>
      </c>
    </row>
    <row r="2739" spans="1:6" s="51" customFormat="1" ht="15" customHeight="1">
      <c r="A2739" s="65" t="s">
        <v>567</v>
      </c>
      <c r="B2739" s="74" t="s">
        <v>904</v>
      </c>
      <c r="C2739" s="67">
        <v>217768377</v>
      </c>
      <c r="D2739" s="68" t="s">
        <v>3670</v>
      </c>
      <c r="E2739" s="69">
        <v>0</v>
      </c>
      <c r="F2739" s="70">
        <v>120337</v>
      </c>
    </row>
    <row r="2740" spans="1:6" s="51" customFormat="1" ht="15" customHeight="1">
      <c r="A2740" s="65" t="s">
        <v>567</v>
      </c>
      <c r="B2740" s="74" t="s">
        <v>904</v>
      </c>
      <c r="C2740" s="67">
        <v>217776377</v>
      </c>
      <c r="D2740" s="68" t="s">
        <v>3671</v>
      </c>
      <c r="E2740" s="69">
        <v>0</v>
      </c>
      <c r="F2740" s="70">
        <v>181228</v>
      </c>
    </row>
    <row r="2741" spans="1:6" s="51" customFormat="1" ht="15" customHeight="1">
      <c r="A2741" s="65" t="s">
        <v>567</v>
      </c>
      <c r="B2741" s="74" t="s">
        <v>904</v>
      </c>
      <c r="C2741" s="67">
        <v>217808078</v>
      </c>
      <c r="D2741" s="68" t="s">
        <v>3672</v>
      </c>
      <c r="E2741" s="69">
        <v>0</v>
      </c>
      <c r="F2741" s="70">
        <v>943092</v>
      </c>
    </row>
    <row r="2742" spans="1:6" s="51" customFormat="1" ht="15" customHeight="1">
      <c r="A2742" s="65" t="s">
        <v>567</v>
      </c>
      <c r="B2742" s="74" t="s">
        <v>904</v>
      </c>
      <c r="C2742" s="67">
        <v>217815778</v>
      </c>
      <c r="D2742" s="68" t="s">
        <v>3673</v>
      </c>
      <c r="E2742" s="69">
        <v>0</v>
      </c>
      <c r="F2742" s="70">
        <v>79835</v>
      </c>
    </row>
    <row r="2743" spans="1:6" s="51" customFormat="1" ht="15" customHeight="1">
      <c r="A2743" s="65" t="s">
        <v>567</v>
      </c>
      <c r="B2743" s="74" t="s">
        <v>904</v>
      </c>
      <c r="C2743" s="67">
        <v>217820178</v>
      </c>
      <c r="D2743" s="68" t="s">
        <v>3674</v>
      </c>
      <c r="E2743" s="69">
        <v>0</v>
      </c>
      <c r="F2743" s="70">
        <v>621759</v>
      </c>
    </row>
    <row r="2744" spans="1:6" s="51" customFormat="1" ht="15" customHeight="1">
      <c r="A2744" s="65" t="s">
        <v>567</v>
      </c>
      <c r="B2744" s="74" t="s">
        <v>904</v>
      </c>
      <c r="C2744" s="67">
        <v>217823678</v>
      </c>
      <c r="D2744" s="68" t="s">
        <v>3675</v>
      </c>
      <c r="E2744" s="69">
        <v>0</v>
      </c>
      <c r="F2744" s="70">
        <v>689712</v>
      </c>
    </row>
    <row r="2745" spans="1:6" s="51" customFormat="1" ht="15" customHeight="1">
      <c r="A2745" s="65" t="s">
        <v>567</v>
      </c>
      <c r="B2745" s="74" t="s">
        <v>904</v>
      </c>
      <c r="C2745" s="67">
        <v>217825178</v>
      </c>
      <c r="D2745" s="68" t="s">
        <v>3676</v>
      </c>
      <c r="E2745" s="69">
        <v>0</v>
      </c>
      <c r="F2745" s="70">
        <v>144244</v>
      </c>
    </row>
    <row r="2746" spans="1:6" s="51" customFormat="1" ht="15" customHeight="1">
      <c r="A2746" s="65" t="s">
        <v>567</v>
      </c>
      <c r="B2746" s="74" t="s">
        <v>904</v>
      </c>
      <c r="C2746" s="67">
        <v>217825878</v>
      </c>
      <c r="D2746" s="68" t="s">
        <v>3677</v>
      </c>
      <c r="E2746" s="69">
        <v>0</v>
      </c>
      <c r="F2746" s="70">
        <v>275512</v>
      </c>
    </row>
    <row r="2747" spans="1:6" s="51" customFormat="1" ht="15" customHeight="1">
      <c r="A2747" s="65" t="s">
        <v>567</v>
      </c>
      <c r="B2747" s="74" t="s">
        <v>904</v>
      </c>
      <c r="C2747" s="67">
        <v>217841078</v>
      </c>
      <c r="D2747" s="68" t="s">
        <v>3678</v>
      </c>
      <c r="E2747" s="69">
        <v>0</v>
      </c>
      <c r="F2747" s="70">
        <v>249159</v>
      </c>
    </row>
    <row r="2748" spans="1:6" s="51" customFormat="1" ht="15" customHeight="1">
      <c r="A2748" s="65" t="s">
        <v>567</v>
      </c>
      <c r="B2748" s="74" t="s">
        <v>904</v>
      </c>
      <c r="C2748" s="67">
        <v>217841378</v>
      </c>
      <c r="D2748" s="68" t="s">
        <v>3679</v>
      </c>
      <c r="E2748" s="69">
        <v>0</v>
      </c>
      <c r="F2748" s="70">
        <v>284239</v>
      </c>
    </row>
    <row r="2749" spans="1:6" s="51" customFormat="1" ht="15" customHeight="1">
      <c r="A2749" s="65" t="s">
        <v>567</v>
      </c>
      <c r="B2749" s="74" t="s">
        <v>904</v>
      </c>
      <c r="C2749" s="67">
        <v>217844078</v>
      </c>
      <c r="D2749" s="68" t="s">
        <v>3680</v>
      </c>
      <c r="E2749" s="69">
        <v>0</v>
      </c>
      <c r="F2749" s="70">
        <v>560869</v>
      </c>
    </row>
    <row r="2750" spans="1:6" s="51" customFormat="1" ht="15" customHeight="1">
      <c r="A2750" s="65" t="s">
        <v>567</v>
      </c>
      <c r="B2750" s="74" t="s">
        <v>904</v>
      </c>
      <c r="C2750" s="67">
        <v>217844378</v>
      </c>
      <c r="D2750" s="68" t="s">
        <v>3681</v>
      </c>
      <c r="E2750" s="69">
        <v>0</v>
      </c>
      <c r="F2750" s="70">
        <v>296019</v>
      </c>
    </row>
    <row r="2751" spans="1:6" s="51" customFormat="1" ht="15" customHeight="1">
      <c r="A2751" s="65" t="s">
        <v>567</v>
      </c>
      <c r="B2751" s="74" t="s">
        <v>904</v>
      </c>
      <c r="C2751" s="67">
        <v>217852378</v>
      </c>
      <c r="D2751" s="68" t="s">
        <v>3682</v>
      </c>
      <c r="E2751" s="69">
        <v>0</v>
      </c>
      <c r="F2751" s="70">
        <v>436433</v>
      </c>
    </row>
    <row r="2752" spans="1:6" s="51" customFormat="1" ht="15" customHeight="1">
      <c r="A2752" s="65" t="s">
        <v>567</v>
      </c>
      <c r="B2752" s="74" t="s">
        <v>904</v>
      </c>
      <c r="C2752" s="67">
        <v>217852678</v>
      </c>
      <c r="D2752" s="68" t="s">
        <v>3683</v>
      </c>
      <c r="E2752" s="69">
        <v>0</v>
      </c>
      <c r="F2752" s="70">
        <v>648022</v>
      </c>
    </row>
    <row r="2753" spans="1:6" s="51" customFormat="1" ht="15" customHeight="1">
      <c r="A2753" s="65" t="s">
        <v>567</v>
      </c>
      <c r="B2753" s="74" t="s">
        <v>904</v>
      </c>
      <c r="C2753" s="67">
        <v>217870678</v>
      </c>
      <c r="D2753" s="68" t="s">
        <v>3684</v>
      </c>
      <c r="E2753" s="69">
        <v>0</v>
      </c>
      <c r="F2753" s="70">
        <v>778629</v>
      </c>
    </row>
    <row r="2754" spans="1:6" s="51" customFormat="1" ht="15" customHeight="1">
      <c r="A2754" s="65" t="s">
        <v>567</v>
      </c>
      <c r="B2754" s="74" t="s">
        <v>904</v>
      </c>
      <c r="C2754" s="67">
        <v>217873678</v>
      </c>
      <c r="D2754" s="68" t="s">
        <v>3685</v>
      </c>
      <c r="E2754" s="69">
        <v>0</v>
      </c>
      <c r="F2754" s="70">
        <v>284351</v>
      </c>
    </row>
    <row r="2755" spans="1:6" s="51" customFormat="1" ht="15" customHeight="1">
      <c r="A2755" s="65" t="s">
        <v>567</v>
      </c>
      <c r="B2755" s="74" t="s">
        <v>904</v>
      </c>
      <c r="C2755" s="67">
        <v>217905079</v>
      </c>
      <c r="D2755" s="68" t="s">
        <v>3686</v>
      </c>
      <c r="E2755" s="69">
        <v>0</v>
      </c>
      <c r="F2755" s="70">
        <v>599248</v>
      </c>
    </row>
    <row r="2756" spans="1:6" s="51" customFormat="1" ht="15" customHeight="1">
      <c r="A2756" s="65" t="s">
        <v>567</v>
      </c>
      <c r="B2756" s="74" t="s">
        <v>904</v>
      </c>
      <c r="C2756" s="67">
        <v>217905579</v>
      </c>
      <c r="D2756" s="68" t="s">
        <v>3687</v>
      </c>
      <c r="E2756" s="69">
        <v>0</v>
      </c>
      <c r="F2756" s="70">
        <v>648714</v>
      </c>
    </row>
    <row r="2757" spans="1:6" s="51" customFormat="1" ht="15" customHeight="1">
      <c r="A2757" s="65" t="s">
        <v>567</v>
      </c>
      <c r="B2757" s="74" t="s">
        <v>904</v>
      </c>
      <c r="C2757" s="67">
        <v>217905679</v>
      </c>
      <c r="D2757" s="68" t="s">
        <v>3688</v>
      </c>
      <c r="E2757" s="69">
        <v>0</v>
      </c>
      <c r="F2757" s="70">
        <v>381888</v>
      </c>
    </row>
    <row r="2758" spans="1:6" s="51" customFormat="1" ht="15" customHeight="1">
      <c r="A2758" s="65" t="s">
        <v>567</v>
      </c>
      <c r="B2758" s="74" t="s">
        <v>904</v>
      </c>
      <c r="C2758" s="67">
        <v>217915879</v>
      </c>
      <c r="D2758" s="68" t="s">
        <v>3689</v>
      </c>
      <c r="E2758" s="69">
        <v>0</v>
      </c>
      <c r="F2758" s="70">
        <v>65686</v>
      </c>
    </row>
    <row r="2759" spans="1:6" s="51" customFormat="1" ht="15" customHeight="1">
      <c r="A2759" s="65" t="s">
        <v>567</v>
      </c>
      <c r="B2759" s="74" t="s">
        <v>904</v>
      </c>
      <c r="C2759" s="67">
        <v>217918479</v>
      </c>
      <c r="D2759" s="68" t="s">
        <v>3690</v>
      </c>
      <c r="E2759" s="69">
        <v>0</v>
      </c>
      <c r="F2759" s="70">
        <v>81624</v>
      </c>
    </row>
    <row r="2760" spans="1:6" s="51" customFormat="1" ht="15" customHeight="1">
      <c r="A2760" s="65" t="s">
        <v>567</v>
      </c>
      <c r="B2760" s="74" t="s">
        <v>904</v>
      </c>
      <c r="C2760" s="67">
        <v>217923079</v>
      </c>
      <c r="D2760" s="68" t="s">
        <v>3691</v>
      </c>
      <c r="E2760" s="69">
        <v>0</v>
      </c>
      <c r="F2760" s="70">
        <v>541071</v>
      </c>
    </row>
    <row r="2761" spans="1:6" s="51" customFormat="1" ht="15" customHeight="1">
      <c r="A2761" s="65" t="s">
        <v>567</v>
      </c>
      <c r="B2761" s="74" t="s">
        <v>904</v>
      </c>
      <c r="C2761" s="67">
        <v>217925279</v>
      </c>
      <c r="D2761" s="68" t="s">
        <v>3692</v>
      </c>
      <c r="E2761" s="69">
        <v>0</v>
      </c>
      <c r="F2761" s="70">
        <v>184415</v>
      </c>
    </row>
    <row r="2762" spans="1:6" s="51" customFormat="1" ht="15" customHeight="1">
      <c r="A2762" s="65" t="s">
        <v>567</v>
      </c>
      <c r="B2762" s="74" t="s">
        <v>904</v>
      </c>
      <c r="C2762" s="67">
        <v>217925779</v>
      </c>
      <c r="D2762" s="68" t="s">
        <v>3693</v>
      </c>
      <c r="E2762" s="69">
        <v>0</v>
      </c>
      <c r="F2762" s="70">
        <v>109482</v>
      </c>
    </row>
    <row r="2763" spans="1:6" s="51" customFormat="1" ht="15" customHeight="1">
      <c r="A2763" s="65" t="s">
        <v>567</v>
      </c>
      <c r="B2763" s="74" t="s">
        <v>904</v>
      </c>
      <c r="C2763" s="67">
        <v>217944279</v>
      </c>
      <c r="D2763" s="68" t="s">
        <v>3694</v>
      </c>
      <c r="E2763" s="69">
        <v>0</v>
      </c>
      <c r="F2763" s="70">
        <v>625227</v>
      </c>
    </row>
    <row r="2764" spans="1:6" s="51" customFormat="1" ht="15" customHeight="1">
      <c r="A2764" s="65" t="s">
        <v>567</v>
      </c>
      <c r="B2764" s="74" t="s">
        <v>904</v>
      </c>
      <c r="C2764" s="67">
        <v>217952079</v>
      </c>
      <c r="D2764" s="68" t="s">
        <v>3695</v>
      </c>
      <c r="E2764" s="69">
        <v>0</v>
      </c>
      <c r="F2764" s="70">
        <v>1189002</v>
      </c>
    </row>
    <row r="2765" spans="1:6" s="51" customFormat="1" ht="15" customHeight="1">
      <c r="A2765" s="65" t="s">
        <v>567</v>
      </c>
      <c r="B2765" s="74" t="s">
        <v>904</v>
      </c>
      <c r="C2765" s="67">
        <v>217968079</v>
      </c>
      <c r="D2765" s="68" t="s">
        <v>3696</v>
      </c>
      <c r="E2765" s="69">
        <v>0</v>
      </c>
      <c r="F2765" s="70">
        <v>113139</v>
      </c>
    </row>
    <row r="2766" spans="1:6" s="51" customFormat="1" ht="15" customHeight="1">
      <c r="A2766" s="65" t="s">
        <v>567</v>
      </c>
      <c r="B2766" s="74" t="s">
        <v>904</v>
      </c>
      <c r="C2766" s="67">
        <v>217968179</v>
      </c>
      <c r="D2766" s="68" t="s">
        <v>3697</v>
      </c>
      <c r="E2766" s="69">
        <v>0</v>
      </c>
      <c r="F2766" s="70">
        <v>80505</v>
      </c>
    </row>
    <row r="2767" spans="1:6" s="51" customFormat="1" ht="15" customHeight="1">
      <c r="A2767" s="65" t="s">
        <v>567</v>
      </c>
      <c r="B2767" s="74" t="s">
        <v>904</v>
      </c>
      <c r="C2767" s="67">
        <v>217968679</v>
      </c>
      <c r="D2767" s="68" t="s">
        <v>3698</v>
      </c>
      <c r="E2767" s="69">
        <v>0</v>
      </c>
      <c r="F2767" s="70">
        <v>658967</v>
      </c>
    </row>
    <row r="2768" spans="1:6" s="51" customFormat="1" ht="15" customHeight="1">
      <c r="A2768" s="65" t="s">
        <v>567</v>
      </c>
      <c r="B2768" s="74" t="s">
        <v>904</v>
      </c>
      <c r="C2768" s="67">
        <v>217985279</v>
      </c>
      <c r="D2768" s="68" t="s">
        <v>3699</v>
      </c>
      <c r="E2768" s="69">
        <v>0</v>
      </c>
      <c r="F2768" s="70">
        <v>33072</v>
      </c>
    </row>
    <row r="2769" spans="1:6" s="51" customFormat="1" ht="15" customHeight="1">
      <c r="A2769" s="65" t="s">
        <v>567</v>
      </c>
      <c r="B2769" s="74" t="s">
        <v>904</v>
      </c>
      <c r="C2769" s="67">
        <v>218005380</v>
      </c>
      <c r="D2769" s="68" t="s">
        <v>3700</v>
      </c>
      <c r="E2769" s="69">
        <v>0</v>
      </c>
      <c r="F2769" s="70">
        <v>470107</v>
      </c>
    </row>
    <row r="2770" spans="1:6" s="51" customFormat="1" ht="15" customHeight="1">
      <c r="A2770" s="65" t="s">
        <v>567</v>
      </c>
      <c r="B2770" s="74" t="s">
        <v>904</v>
      </c>
      <c r="C2770" s="67">
        <v>218005480</v>
      </c>
      <c r="D2770" s="68" t="s">
        <v>3701</v>
      </c>
      <c r="E2770" s="69">
        <v>0</v>
      </c>
      <c r="F2770" s="70">
        <v>390377</v>
      </c>
    </row>
    <row r="2771" spans="1:6" s="51" customFormat="1" ht="15" customHeight="1">
      <c r="A2771" s="65" t="s">
        <v>567</v>
      </c>
      <c r="B2771" s="74" t="s">
        <v>904</v>
      </c>
      <c r="C2771" s="67">
        <v>218013580</v>
      </c>
      <c r="D2771" s="68" t="s">
        <v>3702</v>
      </c>
      <c r="E2771" s="69">
        <v>0</v>
      </c>
      <c r="F2771" s="70">
        <v>146382</v>
      </c>
    </row>
    <row r="2772" spans="1:6" s="51" customFormat="1" ht="15" customHeight="1">
      <c r="A2772" s="65" t="s">
        <v>567</v>
      </c>
      <c r="B2772" s="74" t="s">
        <v>904</v>
      </c>
      <c r="C2772" s="67">
        <v>218013780</v>
      </c>
      <c r="D2772" s="68" t="s">
        <v>3703</v>
      </c>
      <c r="E2772" s="69">
        <v>0</v>
      </c>
      <c r="F2772" s="70">
        <v>398124</v>
      </c>
    </row>
    <row r="2773" spans="1:6" s="51" customFormat="1" ht="15" customHeight="1">
      <c r="A2773" s="65" t="s">
        <v>567</v>
      </c>
      <c r="B2773" s="74" t="s">
        <v>904</v>
      </c>
      <c r="C2773" s="67">
        <v>218015180</v>
      </c>
      <c r="D2773" s="68" t="s">
        <v>3704</v>
      </c>
      <c r="E2773" s="69">
        <v>0</v>
      </c>
      <c r="F2773" s="70">
        <v>125446</v>
      </c>
    </row>
    <row r="2774" spans="1:6" s="51" customFormat="1" ht="15" customHeight="1">
      <c r="A2774" s="65" t="s">
        <v>567</v>
      </c>
      <c r="B2774" s="74" t="s">
        <v>904</v>
      </c>
      <c r="C2774" s="67">
        <v>218015380</v>
      </c>
      <c r="D2774" s="68" t="s">
        <v>3705</v>
      </c>
      <c r="E2774" s="69">
        <v>0</v>
      </c>
      <c r="F2774" s="70">
        <v>40859</v>
      </c>
    </row>
    <row r="2775" spans="1:6" s="51" customFormat="1" ht="15" customHeight="1">
      <c r="A2775" s="65" t="s">
        <v>567</v>
      </c>
      <c r="B2775" s="74" t="s">
        <v>904</v>
      </c>
      <c r="C2775" s="67">
        <v>218015480</v>
      </c>
      <c r="D2775" s="68" t="s">
        <v>3706</v>
      </c>
      <c r="E2775" s="69">
        <v>0</v>
      </c>
      <c r="F2775" s="70">
        <v>211970</v>
      </c>
    </row>
    <row r="2776" spans="1:6" s="51" customFormat="1" ht="15" customHeight="1">
      <c r="A2776" s="65" t="s">
        <v>567</v>
      </c>
      <c r="B2776" s="74" t="s">
        <v>904</v>
      </c>
      <c r="C2776" s="67">
        <v>218015580</v>
      </c>
      <c r="D2776" s="68" t="s">
        <v>3707</v>
      </c>
      <c r="E2776" s="69">
        <v>0</v>
      </c>
      <c r="F2776" s="70">
        <v>158156</v>
      </c>
    </row>
    <row r="2777" spans="1:6" s="51" customFormat="1" ht="15" customHeight="1">
      <c r="A2777" s="65" t="s">
        <v>567</v>
      </c>
      <c r="B2777" s="74" t="s">
        <v>904</v>
      </c>
      <c r="C2777" s="67">
        <v>218017380</v>
      </c>
      <c r="D2777" s="68" t="s">
        <v>3708</v>
      </c>
      <c r="E2777" s="69">
        <v>0</v>
      </c>
      <c r="F2777" s="70">
        <v>1138625</v>
      </c>
    </row>
    <row r="2778" spans="1:6" s="51" customFormat="1" ht="15" customHeight="1">
      <c r="A2778" s="65" t="s">
        <v>567</v>
      </c>
      <c r="B2778" s="74" t="s">
        <v>904</v>
      </c>
      <c r="C2778" s="67">
        <v>218019780</v>
      </c>
      <c r="D2778" s="68" t="s">
        <v>3709</v>
      </c>
      <c r="E2778" s="69">
        <v>0</v>
      </c>
      <c r="F2778" s="70">
        <v>458677</v>
      </c>
    </row>
    <row r="2779" spans="1:6" s="51" customFormat="1" ht="15" customHeight="1">
      <c r="A2779" s="65" t="s">
        <v>567</v>
      </c>
      <c r="B2779" s="74" t="s">
        <v>904</v>
      </c>
      <c r="C2779" s="67">
        <v>218023580</v>
      </c>
      <c r="D2779" s="68" t="s">
        <v>3710</v>
      </c>
      <c r="E2779" s="69">
        <v>0</v>
      </c>
      <c r="F2779" s="70">
        <v>937675</v>
      </c>
    </row>
    <row r="2780" spans="1:6" s="51" customFormat="1" ht="15" customHeight="1">
      <c r="A2780" s="65" t="s">
        <v>567</v>
      </c>
      <c r="B2780" s="74" t="s">
        <v>904</v>
      </c>
      <c r="C2780" s="67">
        <v>218025580</v>
      </c>
      <c r="D2780" s="68" t="s">
        <v>3711</v>
      </c>
      <c r="E2780" s="69">
        <v>0</v>
      </c>
      <c r="F2780" s="70">
        <v>61837</v>
      </c>
    </row>
    <row r="2781" spans="1:6" s="51" customFormat="1" ht="15" customHeight="1">
      <c r="A2781" s="65" t="s">
        <v>567</v>
      </c>
      <c r="B2781" s="74" t="s">
        <v>904</v>
      </c>
      <c r="C2781" s="67">
        <v>218027580</v>
      </c>
      <c r="D2781" s="68" t="s">
        <v>3712</v>
      </c>
      <c r="E2781" s="69">
        <v>0</v>
      </c>
      <c r="F2781" s="70">
        <v>169324</v>
      </c>
    </row>
    <row r="2782" spans="1:6" s="51" customFormat="1" ht="15" customHeight="1">
      <c r="A2782" s="65" t="s">
        <v>567</v>
      </c>
      <c r="B2782" s="74" t="s">
        <v>904</v>
      </c>
      <c r="C2782" s="67">
        <v>218047980</v>
      </c>
      <c r="D2782" s="68" t="s">
        <v>3713</v>
      </c>
      <c r="E2782" s="69">
        <v>0</v>
      </c>
      <c r="F2782" s="70">
        <v>1485373</v>
      </c>
    </row>
    <row r="2783" spans="1:6" s="51" customFormat="1" ht="15" customHeight="1">
      <c r="A2783" s="65" t="s">
        <v>567</v>
      </c>
      <c r="B2783" s="74" t="s">
        <v>904</v>
      </c>
      <c r="C2783" s="67">
        <v>218050680</v>
      </c>
      <c r="D2783" s="68" t="s">
        <v>3714</v>
      </c>
      <c r="E2783" s="69">
        <v>0</v>
      </c>
      <c r="F2783" s="70">
        <v>171736</v>
      </c>
    </row>
    <row r="2784" spans="1:6" s="51" customFormat="1" ht="15" customHeight="1">
      <c r="A2784" s="65" t="s">
        <v>567</v>
      </c>
      <c r="B2784" s="74" t="s">
        <v>904</v>
      </c>
      <c r="C2784" s="67">
        <v>218052480</v>
      </c>
      <c r="D2784" s="68" t="s">
        <v>3715</v>
      </c>
      <c r="E2784" s="69">
        <v>0</v>
      </c>
      <c r="F2784" s="70">
        <v>62150</v>
      </c>
    </row>
    <row r="2785" spans="1:6" s="51" customFormat="1" ht="15" customHeight="1">
      <c r="A2785" s="65" t="s">
        <v>567</v>
      </c>
      <c r="B2785" s="74" t="s">
        <v>904</v>
      </c>
      <c r="C2785" s="67">
        <v>218054480</v>
      </c>
      <c r="D2785" s="68" t="s">
        <v>3716</v>
      </c>
      <c r="E2785" s="69">
        <v>0</v>
      </c>
      <c r="F2785" s="70">
        <v>67793</v>
      </c>
    </row>
    <row r="2786" spans="1:6" s="51" customFormat="1" ht="15" customHeight="1">
      <c r="A2786" s="65" t="s">
        <v>567</v>
      </c>
      <c r="B2786" s="74" t="s">
        <v>904</v>
      </c>
      <c r="C2786" s="67">
        <v>218054680</v>
      </c>
      <c r="D2786" s="68" t="s">
        <v>3717</v>
      </c>
      <c r="E2786" s="69">
        <v>0</v>
      </c>
      <c r="F2786" s="70">
        <v>59768</v>
      </c>
    </row>
    <row r="2787" spans="1:6" s="51" customFormat="1" ht="15" customHeight="1">
      <c r="A2787" s="65" t="s">
        <v>567</v>
      </c>
      <c r="B2787" s="74" t="s">
        <v>904</v>
      </c>
      <c r="C2787" s="67">
        <v>218068780</v>
      </c>
      <c r="D2787" s="68" t="s">
        <v>3718</v>
      </c>
      <c r="E2787" s="69">
        <v>0</v>
      </c>
      <c r="F2787" s="70">
        <v>65288</v>
      </c>
    </row>
    <row r="2788" spans="1:6" s="51" customFormat="1" ht="15" customHeight="1">
      <c r="A2788" s="65" t="s">
        <v>567</v>
      </c>
      <c r="B2788" s="74" t="s">
        <v>904</v>
      </c>
      <c r="C2788" s="67">
        <v>218115681</v>
      </c>
      <c r="D2788" s="68" t="s">
        <v>3719</v>
      </c>
      <c r="E2788" s="69">
        <v>0</v>
      </c>
      <c r="F2788" s="70">
        <v>210385</v>
      </c>
    </row>
    <row r="2789" spans="1:6" s="51" customFormat="1" ht="15" customHeight="1">
      <c r="A2789" s="65" t="s">
        <v>567</v>
      </c>
      <c r="B2789" s="74" t="s">
        <v>904</v>
      </c>
      <c r="C2789" s="67">
        <v>218125181</v>
      </c>
      <c r="D2789" s="68" t="s">
        <v>3720</v>
      </c>
      <c r="E2789" s="69">
        <v>0</v>
      </c>
      <c r="F2789" s="70">
        <v>199050</v>
      </c>
    </row>
    <row r="2790" spans="1:6" s="51" customFormat="1" ht="15" customHeight="1">
      <c r="A2790" s="65" t="s">
        <v>567</v>
      </c>
      <c r="B2790" s="74" t="s">
        <v>904</v>
      </c>
      <c r="C2790" s="67">
        <v>218125281</v>
      </c>
      <c r="D2790" s="68" t="s">
        <v>3721</v>
      </c>
      <c r="E2790" s="69">
        <v>0</v>
      </c>
      <c r="F2790" s="70">
        <v>126988</v>
      </c>
    </row>
    <row r="2791" spans="1:6" s="51" customFormat="1" ht="15" customHeight="1">
      <c r="A2791" s="65" t="s">
        <v>567</v>
      </c>
      <c r="B2791" s="74" t="s">
        <v>904</v>
      </c>
      <c r="C2791" s="67">
        <v>218125781</v>
      </c>
      <c r="D2791" s="68" t="s">
        <v>3722</v>
      </c>
      <c r="E2791" s="69">
        <v>0</v>
      </c>
      <c r="F2791" s="70">
        <v>86366</v>
      </c>
    </row>
    <row r="2792" spans="1:6" s="51" customFormat="1" ht="15" customHeight="1">
      <c r="A2792" s="65" t="s">
        <v>567</v>
      </c>
      <c r="B2792" s="74" t="s">
        <v>904</v>
      </c>
      <c r="C2792" s="67">
        <v>218152381</v>
      </c>
      <c r="D2792" s="68" t="s">
        <v>3723</v>
      </c>
      <c r="E2792" s="69">
        <v>0</v>
      </c>
      <c r="F2792" s="70">
        <v>214363</v>
      </c>
    </row>
    <row r="2793" spans="1:6" s="51" customFormat="1" ht="15" customHeight="1">
      <c r="A2793" s="65" t="s">
        <v>567</v>
      </c>
      <c r="B2793" s="74" t="s">
        <v>904</v>
      </c>
      <c r="C2793" s="67">
        <v>218168081</v>
      </c>
      <c r="D2793" s="68" t="s">
        <v>1193</v>
      </c>
      <c r="E2793" s="69">
        <v>0</v>
      </c>
      <c r="F2793" s="70">
        <v>37431242</v>
      </c>
    </row>
    <row r="2794" spans="1:6" s="51" customFormat="1" ht="15" customHeight="1">
      <c r="A2794" s="65" t="s">
        <v>567</v>
      </c>
      <c r="B2794" s="74" t="s">
        <v>904</v>
      </c>
      <c r="C2794" s="67">
        <v>218205282</v>
      </c>
      <c r="D2794" s="68" t="s">
        <v>3724</v>
      </c>
      <c r="E2794" s="69">
        <v>0</v>
      </c>
      <c r="F2794" s="70">
        <v>352566</v>
      </c>
    </row>
    <row r="2795" spans="1:6" s="51" customFormat="1" ht="15" customHeight="1">
      <c r="A2795" s="65" t="s">
        <v>567</v>
      </c>
      <c r="B2795" s="74" t="s">
        <v>904</v>
      </c>
      <c r="C2795" s="67">
        <v>218223182</v>
      </c>
      <c r="D2795" s="68" t="s">
        <v>3725</v>
      </c>
      <c r="E2795" s="69">
        <v>0</v>
      </c>
      <c r="F2795" s="70">
        <v>985117</v>
      </c>
    </row>
    <row r="2796" spans="1:6" s="51" customFormat="1" ht="15" customHeight="1">
      <c r="A2796" s="65" t="s">
        <v>567</v>
      </c>
      <c r="B2796" s="74" t="s">
        <v>904</v>
      </c>
      <c r="C2796" s="67">
        <v>218266682</v>
      </c>
      <c r="D2796" s="68" t="s">
        <v>3726</v>
      </c>
      <c r="E2796" s="69">
        <v>0</v>
      </c>
      <c r="F2796" s="70">
        <v>1075015</v>
      </c>
    </row>
    <row r="2797" spans="1:6" s="51" customFormat="1" ht="15" customHeight="1">
      <c r="A2797" s="65" t="s">
        <v>567</v>
      </c>
      <c r="B2797" s="74" t="s">
        <v>904</v>
      </c>
      <c r="C2797" s="67">
        <v>218268682</v>
      </c>
      <c r="D2797" s="68" t="s">
        <v>3727</v>
      </c>
      <c r="E2797" s="69">
        <v>0</v>
      </c>
      <c r="F2797" s="70">
        <v>44880</v>
      </c>
    </row>
    <row r="2798" spans="1:6" s="51" customFormat="1" ht="15" customHeight="1">
      <c r="A2798" s="65" t="s">
        <v>567</v>
      </c>
      <c r="B2798" s="74" t="s">
        <v>904</v>
      </c>
      <c r="C2798" s="67">
        <v>218305483</v>
      </c>
      <c r="D2798" s="68" t="s">
        <v>3728</v>
      </c>
      <c r="E2798" s="69">
        <v>0</v>
      </c>
      <c r="F2798" s="70">
        <v>170749</v>
      </c>
    </row>
    <row r="2799" spans="1:6" s="51" customFormat="1" ht="15" customHeight="1">
      <c r="A2799" s="65" t="s">
        <v>567</v>
      </c>
      <c r="B2799" s="74" t="s">
        <v>904</v>
      </c>
      <c r="C2799" s="67">
        <v>218313683</v>
      </c>
      <c r="D2799" s="68" t="s">
        <v>3729</v>
      </c>
      <c r="E2799" s="69">
        <v>0</v>
      </c>
      <c r="F2799" s="70">
        <v>398639</v>
      </c>
    </row>
    <row r="2800" spans="1:6" s="51" customFormat="1" ht="15" customHeight="1">
      <c r="A2800" s="65" t="s">
        <v>567</v>
      </c>
      <c r="B2800" s="74" t="s">
        <v>904</v>
      </c>
      <c r="C2800" s="67">
        <v>218315183</v>
      </c>
      <c r="D2800" s="68" t="s">
        <v>3730</v>
      </c>
      <c r="E2800" s="69">
        <v>0</v>
      </c>
      <c r="F2800" s="70">
        <v>311108</v>
      </c>
    </row>
    <row r="2801" spans="1:6" s="51" customFormat="1" ht="15" customHeight="1">
      <c r="A2801" s="65" t="s">
        <v>567</v>
      </c>
      <c r="B2801" s="74" t="s">
        <v>904</v>
      </c>
      <c r="C2801" s="67">
        <v>218320383</v>
      </c>
      <c r="D2801" s="68" t="s">
        <v>3731</v>
      </c>
      <c r="E2801" s="69">
        <v>0</v>
      </c>
      <c r="F2801" s="70">
        <v>321721</v>
      </c>
    </row>
    <row r="2802" spans="1:6" s="51" customFormat="1" ht="15" customHeight="1">
      <c r="A2802" s="65" t="s">
        <v>567</v>
      </c>
      <c r="B2802" s="74" t="s">
        <v>904</v>
      </c>
      <c r="C2802" s="67">
        <v>218325183</v>
      </c>
      <c r="D2802" s="68" t="s">
        <v>3732</v>
      </c>
      <c r="E2802" s="69">
        <v>0</v>
      </c>
      <c r="F2802" s="70">
        <v>368229</v>
      </c>
    </row>
    <row r="2803" spans="1:6" s="51" customFormat="1" ht="15" customHeight="1">
      <c r="A2803" s="65" t="s">
        <v>567</v>
      </c>
      <c r="B2803" s="74" t="s">
        <v>904</v>
      </c>
      <c r="C2803" s="67">
        <v>218325483</v>
      </c>
      <c r="D2803" s="68" t="s">
        <v>3733</v>
      </c>
      <c r="E2803" s="69">
        <v>0</v>
      </c>
      <c r="F2803" s="70">
        <v>48153</v>
      </c>
    </row>
    <row r="2804" spans="1:6" s="51" customFormat="1" ht="15" customHeight="1">
      <c r="A2804" s="65" t="s">
        <v>567</v>
      </c>
      <c r="B2804" s="74" t="s">
        <v>904</v>
      </c>
      <c r="C2804" s="67">
        <v>218341483</v>
      </c>
      <c r="D2804" s="68" t="s">
        <v>3734</v>
      </c>
      <c r="E2804" s="69">
        <v>0</v>
      </c>
      <c r="F2804" s="70">
        <v>143409</v>
      </c>
    </row>
    <row r="2805" spans="1:6" s="51" customFormat="1" ht="15" customHeight="1">
      <c r="A2805" s="65" t="s">
        <v>567</v>
      </c>
      <c r="B2805" s="74" t="s">
        <v>904</v>
      </c>
      <c r="C2805" s="67">
        <v>218350683</v>
      </c>
      <c r="D2805" s="68" t="s">
        <v>3735</v>
      </c>
      <c r="E2805" s="69">
        <v>0</v>
      </c>
      <c r="F2805" s="70">
        <v>116279</v>
      </c>
    </row>
    <row r="2806" spans="1:6" s="51" customFormat="1" ht="15" customHeight="1">
      <c r="A2806" s="65" t="s">
        <v>567</v>
      </c>
      <c r="B2806" s="74" t="s">
        <v>904</v>
      </c>
      <c r="C2806" s="67">
        <v>218352083</v>
      </c>
      <c r="D2806" s="68" t="s">
        <v>3736</v>
      </c>
      <c r="E2806" s="69">
        <v>0</v>
      </c>
      <c r="F2806" s="70">
        <v>136066</v>
      </c>
    </row>
    <row r="2807" spans="1:6" s="51" customFormat="1" ht="15" customHeight="1">
      <c r="A2807" s="65" t="s">
        <v>567</v>
      </c>
      <c r="B2807" s="74" t="s">
        <v>904</v>
      </c>
      <c r="C2807" s="67">
        <v>218352683</v>
      </c>
      <c r="D2807" s="68" t="s">
        <v>3737</v>
      </c>
      <c r="E2807" s="69">
        <v>0</v>
      </c>
      <c r="F2807" s="70">
        <v>377155</v>
      </c>
    </row>
    <row r="2808" spans="1:6" s="51" customFormat="1" ht="15" customHeight="1">
      <c r="A2808" s="65" t="s">
        <v>567</v>
      </c>
      <c r="B2808" s="74" t="s">
        <v>904</v>
      </c>
      <c r="C2808" s="67">
        <v>218366383</v>
      </c>
      <c r="D2808" s="68" t="s">
        <v>3738</v>
      </c>
      <c r="E2808" s="69">
        <v>0</v>
      </c>
      <c r="F2808" s="70">
        <v>137585</v>
      </c>
    </row>
    <row r="2809" spans="1:6" s="51" customFormat="1" ht="15" customHeight="1">
      <c r="A2809" s="65" t="s">
        <v>567</v>
      </c>
      <c r="B2809" s="74" t="s">
        <v>904</v>
      </c>
      <c r="C2809" s="67">
        <v>218373283</v>
      </c>
      <c r="D2809" s="68" t="s">
        <v>3739</v>
      </c>
      <c r="E2809" s="69">
        <v>0</v>
      </c>
      <c r="F2809" s="70">
        <v>544350</v>
      </c>
    </row>
    <row r="2810" spans="1:6" s="51" customFormat="1" ht="15" customHeight="1">
      <c r="A2810" s="65" t="s">
        <v>567</v>
      </c>
      <c r="B2810" s="74" t="s">
        <v>904</v>
      </c>
      <c r="C2810" s="67">
        <v>218373483</v>
      </c>
      <c r="D2810" s="68" t="s">
        <v>3740</v>
      </c>
      <c r="E2810" s="69">
        <v>0</v>
      </c>
      <c r="F2810" s="70">
        <v>352543</v>
      </c>
    </row>
    <row r="2811" spans="1:6" s="51" customFormat="1" ht="15" customHeight="1">
      <c r="A2811" s="65" t="s">
        <v>567</v>
      </c>
      <c r="B2811" s="74" t="s">
        <v>904</v>
      </c>
      <c r="C2811" s="67">
        <v>218405284</v>
      </c>
      <c r="D2811" s="68" t="s">
        <v>3741</v>
      </c>
      <c r="E2811" s="69">
        <v>0</v>
      </c>
      <c r="F2811" s="70">
        <v>437652</v>
      </c>
    </row>
    <row r="2812" spans="1:6" s="51" customFormat="1" ht="15" customHeight="1">
      <c r="A2812" s="65" t="s">
        <v>567</v>
      </c>
      <c r="B2812" s="74" t="s">
        <v>904</v>
      </c>
      <c r="C2812" s="67">
        <v>218468684</v>
      </c>
      <c r="D2812" s="68" t="s">
        <v>3742</v>
      </c>
      <c r="E2812" s="69">
        <v>0</v>
      </c>
      <c r="F2812" s="70">
        <v>90034</v>
      </c>
    </row>
    <row r="2813" spans="1:6" s="51" customFormat="1" ht="15" customHeight="1">
      <c r="A2813" s="65" t="s">
        <v>567</v>
      </c>
      <c r="B2813" s="74" t="s">
        <v>904</v>
      </c>
      <c r="C2813" s="67">
        <v>218505585</v>
      </c>
      <c r="D2813" s="68" t="s">
        <v>3743</v>
      </c>
      <c r="E2813" s="69">
        <v>0</v>
      </c>
      <c r="F2813" s="70">
        <v>261953</v>
      </c>
    </row>
    <row r="2814" spans="1:6" s="51" customFormat="1" ht="15" customHeight="1">
      <c r="A2814" s="65" t="s">
        <v>567</v>
      </c>
      <c r="B2814" s="74" t="s">
        <v>904</v>
      </c>
      <c r="C2814" s="67">
        <v>218505885</v>
      </c>
      <c r="D2814" s="68" t="s">
        <v>3744</v>
      </c>
      <c r="E2814" s="69">
        <v>0</v>
      </c>
      <c r="F2814" s="70">
        <v>124642</v>
      </c>
    </row>
    <row r="2815" spans="1:6" s="51" customFormat="1" ht="15" customHeight="1">
      <c r="A2815" s="65" t="s">
        <v>567</v>
      </c>
      <c r="B2815" s="74" t="s">
        <v>904</v>
      </c>
      <c r="C2815" s="67">
        <v>218508685</v>
      </c>
      <c r="D2815" s="68" t="s">
        <v>3745</v>
      </c>
      <c r="E2815" s="69">
        <v>0</v>
      </c>
      <c r="F2815" s="70">
        <v>336163</v>
      </c>
    </row>
    <row r="2816" spans="1:6" s="51" customFormat="1" ht="15" customHeight="1">
      <c r="A2816" s="65" t="s">
        <v>567</v>
      </c>
      <c r="B2816" s="74" t="s">
        <v>904</v>
      </c>
      <c r="C2816" s="67">
        <v>218515185</v>
      </c>
      <c r="D2816" s="68" t="s">
        <v>3746</v>
      </c>
      <c r="E2816" s="69">
        <v>0</v>
      </c>
      <c r="F2816" s="70">
        <v>137354</v>
      </c>
    </row>
    <row r="2817" spans="1:6" s="51" customFormat="1" ht="15" customHeight="1">
      <c r="A2817" s="65" t="s">
        <v>567</v>
      </c>
      <c r="B2817" s="74" t="s">
        <v>904</v>
      </c>
      <c r="C2817" s="67">
        <v>218518785</v>
      </c>
      <c r="D2817" s="68" t="s">
        <v>3747</v>
      </c>
      <c r="E2817" s="69">
        <v>0</v>
      </c>
      <c r="F2817" s="70">
        <v>175897</v>
      </c>
    </row>
    <row r="2818" spans="1:6" s="51" customFormat="1" ht="15" customHeight="1">
      <c r="A2818" s="65" t="s">
        <v>567</v>
      </c>
      <c r="B2818" s="74" t="s">
        <v>904</v>
      </c>
      <c r="C2818" s="67">
        <v>218519585</v>
      </c>
      <c r="D2818" s="68" t="s">
        <v>3748</v>
      </c>
      <c r="E2818" s="69">
        <v>0</v>
      </c>
      <c r="F2818" s="70">
        <v>334006</v>
      </c>
    </row>
    <row r="2819" spans="1:6" s="51" customFormat="1" ht="15" customHeight="1">
      <c r="A2819" s="65" t="s">
        <v>567</v>
      </c>
      <c r="B2819" s="74" t="s">
        <v>904</v>
      </c>
      <c r="C2819" s="67">
        <v>218519785</v>
      </c>
      <c r="D2819" s="68" t="s">
        <v>3749</v>
      </c>
      <c r="E2819" s="69">
        <v>0</v>
      </c>
      <c r="F2819" s="70">
        <v>191165</v>
      </c>
    </row>
    <row r="2820" spans="1:6" s="51" customFormat="1" ht="15" customHeight="1">
      <c r="A2820" s="65" t="s">
        <v>567</v>
      </c>
      <c r="B2820" s="74" t="s">
        <v>904</v>
      </c>
      <c r="C2820" s="67">
        <v>218525785</v>
      </c>
      <c r="D2820" s="68" t="s">
        <v>3750</v>
      </c>
      <c r="E2820" s="69">
        <v>0</v>
      </c>
      <c r="F2820" s="70">
        <v>228633</v>
      </c>
    </row>
    <row r="2821" spans="1:6" s="51" customFormat="1" ht="15" customHeight="1">
      <c r="A2821" s="65" t="s">
        <v>567</v>
      </c>
      <c r="B2821" s="74" t="s">
        <v>904</v>
      </c>
      <c r="C2821" s="67">
        <v>218525885</v>
      </c>
      <c r="D2821" s="68" t="s">
        <v>3751</v>
      </c>
      <c r="E2821" s="69">
        <v>0</v>
      </c>
      <c r="F2821" s="70">
        <v>351622</v>
      </c>
    </row>
    <row r="2822" spans="1:6" s="51" customFormat="1" ht="15" customHeight="1">
      <c r="A2822" s="65" t="s">
        <v>567</v>
      </c>
      <c r="B2822" s="74" t="s">
        <v>904</v>
      </c>
      <c r="C2822" s="67">
        <v>218541885</v>
      </c>
      <c r="D2822" s="68" t="s">
        <v>3752</v>
      </c>
      <c r="E2822" s="69">
        <v>0</v>
      </c>
      <c r="F2822" s="70">
        <v>155607</v>
      </c>
    </row>
    <row r="2823" spans="1:6" s="51" customFormat="1" ht="15" customHeight="1">
      <c r="A2823" s="65" t="s">
        <v>567</v>
      </c>
      <c r="B2823" s="74" t="s">
        <v>904</v>
      </c>
      <c r="C2823" s="67">
        <v>218552385</v>
      </c>
      <c r="D2823" s="68" t="s">
        <v>3753</v>
      </c>
      <c r="E2823" s="69">
        <v>0</v>
      </c>
      <c r="F2823" s="70">
        <v>97850</v>
      </c>
    </row>
    <row r="2824" spans="1:6" s="51" customFormat="1" ht="15" customHeight="1">
      <c r="A2824" s="65" t="s">
        <v>567</v>
      </c>
      <c r="B2824" s="74" t="s">
        <v>904</v>
      </c>
      <c r="C2824" s="67">
        <v>218552585</v>
      </c>
      <c r="D2824" s="68" t="s">
        <v>3754</v>
      </c>
      <c r="E2824" s="69">
        <v>0</v>
      </c>
      <c r="F2824" s="70">
        <v>328989</v>
      </c>
    </row>
    <row r="2825" spans="1:6" s="51" customFormat="1" ht="15" customHeight="1">
      <c r="A2825" s="65" t="s">
        <v>567</v>
      </c>
      <c r="B2825" s="74" t="s">
        <v>904</v>
      </c>
      <c r="C2825" s="67">
        <v>218552685</v>
      </c>
      <c r="D2825" s="68" t="s">
        <v>3755</v>
      </c>
      <c r="E2825" s="69">
        <v>0</v>
      </c>
      <c r="F2825" s="70">
        <v>160256</v>
      </c>
    </row>
    <row r="2826" spans="1:6" s="51" customFormat="1" ht="15" customHeight="1">
      <c r="A2826" s="65" t="s">
        <v>567</v>
      </c>
      <c r="B2826" s="74" t="s">
        <v>904</v>
      </c>
      <c r="C2826" s="67">
        <v>218552885</v>
      </c>
      <c r="D2826" s="68" t="s">
        <v>3756</v>
      </c>
      <c r="E2826" s="69">
        <v>0</v>
      </c>
      <c r="F2826" s="70">
        <v>232703</v>
      </c>
    </row>
    <row r="2827" spans="1:6" s="51" customFormat="1" ht="15" customHeight="1">
      <c r="A2827" s="65" t="s">
        <v>567</v>
      </c>
      <c r="B2827" s="74" t="s">
        <v>904</v>
      </c>
      <c r="C2827" s="67">
        <v>218554385</v>
      </c>
      <c r="D2827" s="68" t="s">
        <v>3757</v>
      </c>
      <c r="E2827" s="69">
        <v>0</v>
      </c>
      <c r="F2827" s="70">
        <v>257341</v>
      </c>
    </row>
    <row r="2828" spans="1:6" s="51" customFormat="1" ht="15" customHeight="1">
      <c r="A2828" s="65" t="s">
        <v>567</v>
      </c>
      <c r="B2828" s="74" t="s">
        <v>904</v>
      </c>
      <c r="C2828" s="67">
        <v>218568385</v>
      </c>
      <c r="D2828" s="68" t="s">
        <v>3758</v>
      </c>
      <c r="E2828" s="69">
        <v>0</v>
      </c>
      <c r="F2828" s="70">
        <v>250461</v>
      </c>
    </row>
    <row r="2829" spans="1:6" s="51" customFormat="1" ht="15" customHeight="1">
      <c r="A2829" s="65" t="s">
        <v>567</v>
      </c>
      <c r="B2829" s="74" t="s">
        <v>904</v>
      </c>
      <c r="C2829" s="67">
        <v>218573585</v>
      </c>
      <c r="D2829" s="68" t="s">
        <v>3759</v>
      </c>
      <c r="E2829" s="69">
        <v>0</v>
      </c>
      <c r="F2829" s="70">
        <v>421221</v>
      </c>
    </row>
    <row r="2830" spans="1:6" s="51" customFormat="1" ht="15" customHeight="1">
      <c r="A2830" s="65" t="s">
        <v>567</v>
      </c>
      <c r="B2830" s="74" t="s">
        <v>904</v>
      </c>
      <c r="C2830" s="67">
        <v>218586885</v>
      </c>
      <c r="D2830" s="68" t="s">
        <v>3760</v>
      </c>
      <c r="E2830" s="69">
        <v>0</v>
      </c>
      <c r="F2830" s="70">
        <v>471427</v>
      </c>
    </row>
    <row r="2831" spans="1:6" s="51" customFormat="1" ht="15" customHeight="1">
      <c r="A2831" s="65" t="s">
        <v>567</v>
      </c>
      <c r="B2831" s="74" t="s">
        <v>904</v>
      </c>
      <c r="C2831" s="67">
        <v>218605086</v>
      </c>
      <c r="D2831" s="68" t="s">
        <v>3761</v>
      </c>
      <c r="E2831" s="69">
        <v>0</v>
      </c>
      <c r="F2831" s="70">
        <v>112307</v>
      </c>
    </row>
    <row r="2832" spans="1:6" s="51" customFormat="1" ht="15" customHeight="1">
      <c r="A2832" s="65" t="s">
        <v>567</v>
      </c>
      <c r="B2832" s="74" t="s">
        <v>904</v>
      </c>
      <c r="C2832" s="67">
        <v>218605686</v>
      </c>
      <c r="D2832" s="68" t="s">
        <v>3762</v>
      </c>
      <c r="E2832" s="69">
        <v>0</v>
      </c>
      <c r="F2832" s="70">
        <v>503278</v>
      </c>
    </row>
    <row r="2833" spans="1:6" s="51" customFormat="1" ht="15" customHeight="1">
      <c r="A2833" s="65" t="s">
        <v>567</v>
      </c>
      <c r="B2833" s="74" t="s">
        <v>904</v>
      </c>
      <c r="C2833" s="67">
        <v>218615686</v>
      </c>
      <c r="D2833" s="68" t="s">
        <v>3763</v>
      </c>
      <c r="E2833" s="69">
        <v>0</v>
      </c>
      <c r="F2833" s="70">
        <v>175043</v>
      </c>
    </row>
    <row r="2834" spans="1:6" s="51" customFormat="1" ht="15" customHeight="1">
      <c r="A2834" s="65" t="s">
        <v>567</v>
      </c>
      <c r="B2834" s="74" t="s">
        <v>904</v>
      </c>
      <c r="C2834" s="67">
        <v>218617486</v>
      </c>
      <c r="D2834" s="68" t="s">
        <v>3764</v>
      </c>
      <c r="E2834" s="69">
        <v>0</v>
      </c>
      <c r="F2834" s="70">
        <v>365035</v>
      </c>
    </row>
    <row r="2835" spans="1:6" s="51" customFormat="1" ht="15" customHeight="1">
      <c r="A2835" s="65" t="s">
        <v>567</v>
      </c>
      <c r="B2835" s="74" t="s">
        <v>904</v>
      </c>
      <c r="C2835" s="67">
        <v>218623586</v>
      </c>
      <c r="D2835" s="68" t="s">
        <v>3765</v>
      </c>
      <c r="E2835" s="69">
        <v>0</v>
      </c>
      <c r="F2835" s="70">
        <v>415843</v>
      </c>
    </row>
    <row r="2836" spans="1:6" s="51" customFormat="1" ht="15" customHeight="1">
      <c r="A2836" s="65" t="s">
        <v>567</v>
      </c>
      <c r="B2836" s="74" t="s">
        <v>904</v>
      </c>
      <c r="C2836" s="67">
        <v>218623686</v>
      </c>
      <c r="D2836" s="68" t="s">
        <v>3766</v>
      </c>
      <c r="E2836" s="69">
        <v>0</v>
      </c>
      <c r="F2836" s="70">
        <v>962014</v>
      </c>
    </row>
    <row r="2837" spans="1:6" s="51" customFormat="1" ht="15" customHeight="1">
      <c r="A2837" s="65" t="s">
        <v>567</v>
      </c>
      <c r="B2837" s="74" t="s">
        <v>904</v>
      </c>
      <c r="C2837" s="67">
        <v>218625086</v>
      </c>
      <c r="D2837" s="68" t="s">
        <v>3767</v>
      </c>
      <c r="E2837" s="69">
        <v>0</v>
      </c>
      <c r="F2837" s="70">
        <v>49180</v>
      </c>
    </row>
    <row r="2838" spans="1:6" s="51" customFormat="1" ht="15" customHeight="1">
      <c r="A2838" s="65" t="s">
        <v>567</v>
      </c>
      <c r="B2838" s="74" t="s">
        <v>904</v>
      </c>
      <c r="C2838" s="67">
        <v>218625286</v>
      </c>
      <c r="D2838" s="68" t="s">
        <v>3768</v>
      </c>
      <c r="E2838" s="69">
        <v>0</v>
      </c>
      <c r="F2838" s="70">
        <v>688839</v>
      </c>
    </row>
    <row r="2839" spans="1:6" s="51" customFormat="1" ht="15" customHeight="1">
      <c r="A2839" s="65" t="s">
        <v>567</v>
      </c>
      <c r="B2839" s="74" t="s">
        <v>904</v>
      </c>
      <c r="C2839" s="67">
        <v>218625386</v>
      </c>
      <c r="D2839" s="68" t="s">
        <v>3769</v>
      </c>
      <c r="E2839" s="69">
        <v>0</v>
      </c>
      <c r="F2839" s="70">
        <v>391188</v>
      </c>
    </row>
    <row r="2840" spans="1:6" s="51" customFormat="1" ht="15" customHeight="1">
      <c r="A2840" s="65" t="s">
        <v>567</v>
      </c>
      <c r="B2840" s="74" t="s">
        <v>904</v>
      </c>
      <c r="C2840" s="67">
        <v>218625486</v>
      </c>
      <c r="D2840" s="68" t="s">
        <v>3770</v>
      </c>
      <c r="E2840" s="69">
        <v>0</v>
      </c>
      <c r="F2840" s="70">
        <v>203934</v>
      </c>
    </row>
    <row r="2841" spans="1:6" s="51" customFormat="1" ht="15" customHeight="1">
      <c r="A2841" s="65" t="s">
        <v>567</v>
      </c>
      <c r="B2841" s="74" t="s">
        <v>904</v>
      </c>
      <c r="C2841" s="67">
        <v>218650686</v>
      </c>
      <c r="D2841" s="68" t="s">
        <v>3771</v>
      </c>
      <c r="E2841" s="69">
        <v>0</v>
      </c>
      <c r="F2841" s="70">
        <v>30189</v>
      </c>
    </row>
    <row r="2842" spans="1:6" s="51" customFormat="1" ht="15" customHeight="1">
      <c r="A2842" s="65" t="s">
        <v>567</v>
      </c>
      <c r="B2842" s="74" t="s">
        <v>904</v>
      </c>
      <c r="C2842" s="67">
        <v>218652786</v>
      </c>
      <c r="D2842" s="68" t="s">
        <v>3772</v>
      </c>
      <c r="E2842" s="69">
        <v>0</v>
      </c>
      <c r="F2842" s="70">
        <v>402938</v>
      </c>
    </row>
    <row r="2843" spans="1:6" s="51" customFormat="1" ht="15" customHeight="1">
      <c r="A2843" s="65" t="s">
        <v>567</v>
      </c>
      <c r="B2843" s="74" t="s">
        <v>904</v>
      </c>
      <c r="C2843" s="67">
        <v>218668686</v>
      </c>
      <c r="D2843" s="68" t="s">
        <v>3773</v>
      </c>
      <c r="E2843" s="69">
        <v>0</v>
      </c>
      <c r="F2843" s="70">
        <v>72674</v>
      </c>
    </row>
    <row r="2844" spans="1:6" s="51" customFormat="1" ht="15" customHeight="1">
      <c r="A2844" s="65" t="s">
        <v>567</v>
      </c>
      <c r="B2844" s="74" t="s">
        <v>904</v>
      </c>
      <c r="C2844" s="67">
        <v>218673686</v>
      </c>
      <c r="D2844" s="68" t="s">
        <v>3774</v>
      </c>
      <c r="E2844" s="69">
        <v>0</v>
      </c>
      <c r="F2844" s="70">
        <v>138701</v>
      </c>
    </row>
    <row r="2845" spans="1:6" s="51" customFormat="1" ht="15" customHeight="1">
      <c r="A2845" s="65" t="s">
        <v>567</v>
      </c>
      <c r="B2845" s="74" t="s">
        <v>904</v>
      </c>
      <c r="C2845" s="67">
        <v>218705887</v>
      </c>
      <c r="D2845" s="68" t="s">
        <v>3775</v>
      </c>
      <c r="E2845" s="69">
        <v>0</v>
      </c>
      <c r="F2845" s="70">
        <v>693944</v>
      </c>
    </row>
    <row r="2846" spans="1:6" s="51" customFormat="1" ht="15" customHeight="1">
      <c r="A2846" s="65" t="s">
        <v>567</v>
      </c>
      <c r="B2846" s="74" t="s">
        <v>904</v>
      </c>
      <c r="C2846" s="67">
        <v>218715087</v>
      </c>
      <c r="D2846" s="68" t="s">
        <v>3776</v>
      </c>
      <c r="E2846" s="69">
        <v>0</v>
      </c>
      <c r="F2846" s="70">
        <v>158168</v>
      </c>
    </row>
    <row r="2847" spans="1:6" s="51" customFormat="1" ht="15" customHeight="1">
      <c r="A2847" s="65" t="s">
        <v>567</v>
      </c>
      <c r="B2847" s="74" t="s">
        <v>904</v>
      </c>
      <c r="C2847" s="67">
        <v>218715187</v>
      </c>
      <c r="D2847" s="68" t="s">
        <v>3777</v>
      </c>
      <c r="E2847" s="69">
        <v>0</v>
      </c>
      <c r="F2847" s="70">
        <v>59751</v>
      </c>
    </row>
    <row r="2848" spans="1:6" s="51" customFormat="1" ht="15" customHeight="1">
      <c r="A2848" s="65" t="s">
        <v>567</v>
      </c>
      <c r="B2848" s="74" t="s">
        <v>904</v>
      </c>
      <c r="C2848" s="67">
        <v>218720787</v>
      </c>
      <c r="D2848" s="68" t="s">
        <v>3778</v>
      </c>
      <c r="E2848" s="69">
        <v>0</v>
      </c>
      <c r="F2848" s="70">
        <v>416831</v>
      </c>
    </row>
    <row r="2849" spans="1:6" s="51" customFormat="1" ht="15" customHeight="1">
      <c r="A2849" s="65" t="s">
        <v>567</v>
      </c>
      <c r="B2849" s="74" t="s">
        <v>904</v>
      </c>
      <c r="C2849" s="67">
        <v>218727787</v>
      </c>
      <c r="D2849" s="68" t="s">
        <v>3779</v>
      </c>
      <c r="E2849" s="69">
        <v>0</v>
      </c>
      <c r="F2849" s="70">
        <v>711597</v>
      </c>
    </row>
    <row r="2850" spans="1:6" s="51" customFormat="1" ht="15" customHeight="1">
      <c r="A2850" s="65" t="s">
        <v>567</v>
      </c>
      <c r="B2850" s="74" t="s">
        <v>904</v>
      </c>
      <c r="C2850" s="67">
        <v>218750287</v>
      </c>
      <c r="D2850" s="68" t="s">
        <v>3780</v>
      </c>
      <c r="E2850" s="69">
        <v>0</v>
      </c>
      <c r="F2850" s="70">
        <v>222111</v>
      </c>
    </row>
    <row r="2851" spans="1:6" s="51" customFormat="1" ht="15" customHeight="1">
      <c r="A2851" s="65" t="s">
        <v>567</v>
      </c>
      <c r="B2851" s="74" t="s">
        <v>904</v>
      </c>
      <c r="C2851" s="67">
        <v>218752287</v>
      </c>
      <c r="D2851" s="68" t="s">
        <v>3781</v>
      </c>
      <c r="E2851" s="69">
        <v>0</v>
      </c>
      <c r="F2851" s="70">
        <v>140654</v>
      </c>
    </row>
    <row r="2852" spans="1:6" s="51" customFormat="1" ht="15" customHeight="1">
      <c r="A2852" s="65" t="s">
        <v>567</v>
      </c>
      <c r="B2852" s="74" t="s">
        <v>904</v>
      </c>
      <c r="C2852" s="67">
        <v>218752687</v>
      </c>
      <c r="D2852" s="68" t="s">
        <v>3782</v>
      </c>
      <c r="E2852" s="69">
        <v>0</v>
      </c>
      <c r="F2852" s="70">
        <v>374977</v>
      </c>
    </row>
    <row r="2853" spans="1:6" s="51" customFormat="1" ht="15" customHeight="1">
      <c r="A2853" s="65" t="s">
        <v>567</v>
      </c>
      <c r="B2853" s="74" t="s">
        <v>904</v>
      </c>
      <c r="C2853" s="67">
        <v>218766687</v>
      </c>
      <c r="D2853" s="68" t="s">
        <v>3783</v>
      </c>
      <c r="E2853" s="69">
        <v>0</v>
      </c>
      <c r="F2853" s="70">
        <v>237177</v>
      </c>
    </row>
    <row r="2854" spans="1:6" s="51" customFormat="1" ht="15" customHeight="1">
      <c r="A2854" s="65" t="s">
        <v>567</v>
      </c>
      <c r="B2854" s="74" t="s">
        <v>904</v>
      </c>
      <c r="C2854" s="67">
        <v>218805088</v>
      </c>
      <c r="D2854" s="68" t="s">
        <v>3784</v>
      </c>
      <c r="E2854" s="69">
        <v>0</v>
      </c>
      <c r="F2854" s="70">
        <v>59499027</v>
      </c>
    </row>
    <row r="2855" spans="1:6" s="51" customFormat="1" ht="15" customHeight="1">
      <c r="A2855" s="65" t="s">
        <v>567</v>
      </c>
      <c r="B2855" s="74" t="s">
        <v>904</v>
      </c>
      <c r="C2855" s="67">
        <v>218813188</v>
      </c>
      <c r="D2855" s="68" t="s">
        <v>3785</v>
      </c>
      <c r="E2855" s="69">
        <v>0</v>
      </c>
      <c r="F2855" s="70">
        <v>287555</v>
      </c>
    </row>
    <row r="2856" spans="1:6" s="51" customFormat="1" ht="15" customHeight="1">
      <c r="A2856" s="65" t="s">
        <v>567</v>
      </c>
      <c r="B2856" s="74" t="s">
        <v>904</v>
      </c>
      <c r="C2856" s="67">
        <v>218813688</v>
      </c>
      <c r="D2856" s="68" t="s">
        <v>3786</v>
      </c>
      <c r="E2856" s="69">
        <v>0</v>
      </c>
      <c r="F2856" s="70">
        <v>784102</v>
      </c>
    </row>
    <row r="2857" spans="1:6" s="51" customFormat="1" ht="15" customHeight="1">
      <c r="A2857" s="65" t="s">
        <v>567</v>
      </c>
      <c r="B2857" s="74" t="s">
        <v>904</v>
      </c>
      <c r="C2857" s="67">
        <v>218817088</v>
      </c>
      <c r="D2857" s="68" t="s">
        <v>3787</v>
      </c>
      <c r="E2857" s="69">
        <v>0</v>
      </c>
      <c r="F2857" s="70">
        <v>183030</v>
      </c>
    </row>
    <row r="2858" spans="1:6" s="51" customFormat="1" ht="15" customHeight="1">
      <c r="A2858" s="65" t="s">
        <v>567</v>
      </c>
      <c r="B2858" s="74" t="s">
        <v>904</v>
      </c>
      <c r="C2858" s="67">
        <v>218817388</v>
      </c>
      <c r="D2858" s="68" t="s">
        <v>3788</v>
      </c>
      <c r="E2858" s="69">
        <v>0</v>
      </c>
      <c r="F2858" s="70">
        <v>122458</v>
      </c>
    </row>
    <row r="2859" spans="1:6" s="51" customFormat="1" ht="15" customHeight="1">
      <c r="A2859" s="65" t="s">
        <v>567</v>
      </c>
      <c r="B2859" s="74" t="s">
        <v>904</v>
      </c>
      <c r="C2859" s="67">
        <v>218825288</v>
      </c>
      <c r="D2859" s="68" t="s">
        <v>3789</v>
      </c>
      <c r="E2859" s="69">
        <v>0</v>
      </c>
      <c r="F2859" s="70">
        <v>116938</v>
      </c>
    </row>
    <row r="2860" spans="1:6" s="51" customFormat="1" ht="15" customHeight="1">
      <c r="A2860" s="65" t="s">
        <v>567</v>
      </c>
      <c r="B2860" s="74" t="s">
        <v>904</v>
      </c>
      <c r="C2860" s="67">
        <v>218825488</v>
      </c>
      <c r="D2860" s="68" t="s">
        <v>3790</v>
      </c>
      <c r="E2860" s="69">
        <v>0</v>
      </c>
      <c r="F2860" s="70">
        <v>108350</v>
      </c>
    </row>
    <row r="2861" spans="1:6" s="51" customFormat="1" ht="15" customHeight="1">
      <c r="A2861" s="65" t="s">
        <v>567</v>
      </c>
      <c r="B2861" s="74" t="s">
        <v>904</v>
      </c>
      <c r="C2861" s="67">
        <v>218847288</v>
      </c>
      <c r="D2861" s="68" t="s">
        <v>3791</v>
      </c>
      <c r="E2861" s="69">
        <v>0</v>
      </c>
      <c r="F2861" s="70">
        <v>1312235</v>
      </c>
    </row>
    <row r="2862" spans="1:6" s="51" customFormat="1" ht="15" customHeight="1">
      <c r="A2862" s="65" t="s">
        <v>567</v>
      </c>
      <c r="B2862" s="74" t="s">
        <v>904</v>
      </c>
      <c r="C2862" s="67">
        <v>218852788</v>
      </c>
      <c r="D2862" s="68" t="s">
        <v>3792</v>
      </c>
      <c r="E2862" s="69">
        <v>0</v>
      </c>
      <c r="F2862" s="70">
        <v>220805</v>
      </c>
    </row>
    <row r="2863" spans="1:6" s="51" customFormat="1" ht="15" customHeight="1">
      <c r="A2863" s="65" t="s">
        <v>567</v>
      </c>
      <c r="B2863" s="74" t="s">
        <v>904</v>
      </c>
      <c r="C2863" s="67">
        <v>218866088</v>
      </c>
      <c r="D2863" s="68" t="s">
        <v>3793</v>
      </c>
      <c r="E2863" s="69">
        <v>0</v>
      </c>
      <c r="F2863" s="70">
        <v>431229</v>
      </c>
    </row>
    <row r="2864" spans="1:6" s="51" customFormat="1" ht="15" customHeight="1">
      <c r="A2864" s="65" t="s">
        <v>567</v>
      </c>
      <c r="B2864" s="74" t="s">
        <v>904</v>
      </c>
      <c r="C2864" s="67">
        <v>218905789</v>
      </c>
      <c r="D2864" s="68" t="s">
        <v>3794</v>
      </c>
      <c r="E2864" s="69">
        <v>0</v>
      </c>
      <c r="F2864" s="70">
        <v>236907</v>
      </c>
    </row>
    <row r="2865" spans="1:6" s="51" customFormat="1" ht="15" customHeight="1">
      <c r="A2865" s="65" t="s">
        <v>567</v>
      </c>
      <c r="B2865" s="74" t="s">
        <v>904</v>
      </c>
      <c r="C2865" s="67">
        <v>218915189</v>
      </c>
      <c r="D2865" s="68" t="s">
        <v>3795</v>
      </c>
      <c r="E2865" s="69">
        <v>0</v>
      </c>
      <c r="F2865" s="70">
        <v>85194</v>
      </c>
    </row>
    <row r="2866" spans="1:6" s="51" customFormat="1" ht="15" customHeight="1">
      <c r="A2866" s="65" t="s">
        <v>567</v>
      </c>
      <c r="B2866" s="74" t="s">
        <v>904</v>
      </c>
      <c r="C2866" s="67">
        <v>218923189</v>
      </c>
      <c r="D2866" s="68" t="s">
        <v>3796</v>
      </c>
      <c r="E2866" s="69">
        <v>0</v>
      </c>
      <c r="F2866" s="70">
        <v>1370148</v>
      </c>
    </row>
    <row r="2867" spans="1:6" s="51" customFormat="1" ht="15" customHeight="1">
      <c r="A2867" s="65" t="s">
        <v>567</v>
      </c>
      <c r="B2867" s="74" t="s">
        <v>904</v>
      </c>
      <c r="C2867" s="67">
        <v>218925489</v>
      </c>
      <c r="D2867" s="68" t="s">
        <v>3797</v>
      </c>
      <c r="E2867" s="69">
        <v>0</v>
      </c>
      <c r="F2867" s="70">
        <v>69356</v>
      </c>
    </row>
    <row r="2868" spans="1:6" s="51" customFormat="1" ht="15" customHeight="1">
      <c r="A2868" s="65" t="s">
        <v>567</v>
      </c>
      <c r="B2868" s="74" t="s">
        <v>904</v>
      </c>
      <c r="C2868" s="67">
        <v>218947189</v>
      </c>
      <c r="D2868" s="68" t="s">
        <v>1320</v>
      </c>
      <c r="E2868" s="69">
        <v>0</v>
      </c>
      <c r="F2868" s="70">
        <v>24987520</v>
      </c>
    </row>
    <row r="2869" spans="1:6" s="51" customFormat="1" ht="15" customHeight="1">
      <c r="A2869" s="65" t="s">
        <v>567</v>
      </c>
      <c r="B2869" s="74" t="s">
        <v>904</v>
      </c>
      <c r="C2869" s="67">
        <v>218950689</v>
      </c>
      <c r="D2869" s="68" t="s">
        <v>3798</v>
      </c>
      <c r="E2869" s="69">
        <v>0</v>
      </c>
      <c r="F2869" s="70">
        <v>361471</v>
      </c>
    </row>
    <row r="2870" spans="1:6" s="51" customFormat="1" ht="15" customHeight="1">
      <c r="A2870" s="65" t="s">
        <v>567</v>
      </c>
      <c r="B2870" s="74" t="s">
        <v>904</v>
      </c>
      <c r="C2870" s="67">
        <v>218968689</v>
      </c>
      <c r="D2870" s="68" t="s">
        <v>3799</v>
      </c>
      <c r="E2870" s="69">
        <v>0</v>
      </c>
      <c r="F2870" s="70">
        <v>559693</v>
      </c>
    </row>
    <row r="2871" spans="1:6" s="51" customFormat="1" ht="15" customHeight="1">
      <c r="A2871" s="65" t="s">
        <v>567</v>
      </c>
      <c r="B2871" s="74" t="s">
        <v>904</v>
      </c>
      <c r="C2871" s="67">
        <v>219005190</v>
      </c>
      <c r="D2871" s="68" t="s">
        <v>3800</v>
      </c>
      <c r="E2871" s="69">
        <v>0</v>
      </c>
      <c r="F2871" s="70">
        <v>163269</v>
      </c>
    </row>
    <row r="2872" spans="1:6" s="51" customFormat="1" ht="15" customHeight="1">
      <c r="A2872" s="65" t="s">
        <v>567</v>
      </c>
      <c r="B2872" s="74" t="s">
        <v>904</v>
      </c>
      <c r="C2872" s="67">
        <v>219005390</v>
      </c>
      <c r="D2872" s="68" t="s">
        <v>3801</v>
      </c>
      <c r="E2872" s="69">
        <v>0</v>
      </c>
      <c r="F2872" s="70">
        <v>142262</v>
      </c>
    </row>
    <row r="2873" spans="1:6" s="51" customFormat="1" ht="15" customHeight="1">
      <c r="A2873" s="65" t="s">
        <v>567</v>
      </c>
      <c r="B2873" s="74" t="s">
        <v>904</v>
      </c>
      <c r="C2873" s="67">
        <v>219005490</v>
      </c>
      <c r="D2873" s="68" t="s">
        <v>3802</v>
      </c>
      <c r="E2873" s="69">
        <v>0</v>
      </c>
      <c r="F2873" s="70">
        <v>1358050</v>
      </c>
    </row>
    <row r="2874" spans="1:6" s="51" customFormat="1" ht="15" customHeight="1">
      <c r="A2874" s="65" t="s">
        <v>567</v>
      </c>
      <c r="B2874" s="74" t="s">
        <v>904</v>
      </c>
      <c r="C2874" s="67">
        <v>219005690</v>
      </c>
      <c r="D2874" s="68" t="s">
        <v>3803</v>
      </c>
      <c r="E2874" s="69">
        <v>0</v>
      </c>
      <c r="F2874" s="70">
        <v>219370</v>
      </c>
    </row>
    <row r="2875" spans="1:6" s="51" customFormat="1" ht="15" customHeight="1">
      <c r="A2875" s="65" t="s">
        <v>567</v>
      </c>
      <c r="B2875" s="74" t="s">
        <v>904</v>
      </c>
      <c r="C2875" s="67">
        <v>219005790</v>
      </c>
      <c r="D2875" s="68" t="s">
        <v>3804</v>
      </c>
      <c r="E2875" s="69">
        <v>0</v>
      </c>
      <c r="F2875" s="70">
        <v>664473</v>
      </c>
    </row>
    <row r="2876" spans="1:6" s="51" customFormat="1" ht="15" customHeight="1">
      <c r="A2876" s="65" t="s">
        <v>567</v>
      </c>
      <c r="B2876" s="74" t="s">
        <v>904</v>
      </c>
      <c r="C2876" s="67">
        <v>219005890</v>
      </c>
      <c r="D2876" s="68" t="s">
        <v>3805</v>
      </c>
      <c r="E2876" s="69">
        <v>0</v>
      </c>
      <c r="F2876" s="70">
        <v>386936</v>
      </c>
    </row>
    <row r="2877" spans="1:6" s="51" customFormat="1" ht="15" customHeight="1">
      <c r="A2877" s="65" t="s">
        <v>567</v>
      </c>
      <c r="B2877" s="74" t="s">
        <v>904</v>
      </c>
      <c r="C2877" s="67">
        <v>219015090</v>
      </c>
      <c r="D2877" s="68" t="s">
        <v>3806</v>
      </c>
      <c r="E2877" s="69">
        <v>0</v>
      </c>
      <c r="F2877" s="70">
        <v>36796</v>
      </c>
    </row>
    <row r="2878" spans="1:6" s="51" customFormat="1" ht="15" customHeight="1">
      <c r="A2878" s="65" t="s">
        <v>567</v>
      </c>
      <c r="B2878" s="74" t="s">
        <v>904</v>
      </c>
      <c r="C2878" s="67">
        <v>219015690</v>
      </c>
      <c r="D2878" s="68" t="s">
        <v>3807</v>
      </c>
      <c r="E2878" s="69">
        <v>0</v>
      </c>
      <c r="F2878" s="70">
        <v>81102</v>
      </c>
    </row>
    <row r="2879" spans="1:6" s="51" customFormat="1" ht="15" customHeight="1">
      <c r="A2879" s="65" t="s">
        <v>567</v>
      </c>
      <c r="B2879" s="74" t="s">
        <v>904</v>
      </c>
      <c r="C2879" s="67">
        <v>219015790</v>
      </c>
      <c r="D2879" s="68" t="s">
        <v>3808</v>
      </c>
      <c r="E2879" s="69">
        <v>0</v>
      </c>
      <c r="F2879" s="70">
        <v>121474</v>
      </c>
    </row>
    <row r="2880" spans="1:6" s="51" customFormat="1" ht="15" customHeight="1">
      <c r="A2880" s="65" t="s">
        <v>567</v>
      </c>
      <c r="B2880" s="74" t="s">
        <v>904</v>
      </c>
      <c r="C2880" s="67">
        <v>219019290</v>
      </c>
      <c r="D2880" s="68" t="s">
        <v>3809</v>
      </c>
      <c r="E2880" s="69">
        <v>0</v>
      </c>
      <c r="F2880" s="70">
        <v>108574</v>
      </c>
    </row>
    <row r="2881" spans="1:6" s="51" customFormat="1" ht="15" customHeight="1">
      <c r="A2881" s="65" t="s">
        <v>567</v>
      </c>
      <c r="B2881" s="74" t="s">
        <v>904</v>
      </c>
      <c r="C2881" s="67">
        <v>219023090</v>
      </c>
      <c r="D2881" s="68" t="s">
        <v>3810</v>
      </c>
      <c r="E2881" s="69">
        <v>0</v>
      </c>
      <c r="F2881" s="70">
        <v>658999</v>
      </c>
    </row>
    <row r="2882" spans="1:6" s="51" customFormat="1" ht="15" customHeight="1">
      <c r="A2882" s="65" t="s">
        <v>567</v>
      </c>
      <c r="B2882" s="74" t="s">
        <v>904</v>
      </c>
      <c r="C2882" s="67">
        <v>219025290</v>
      </c>
      <c r="D2882" s="68" t="s">
        <v>1392</v>
      </c>
      <c r="E2882" s="69">
        <v>0</v>
      </c>
      <c r="F2882" s="70">
        <v>19244506</v>
      </c>
    </row>
    <row r="2883" spans="1:6" s="51" customFormat="1" ht="15" customHeight="1">
      <c r="A2883" s="65" t="s">
        <v>567</v>
      </c>
      <c r="B2883" s="74" t="s">
        <v>904</v>
      </c>
      <c r="C2883" s="67">
        <v>219044090</v>
      </c>
      <c r="D2883" s="68" t="s">
        <v>3811</v>
      </c>
      <c r="E2883" s="69">
        <v>0</v>
      </c>
      <c r="F2883" s="70">
        <v>584186</v>
      </c>
    </row>
    <row r="2884" spans="1:6" s="51" customFormat="1" ht="15" customHeight="1">
      <c r="A2884" s="65" t="s">
        <v>567</v>
      </c>
      <c r="B2884" s="74" t="s">
        <v>904</v>
      </c>
      <c r="C2884" s="67">
        <v>219050590</v>
      </c>
      <c r="D2884" s="68" t="s">
        <v>3812</v>
      </c>
      <c r="E2884" s="69">
        <v>0</v>
      </c>
      <c r="F2884" s="70">
        <v>270565</v>
      </c>
    </row>
    <row r="2885" spans="1:6" s="51" customFormat="1" ht="15" customHeight="1">
      <c r="A2885" s="65" t="s">
        <v>567</v>
      </c>
      <c r="B2885" s="74" t="s">
        <v>904</v>
      </c>
      <c r="C2885" s="67">
        <v>219052390</v>
      </c>
      <c r="D2885" s="68" t="s">
        <v>3813</v>
      </c>
      <c r="E2885" s="69">
        <v>0</v>
      </c>
      <c r="F2885" s="70">
        <v>258949</v>
      </c>
    </row>
    <row r="2886" spans="1:6" s="51" customFormat="1" ht="15" customHeight="1">
      <c r="A2886" s="65" t="s">
        <v>567</v>
      </c>
      <c r="B2886" s="74" t="s">
        <v>904</v>
      </c>
      <c r="C2886" s="67">
        <v>219052490</v>
      </c>
      <c r="D2886" s="68" t="s">
        <v>3814</v>
      </c>
      <c r="E2886" s="69">
        <v>0</v>
      </c>
      <c r="F2886" s="70">
        <v>666390</v>
      </c>
    </row>
    <row r="2887" spans="1:6" s="51" customFormat="1" ht="15" customHeight="1">
      <c r="A2887" s="65" t="s">
        <v>567</v>
      </c>
      <c r="B2887" s="74" t="s">
        <v>904</v>
      </c>
      <c r="C2887" s="67">
        <v>219063190</v>
      </c>
      <c r="D2887" s="68" t="s">
        <v>3815</v>
      </c>
      <c r="E2887" s="69">
        <v>0</v>
      </c>
      <c r="F2887" s="70">
        <v>435287</v>
      </c>
    </row>
    <row r="2888" spans="1:6" s="51" customFormat="1" ht="15" customHeight="1">
      <c r="A2888" s="65" t="s">
        <v>567</v>
      </c>
      <c r="B2888" s="74" t="s">
        <v>904</v>
      </c>
      <c r="C2888" s="67">
        <v>219063690</v>
      </c>
      <c r="D2888" s="68" t="s">
        <v>3816</v>
      </c>
      <c r="E2888" s="69">
        <v>0</v>
      </c>
      <c r="F2888" s="70">
        <v>118303</v>
      </c>
    </row>
    <row r="2889" spans="1:6" s="51" customFormat="1" ht="15" customHeight="1">
      <c r="A2889" s="65" t="s">
        <v>567</v>
      </c>
      <c r="B2889" s="74" t="s">
        <v>904</v>
      </c>
      <c r="C2889" s="67">
        <v>219068190</v>
      </c>
      <c r="D2889" s="68" t="s">
        <v>3817</v>
      </c>
      <c r="E2889" s="69">
        <v>0</v>
      </c>
      <c r="F2889" s="70">
        <v>607134</v>
      </c>
    </row>
    <row r="2890" spans="1:6" s="51" customFormat="1" ht="15" customHeight="1">
      <c r="A2890" s="65" t="s">
        <v>567</v>
      </c>
      <c r="B2890" s="74" t="s">
        <v>904</v>
      </c>
      <c r="C2890" s="67">
        <v>219076890</v>
      </c>
      <c r="D2890" s="68" t="s">
        <v>3818</v>
      </c>
      <c r="E2890" s="69">
        <v>0</v>
      </c>
      <c r="F2890" s="70">
        <v>280929</v>
      </c>
    </row>
    <row r="2891" spans="1:6" s="51" customFormat="1" ht="15" customHeight="1">
      <c r="A2891" s="65" t="s">
        <v>567</v>
      </c>
      <c r="B2891" s="74" t="s">
        <v>904</v>
      </c>
      <c r="C2891" s="67">
        <v>219105091</v>
      </c>
      <c r="D2891" s="68" t="s">
        <v>3819</v>
      </c>
      <c r="E2891" s="69">
        <v>0</v>
      </c>
      <c r="F2891" s="70">
        <v>140914</v>
      </c>
    </row>
    <row r="2892" spans="1:6" s="51" customFormat="1" ht="15" customHeight="1">
      <c r="A2892" s="65" t="s">
        <v>567</v>
      </c>
      <c r="B2892" s="74" t="s">
        <v>904</v>
      </c>
      <c r="C2892" s="67">
        <v>219105591</v>
      </c>
      <c r="D2892" s="68" t="s">
        <v>3820</v>
      </c>
      <c r="E2892" s="69">
        <v>0</v>
      </c>
      <c r="F2892" s="70">
        <v>269599</v>
      </c>
    </row>
    <row r="2893" spans="1:6" s="51" customFormat="1" ht="15" customHeight="1">
      <c r="A2893" s="65" t="s">
        <v>567</v>
      </c>
      <c r="B2893" s="74" t="s">
        <v>904</v>
      </c>
      <c r="C2893" s="67">
        <v>219115491</v>
      </c>
      <c r="D2893" s="68" t="s">
        <v>3821</v>
      </c>
      <c r="E2893" s="69">
        <v>0</v>
      </c>
      <c r="F2893" s="70">
        <v>217706</v>
      </c>
    </row>
    <row r="2894" spans="1:6" s="51" customFormat="1" ht="15" customHeight="1">
      <c r="A2894" s="65" t="s">
        <v>567</v>
      </c>
      <c r="B2894" s="74" t="s">
        <v>904</v>
      </c>
      <c r="C2894" s="67">
        <v>219125491</v>
      </c>
      <c r="D2894" s="68" t="s">
        <v>3822</v>
      </c>
      <c r="E2894" s="69">
        <v>0</v>
      </c>
      <c r="F2894" s="70">
        <v>111493</v>
      </c>
    </row>
    <row r="2895" spans="1:6" s="51" customFormat="1" ht="15" customHeight="1">
      <c r="A2895" s="65" t="s">
        <v>567</v>
      </c>
      <c r="B2895" s="74" t="s">
        <v>904</v>
      </c>
      <c r="C2895" s="67">
        <v>219127491</v>
      </c>
      <c r="D2895" s="68" t="s">
        <v>3823</v>
      </c>
      <c r="E2895" s="69">
        <v>0</v>
      </c>
      <c r="F2895" s="70">
        <v>186165</v>
      </c>
    </row>
    <row r="2896" spans="1:6" s="51" customFormat="1" ht="15" customHeight="1">
      <c r="A2896" s="65" t="s">
        <v>567</v>
      </c>
      <c r="B2896" s="74" t="s">
        <v>904</v>
      </c>
      <c r="C2896" s="67">
        <v>219141791</v>
      </c>
      <c r="D2896" s="68" t="s">
        <v>3824</v>
      </c>
      <c r="E2896" s="69">
        <v>0</v>
      </c>
      <c r="F2896" s="70">
        <v>363064</v>
      </c>
    </row>
    <row r="2897" spans="1:6" s="51" customFormat="1" ht="15" customHeight="1">
      <c r="A2897" s="65" t="s">
        <v>567</v>
      </c>
      <c r="B2897" s="74" t="s">
        <v>904</v>
      </c>
      <c r="C2897" s="67">
        <v>219181591</v>
      </c>
      <c r="D2897" s="68" t="s">
        <v>3825</v>
      </c>
      <c r="E2897" s="69">
        <v>0</v>
      </c>
      <c r="F2897" s="70">
        <v>80294</v>
      </c>
    </row>
    <row r="2898" spans="1:6" s="51" customFormat="1" ht="15" customHeight="1">
      <c r="A2898" s="65" t="s">
        <v>567</v>
      </c>
      <c r="B2898" s="74" t="s">
        <v>904</v>
      </c>
      <c r="C2898" s="67">
        <v>219205792</v>
      </c>
      <c r="D2898" s="68" t="s">
        <v>3826</v>
      </c>
      <c r="E2898" s="69">
        <v>0</v>
      </c>
      <c r="F2898" s="70">
        <v>124035</v>
      </c>
    </row>
    <row r="2899" spans="1:6" s="51" customFormat="1" ht="15" customHeight="1">
      <c r="A2899" s="65" t="s">
        <v>567</v>
      </c>
      <c r="B2899" s="74" t="s">
        <v>904</v>
      </c>
      <c r="C2899" s="67">
        <v>219215092</v>
      </c>
      <c r="D2899" s="68" t="s">
        <v>3827</v>
      </c>
      <c r="E2899" s="69">
        <v>0</v>
      </c>
      <c r="F2899" s="70">
        <v>57921</v>
      </c>
    </row>
    <row r="2900" spans="1:6" s="51" customFormat="1" ht="15" customHeight="1">
      <c r="A2900" s="65" t="s">
        <v>567</v>
      </c>
      <c r="B2900" s="74" t="s">
        <v>904</v>
      </c>
      <c r="C2900" s="67">
        <v>219218592</v>
      </c>
      <c r="D2900" s="68" t="s">
        <v>3828</v>
      </c>
      <c r="E2900" s="69">
        <v>0</v>
      </c>
      <c r="F2900" s="70">
        <v>758028</v>
      </c>
    </row>
    <row r="2901" spans="1:6" s="51" customFormat="1" ht="15" customHeight="1">
      <c r="A2901" s="65" t="s">
        <v>567</v>
      </c>
      <c r="B2901" s="74" t="s">
        <v>904</v>
      </c>
      <c r="C2901" s="67">
        <v>219219392</v>
      </c>
      <c r="D2901" s="68" t="s">
        <v>3829</v>
      </c>
      <c r="E2901" s="69">
        <v>0</v>
      </c>
      <c r="F2901" s="70">
        <v>250568</v>
      </c>
    </row>
    <row r="2902" spans="1:6" s="51" customFormat="1" ht="15" customHeight="1">
      <c r="A2902" s="65" t="s">
        <v>567</v>
      </c>
      <c r="B2902" s="74" t="s">
        <v>904</v>
      </c>
      <c r="C2902" s="67">
        <v>219225592</v>
      </c>
      <c r="D2902" s="68" t="s">
        <v>3830</v>
      </c>
      <c r="E2902" s="69">
        <v>0</v>
      </c>
      <c r="F2902" s="70">
        <v>83637</v>
      </c>
    </row>
    <row r="2903" spans="1:6" s="51" customFormat="1" ht="15" customHeight="1">
      <c r="A2903" s="65" t="s">
        <v>567</v>
      </c>
      <c r="B2903" s="74" t="s">
        <v>904</v>
      </c>
      <c r="C2903" s="67">
        <v>219247692</v>
      </c>
      <c r="D2903" s="68" t="s">
        <v>3831</v>
      </c>
      <c r="E2903" s="69">
        <v>0</v>
      </c>
      <c r="F2903" s="70">
        <v>666247</v>
      </c>
    </row>
    <row r="2904" spans="1:6" s="51" customFormat="1" ht="15" customHeight="1">
      <c r="A2904" s="65" t="s">
        <v>567</v>
      </c>
      <c r="B2904" s="74" t="s">
        <v>904</v>
      </c>
      <c r="C2904" s="67">
        <v>219268092</v>
      </c>
      <c r="D2904" s="68" t="s">
        <v>3832</v>
      </c>
      <c r="E2904" s="69">
        <v>0</v>
      </c>
      <c r="F2904" s="70">
        <v>91817</v>
      </c>
    </row>
    <row r="2905" spans="1:6" s="51" customFormat="1" ht="15" customHeight="1">
      <c r="A2905" s="65" t="s">
        <v>567</v>
      </c>
      <c r="B2905" s="74" t="s">
        <v>904</v>
      </c>
      <c r="C2905" s="67">
        <v>219276892</v>
      </c>
      <c r="D2905" s="68" t="s">
        <v>3833</v>
      </c>
      <c r="E2905" s="69">
        <v>0</v>
      </c>
      <c r="F2905" s="70">
        <v>1424976</v>
      </c>
    </row>
    <row r="2906" spans="1:6" s="51" customFormat="1" ht="15" customHeight="1">
      <c r="A2906" s="65" t="s">
        <v>567</v>
      </c>
      <c r="B2906" s="74" t="s">
        <v>904</v>
      </c>
      <c r="C2906" s="67">
        <v>219305093</v>
      </c>
      <c r="D2906" s="68" t="s">
        <v>3834</v>
      </c>
      <c r="E2906" s="69">
        <v>0</v>
      </c>
      <c r="F2906" s="70">
        <v>292564</v>
      </c>
    </row>
    <row r="2907" spans="1:6" s="51" customFormat="1" ht="15" customHeight="1">
      <c r="A2907" s="65" t="s">
        <v>567</v>
      </c>
      <c r="B2907" s="74" t="s">
        <v>904</v>
      </c>
      <c r="C2907" s="67">
        <v>219305893</v>
      </c>
      <c r="D2907" s="68" t="s">
        <v>3835</v>
      </c>
      <c r="E2907" s="69">
        <v>0</v>
      </c>
      <c r="F2907" s="70">
        <v>349145</v>
      </c>
    </row>
    <row r="2908" spans="1:6" s="51" customFormat="1" ht="15" customHeight="1">
      <c r="A2908" s="65" t="s">
        <v>567</v>
      </c>
      <c r="B2908" s="74" t="s">
        <v>904</v>
      </c>
      <c r="C2908" s="67">
        <v>219315293</v>
      </c>
      <c r="D2908" s="68" t="s">
        <v>3836</v>
      </c>
      <c r="E2908" s="69">
        <v>0</v>
      </c>
      <c r="F2908" s="70">
        <v>77377</v>
      </c>
    </row>
    <row r="2909" spans="1:6" s="51" customFormat="1" ht="15" customHeight="1">
      <c r="A2909" s="65" t="s">
        <v>567</v>
      </c>
      <c r="B2909" s="74" t="s">
        <v>904</v>
      </c>
      <c r="C2909" s="67">
        <v>219315693</v>
      </c>
      <c r="D2909" s="68" t="s">
        <v>3837</v>
      </c>
      <c r="E2909" s="69">
        <v>0</v>
      </c>
      <c r="F2909" s="70">
        <v>161477</v>
      </c>
    </row>
    <row r="2910" spans="1:6" s="51" customFormat="1" ht="15" customHeight="1">
      <c r="A2910" s="65" t="s">
        <v>567</v>
      </c>
      <c r="B2910" s="74" t="s">
        <v>904</v>
      </c>
      <c r="C2910" s="67">
        <v>219319693</v>
      </c>
      <c r="D2910" s="68" t="s">
        <v>3838</v>
      </c>
      <c r="E2910" s="69">
        <v>0</v>
      </c>
      <c r="F2910" s="70">
        <v>246088</v>
      </c>
    </row>
    <row r="2911" spans="1:6" s="51" customFormat="1" ht="15" customHeight="1">
      <c r="A2911" s="65" t="s">
        <v>567</v>
      </c>
      <c r="B2911" s="74" t="s">
        <v>904</v>
      </c>
      <c r="C2911" s="67">
        <v>219325293</v>
      </c>
      <c r="D2911" s="68" t="s">
        <v>3839</v>
      </c>
      <c r="E2911" s="69">
        <v>0</v>
      </c>
      <c r="F2911" s="70">
        <v>108397</v>
      </c>
    </row>
    <row r="2912" spans="1:6" s="51" customFormat="1" ht="15" customHeight="1">
      <c r="A2912" s="65" t="s">
        <v>567</v>
      </c>
      <c r="B2912" s="74" t="s">
        <v>904</v>
      </c>
      <c r="C2912" s="67">
        <v>219325793</v>
      </c>
      <c r="D2912" s="68" t="s">
        <v>3840</v>
      </c>
      <c r="E2912" s="69">
        <v>0</v>
      </c>
      <c r="F2912" s="70">
        <v>137543</v>
      </c>
    </row>
    <row r="2913" spans="1:6" s="51" customFormat="1" ht="15" customHeight="1">
      <c r="A2913" s="65" t="s">
        <v>567</v>
      </c>
      <c r="B2913" s="74" t="s">
        <v>904</v>
      </c>
      <c r="C2913" s="67">
        <v>219352693</v>
      </c>
      <c r="D2913" s="68" t="s">
        <v>3841</v>
      </c>
      <c r="E2913" s="69">
        <v>0</v>
      </c>
      <c r="F2913" s="70">
        <v>266097</v>
      </c>
    </row>
    <row r="2914" spans="1:6" s="51" customFormat="1" ht="15" customHeight="1">
      <c r="A2914" s="65" t="s">
        <v>567</v>
      </c>
      <c r="B2914" s="74" t="s">
        <v>904</v>
      </c>
      <c r="C2914" s="67">
        <v>219413894</v>
      </c>
      <c r="D2914" s="68" t="s">
        <v>3842</v>
      </c>
      <c r="E2914" s="69">
        <v>0</v>
      </c>
      <c r="F2914" s="70">
        <v>255611</v>
      </c>
    </row>
    <row r="2915" spans="1:6" s="51" customFormat="1" ht="15" customHeight="1">
      <c r="A2915" s="65" t="s">
        <v>567</v>
      </c>
      <c r="B2915" s="74" t="s">
        <v>904</v>
      </c>
      <c r="C2915" s="67">
        <v>219415494</v>
      </c>
      <c r="D2915" s="68" t="s">
        <v>3843</v>
      </c>
      <c r="E2915" s="69">
        <v>0</v>
      </c>
      <c r="F2915" s="70">
        <v>93176</v>
      </c>
    </row>
    <row r="2916" spans="1:6" s="51" customFormat="1" ht="15" customHeight="1">
      <c r="A2916" s="65" t="s">
        <v>567</v>
      </c>
      <c r="B2916" s="74" t="s">
        <v>904</v>
      </c>
      <c r="C2916" s="67">
        <v>219418094</v>
      </c>
      <c r="D2916" s="68" t="s">
        <v>3844</v>
      </c>
      <c r="E2916" s="69">
        <v>0</v>
      </c>
      <c r="F2916" s="70">
        <v>276892</v>
      </c>
    </row>
    <row r="2917" spans="1:6" s="51" customFormat="1" ht="15" customHeight="1">
      <c r="A2917" s="65" t="s">
        <v>567</v>
      </c>
      <c r="B2917" s="74" t="s">
        <v>904</v>
      </c>
      <c r="C2917" s="67">
        <v>219425394</v>
      </c>
      <c r="D2917" s="68" t="s">
        <v>3845</v>
      </c>
      <c r="E2917" s="69">
        <v>0</v>
      </c>
      <c r="F2917" s="70">
        <v>182509</v>
      </c>
    </row>
    <row r="2918" spans="1:6" s="51" customFormat="1" ht="15" customHeight="1">
      <c r="A2918" s="65" t="s">
        <v>567</v>
      </c>
      <c r="B2918" s="74" t="s">
        <v>904</v>
      </c>
      <c r="C2918" s="67">
        <v>219425594</v>
      </c>
      <c r="D2918" s="68" t="s">
        <v>3846</v>
      </c>
      <c r="E2918" s="69">
        <v>0</v>
      </c>
      <c r="F2918" s="70">
        <v>133169</v>
      </c>
    </row>
    <row r="2919" spans="1:6" s="51" customFormat="1" ht="15" customHeight="1">
      <c r="A2919" s="65" t="s">
        <v>567</v>
      </c>
      <c r="B2919" s="74" t="s">
        <v>904</v>
      </c>
      <c r="C2919" s="67">
        <v>219452694</v>
      </c>
      <c r="D2919" s="68" t="s">
        <v>3847</v>
      </c>
      <c r="E2919" s="69">
        <v>0</v>
      </c>
      <c r="F2919" s="70">
        <v>122600</v>
      </c>
    </row>
    <row r="2920" spans="1:6" s="51" customFormat="1" ht="15" customHeight="1">
      <c r="A2920" s="65" t="s">
        <v>567</v>
      </c>
      <c r="B2920" s="74" t="s">
        <v>904</v>
      </c>
      <c r="C2920" s="67">
        <v>219463594</v>
      </c>
      <c r="D2920" s="68" t="s">
        <v>3848</v>
      </c>
      <c r="E2920" s="69">
        <v>0</v>
      </c>
      <c r="F2920" s="70">
        <v>595561</v>
      </c>
    </row>
    <row r="2921" spans="1:6" s="51" customFormat="1" ht="15" customHeight="1">
      <c r="A2921" s="65" t="s">
        <v>567</v>
      </c>
      <c r="B2921" s="74" t="s">
        <v>904</v>
      </c>
      <c r="C2921" s="67">
        <v>219466594</v>
      </c>
      <c r="D2921" s="68" t="s">
        <v>3849</v>
      </c>
      <c r="E2921" s="69">
        <v>0</v>
      </c>
      <c r="F2921" s="70">
        <v>525662</v>
      </c>
    </row>
    <row r="2922" spans="1:6" s="51" customFormat="1" ht="15" customHeight="1">
      <c r="A2922" s="65" t="s">
        <v>567</v>
      </c>
      <c r="B2922" s="74" t="s">
        <v>904</v>
      </c>
      <c r="C2922" s="67">
        <v>219481794</v>
      </c>
      <c r="D2922" s="68" t="s">
        <v>3850</v>
      </c>
      <c r="E2922" s="69">
        <v>0</v>
      </c>
      <c r="F2922" s="70">
        <v>1538309</v>
      </c>
    </row>
    <row r="2923" spans="1:6" s="51" customFormat="1" ht="15" customHeight="1">
      <c r="A2923" s="65" t="s">
        <v>567</v>
      </c>
      <c r="B2923" s="74" t="s">
        <v>904</v>
      </c>
      <c r="C2923" s="67">
        <v>219505495</v>
      </c>
      <c r="D2923" s="68" t="s">
        <v>3851</v>
      </c>
      <c r="E2923" s="69">
        <v>0</v>
      </c>
      <c r="F2923" s="70">
        <v>589543</v>
      </c>
    </row>
    <row r="2924" spans="1:6" s="51" customFormat="1" ht="15" customHeight="1">
      <c r="A2924" s="65" t="s">
        <v>567</v>
      </c>
      <c r="B2924" s="74" t="s">
        <v>904</v>
      </c>
      <c r="C2924" s="67">
        <v>219505895</v>
      </c>
      <c r="D2924" s="68" t="s">
        <v>3852</v>
      </c>
      <c r="E2924" s="69">
        <v>0</v>
      </c>
      <c r="F2924" s="70">
        <v>695681</v>
      </c>
    </row>
    <row r="2925" spans="1:6" s="51" customFormat="1" ht="15" customHeight="1">
      <c r="A2925" s="65" t="s">
        <v>567</v>
      </c>
      <c r="B2925" s="74" t="s">
        <v>904</v>
      </c>
      <c r="C2925" s="67">
        <v>219517495</v>
      </c>
      <c r="D2925" s="68" t="s">
        <v>3853</v>
      </c>
      <c r="E2925" s="69">
        <v>0</v>
      </c>
      <c r="F2925" s="70">
        <v>123763</v>
      </c>
    </row>
    <row r="2926" spans="1:6" s="51" customFormat="1" ht="15" customHeight="1">
      <c r="A2926" s="65" t="s">
        <v>567</v>
      </c>
      <c r="B2926" s="74" t="s">
        <v>904</v>
      </c>
      <c r="C2926" s="67">
        <v>219520295</v>
      </c>
      <c r="D2926" s="68" t="s">
        <v>3854</v>
      </c>
      <c r="E2926" s="69">
        <v>0</v>
      </c>
      <c r="F2926" s="70">
        <v>248599</v>
      </c>
    </row>
    <row r="2927" spans="1:6" s="51" customFormat="1" ht="15" customHeight="1">
      <c r="A2927" s="65" t="s">
        <v>567</v>
      </c>
      <c r="B2927" s="74" t="s">
        <v>904</v>
      </c>
      <c r="C2927" s="67">
        <v>219525095</v>
      </c>
      <c r="D2927" s="68" t="s">
        <v>3855</v>
      </c>
      <c r="E2927" s="69">
        <v>0</v>
      </c>
      <c r="F2927" s="70">
        <v>46907</v>
      </c>
    </row>
    <row r="2928" spans="1:6" s="51" customFormat="1" ht="15" customHeight="1">
      <c r="A2928" s="65" t="s">
        <v>567</v>
      </c>
      <c r="B2928" s="74" t="s">
        <v>904</v>
      </c>
      <c r="C2928" s="67">
        <v>219525295</v>
      </c>
      <c r="D2928" s="68" t="s">
        <v>3856</v>
      </c>
      <c r="E2928" s="69">
        <v>0</v>
      </c>
      <c r="F2928" s="70">
        <v>158031</v>
      </c>
    </row>
    <row r="2929" spans="1:6" s="51" customFormat="1" ht="15" customHeight="1">
      <c r="A2929" s="65" t="s">
        <v>567</v>
      </c>
      <c r="B2929" s="74" t="s">
        <v>904</v>
      </c>
      <c r="C2929" s="67">
        <v>219527495</v>
      </c>
      <c r="D2929" s="68" t="s">
        <v>3857</v>
      </c>
      <c r="E2929" s="69">
        <v>0</v>
      </c>
      <c r="F2929" s="70">
        <v>184234</v>
      </c>
    </row>
    <row r="2930" spans="1:6" s="51" customFormat="1" ht="15" customHeight="1">
      <c r="A2930" s="65" t="s">
        <v>567</v>
      </c>
      <c r="B2930" s="74" t="s">
        <v>904</v>
      </c>
      <c r="C2930" s="67">
        <v>219568895</v>
      </c>
      <c r="D2930" s="68" t="s">
        <v>3858</v>
      </c>
      <c r="E2930" s="69">
        <v>0</v>
      </c>
      <c r="F2930" s="70">
        <v>134879</v>
      </c>
    </row>
    <row r="2931" spans="1:6" s="51" customFormat="1" ht="15" customHeight="1">
      <c r="A2931" s="65" t="s">
        <v>567</v>
      </c>
      <c r="B2931" s="74" t="s">
        <v>904</v>
      </c>
      <c r="C2931" s="67">
        <v>219576895</v>
      </c>
      <c r="D2931" s="68" t="s">
        <v>3859</v>
      </c>
      <c r="E2931" s="69">
        <v>0</v>
      </c>
      <c r="F2931" s="70">
        <v>632054</v>
      </c>
    </row>
    <row r="2932" spans="1:6" s="51" customFormat="1" ht="15" customHeight="1">
      <c r="A2932" s="65" t="s">
        <v>567</v>
      </c>
      <c r="B2932" s="74" t="s">
        <v>904</v>
      </c>
      <c r="C2932" s="67">
        <v>219608296</v>
      </c>
      <c r="D2932" s="68" t="s">
        <v>3860</v>
      </c>
      <c r="E2932" s="69">
        <v>0</v>
      </c>
      <c r="F2932" s="70">
        <v>576253</v>
      </c>
    </row>
    <row r="2933" spans="1:6" s="51" customFormat="1" ht="15" customHeight="1">
      <c r="A2933" s="65" t="s">
        <v>567</v>
      </c>
      <c r="B2933" s="74" t="s">
        <v>904</v>
      </c>
      <c r="C2933" s="67">
        <v>219615296</v>
      </c>
      <c r="D2933" s="68" t="s">
        <v>3861</v>
      </c>
      <c r="E2933" s="69">
        <v>0</v>
      </c>
      <c r="F2933" s="70">
        <v>95173</v>
      </c>
    </row>
    <row r="2934" spans="1:6" s="51" customFormat="1" ht="15" customHeight="1">
      <c r="A2934" s="65" t="s">
        <v>567</v>
      </c>
      <c r="B2934" s="74" t="s">
        <v>904</v>
      </c>
      <c r="C2934" s="67">
        <v>219615696</v>
      </c>
      <c r="D2934" s="68" t="s">
        <v>3862</v>
      </c>
      <c r="E2934" s="69">
        <v>0</v>
      </c>
      <c r="F2934" s="70">
        <v>54083</v>
      </c>
    </row>
    <row r="2935" spans="1:6" s="51" customFormat="1" ht="15" customHeight="1">
      <c r="A2935" s="65" t="s">
        <v>567</v>
      </c>
      <c r="B2935" s="74" t="s">
        <v>904</v>
      </c>
      <c r="C2935" s="67">
        <v>219625596</v>
      </c>
      <c r="D2935" s="68" t="s">
        <v>3863</v>
      </c>
      <c r="E2935" s="69">
        <v>0</v>
      </c>
      <c r="F2935" s="70">
        <v>163908</v>
      </c>
    </row>
    <row r="2936" spans="1:6" s="51" customFormat="1" ht="15" customHeight="1">
      <c r="A2936" s="65" t="s">
        <v>567</v>
      </c>
      <c r="B2936" s="74" t="s">
        <v>904</v>
      </c>
      <c r="C2936" s="67">
        <v>219641396</v>
      </c>
      <c r="D2936" s="68" t="s">
        <v>3864</v>
      </c>
      <c r="E2936" s="69">
        <v>0</v>
      </c>
      <c r="F2936" s="70">
        <v>1160901</v>
      </c>
    </row>
    <row r="2937" spans="1:6" s="51" customFormat="1" ht="15" customHeight="1">
      <c r="A2937" s="65" t="s">
        <v>567</v>
      </c>
      <c r="B2937" s="74" t="s">
        <v>904</v>
      </c>
      <c r="C2937" s="67">
        <v>219652696</v>
      </c>
      <c r="D2937" s="68" t="s">
        <v>3865</v>
      </c>
      <c r="E2937" s="69">
        <v>0</v>
      </c>
      <c r="F2937" s="70">
        <v>400009</v>
      </c>
    </row>
    <row r="2938" spans="1:6" s="51" customFormat="1" ht="15" customHeight="1">
      <c r="A2938" s="65" t="s">
        <v>567</v>
      </c>
      <c r="B2938" s="74" t="s">
        <v>904</v>
      </c>
      <c r="C2938" s="67">
        <v>219668296</v>
      </c>
      <c r="D2938" s="68" t="s">
        <v>3866</v>
      </c>
      <c r="E2938" s="69">
        <v>0</v>
      </c>
      <c r="F2938" s="70">
        <v>51966</v>
      </c>
    </row>
    <row r="2939" spans="1:6" s="51" customFormat="1" ht="15" customHeight="1">
      <c r="A2939" s="65" t="s">
        <v>567</v>
      </c>
      <c r="B2939" s="74" t="s">
        <v>904</v>
      </c>
      <c r="C2939" s="67">
        <v>219705197</v>
      </c>
      <c r="D2939" s="68" t="s">
        <v>3867</v>
      </c>
      <c r="E2939" s="69">
        <v>0</v>
      </c>
      <c r="F2939" s="70">
        <v>251388</v>
      </c>
    </row>
    <row r="2940" spans="1:6" s="51" customFormat="1" ht="15" customHeight="1">
      <c r="A2940" s="65" t="s">
        <v>567</v>
      </c>
      <c r="B2940" s="74" t="s">
        <v>904</v>
      </c>
      <c r="C2940" s="67">
        <v>219705697</v>
      </c>
      <c r="D2940" s="68" t="s">
        <v>3868</v>
      </c>
      <c r="E2940" s="69">
        <v>0</v>
      </c>
      <c r="F2940" s="70">
        <v>444127</v>
      </c>
    </row>
    <row r="2941" spans="1:6" s="51" customFormat="1" ht="15" customHeight="1">
      <c r="A2941" s="65" t="s">
        <v>567</v>
      </c>
      <c r="B2941" s="74" t="s">
        <v>904</v>
      </c>
      <c r="C2941" s="67">
        <v>219715097</v>
      </c>
      <c r="D2941" s="68" t="s">
        <v>3869</v>
      </c>
      <c r="E2941" s="69">
        <v>0</v>
      </c>
      <c r="F2941" s="70">
        <v>154771</v>
      </c>
    </row>
    <row r="2942" spans="1:6" s="51" customFormat="1" ht="15" customHeight="1">
      <c r="A2942" s="65" t="s">
        <v>567</v>
      </c>
      <c r="B2942" s="74" t="s">
        <v>904</v>
      </c>
      <c r="C2942" s="67">
        <v>219715897</v>
      </c>
      <c r="D2942" s="68" t="s">
        <v>3870</v>
      </c>
      <c r="E2942" s="69">
        <v>0</v>
      </c>
      <c r="F2942" s="70">
        <v>122782</v>
      </c>
    </row>
    <row r="2943" spans="1:6" s="51" customFormat="1" ht="15" customHeight="1">
      <c r="A2943" s="65" t="s">
        <v>567</v>
      </c>
      <c r="B2943" s="74" t="s">
        <v>904</v>
      </c>
      <c r="C2943" s="67">
        <v>219719397</v>
      </c>
      <c r="D2943" s="68" t="s">
        <v>3871</v>
      </c>
      <c r="E2943" s="69">
        <v>0</v>
      </c>
      <c r="F2943" s="70">
        <v>556615</v>
      </c>
    </row>
    <row r="2944" spans="1:6" s="51" customFormat="1" ht="15" customHeight="1">
      <c r="A2944" s="65" t="s">
        <v>567</v>
      </c>
      <c r="B2944" s="74" t="s">
        <v>904</v>
      </c>
      <c r="C2944" s="67">
        <v>219725297</v>
      </c>
      <c r="D2944" s="68" t="s">
        <v>3872</v>
      </c>
      <c r="E2944" s="69">
        <v>0</v>
      </c>
      <c r="F2944" s="70">
        <v>196700</v>
      </c>
    </row>
    <row r="2945" spans="1:6" s="51" customFormat="1" ht="15" customHeight="1">
      <c r="A2945" s="65" t="s">
        <v>567</v>
      </c>
      <c r="B2945" s="74" t="s">
        <v>904</v>
      </c>
      <c r="C2945" s="67">
        <v>219725797</v>
      </c>
      <c r="D2945" s="68" t="s">
        <v>3873</v>
      </c>
      <c r="E2945" s="69">
        <v>0</v>
      </c>
      <c r="F2945" s="70">
        <v>148239</v>
      </c>
    </row>
    <row r="2946" spans="1:6" s="51" customFormat="1" ht="15" customHeight="1">
      <c r="A2946" s="65" t="s">
        <v>567</v>
      </c>
      <c r="B2946" s="74" t="s">
        <v>904</v>
      </c>
      <c r="C2946" s="67">
        <v>219741797</v>
      </c>
      <c r="D2946" s="68" t="s">
        <v>3874</v>
      </c>
      <c r="E2946" s="69">
        <v>0</v>
      </c>
      <c r="F2946" s="70">
        <v>196315</v>
      </c>
    </row>
    <row r="2947" spans="1:6" s="51" customFormat="1" ht="15" customHeight="1">
      <c r="A2947" s="65" t="s">
        <v>567</v>
      </c>
      <c r="B2947" s="74" t="s">
        <v>904</v>
      </c>
      <c r="C2947" s="67">
        <v>219768397</v>
      </c>
      <c r="D2947" s="68" t="s">
        <v>3875</v>
      </c>
      <c r="E2947" s="69">
        <v>0</v>
      </c>
      <c r="F2947" s="70">
        <v>84561</v>
      </c>
    </row>
    <row r="2948" spans="1:6" s="51" customFormat="1" ht="15" customHeight="1">
      <c r="A2948" s="65" t="s">
        <v>567</v>
      </c>
      <c r="B2948" s="74" t="s">
        <v>904</v>
      </c>
      <c r="C2948" s="67">
        <v>219776497</v>
      </c>
      <c r="D2948" s="68" t="s">
        <v>3876</v>
      </c>
      <c r="E2948" s="69">
        <v>0</v>
      </c>
      <c r="F2948" s="70">
        <v>231710</v>
      </c>
    </row>
    <row r="2949" spans="1:6" s="51" customFormat="1" ht="15" customHeight="1">
      <c r="A2949" s="65" t="s">
        <v>567</v>
      </c>
      <c r="B2949" s="74" t="s">
        <v>904</v>
      </c>
      <c r="C2949" s="67">
        <v>219815798</v>
      </c>
      <c r="D2949" s="68" t="s">
        <v>3877</v>
      </c>
      <c r="E2949" s="69">
        <v>0</v>
      </c>
      <c r="F2949" s="70">
        <v>68551</v>
      </c>
    </row>
    <row r="2950" spans="1:6" s="51" customFormat="1" ht="15" customHeight="1">
      <c r="A2950" s="65" t="s">
        <v>567</v>
      </c>
      <c r="B2950" s="74" t="s">
        <v>904</v>
      </c>
      <c r="C2950" s="67">
        <v>219819698</v>
      </c>
      <c r="D2950" s="68" t="s">
        <v>3878</v>
      </c>
      <c r="E2950" s="69">
        <v>0</v>
      </c>
      <c r="F2950" s="70">
        <v>1377461</v>
      </c>
    </row>
    <row r="2951" spans="1:6" s="51" customFormat="1" ht="15" customHeight="1">
      <c r="A2951" s="65" t="s">
        <v>567</v>
      </c>
      <c r="B2951" s="74" t="s">
        <v>904</v>
      </c>
      <c r="C2951" s="67">
        <v>219825398</v>
      </c>
      <c r="D2951" s="68" t="s">
        <v>3879</v>
      </c>
      <c r="E2951" s="69">
        <v>0</v>
      </c>
      <c r="F2951" s="70">
        <v>145909</v>
      </c>
    </row>
    <row r="2952" spans="1:6" s="51" customFormat="1" ht="15" customHeight="1">
      <c r="A2952" s="65" t="s">
        <v>567</v>
      </c>
      <c r="B2952" s="74" t="s">
        <v>904</v>
      </c>
      <c r="C2952" s="67">
        <v>219825898</v>
      </c>
      <c r="D2952" s="68" t="s">
        <v>3880</v>
      </c>
      <c r="E2952" s="69">
        <v>0</v>
      </c>
      <c r="F2952" s="70">
        <v>80149</v>
      </c>
    </row>
    <row r="2953" spans="1:6" s="51" customFormat="1" ht="15" customHeight="1">
      <c r="A2953" s="65" t="s">
        <v>567</v>
      </c>
      <c r="B2953" s="74" t="s">
        <v>904</v>
      </c>
      <c r="C2953" s="67">
        <v>219841298</v>
      </c>
      <c r="D2953" s="68" t="s">
        <v>3881</v>
      </c>
      <c r="E2953" s="69">
        <v>0</v>
      </c>
      <c r="F2953" s="70">
        <v>1140682</v>
      </c>
    </row>
    <row r="2954" spans="1:6" s="51" customFormat="1" ht="15" customHeight="1">
      <c r="A2954" s="65" t="s">
        <v>567</v>
      </c>
      <c r="B2954" s="74" t="s">
        <v>904</v>
      </c>
      <c r="C2954" s="67">
        <v>219844098</v>
      </c>
      <c r="D2954" s="68" t="s">
        <v>3882</v>
      </c>
      <c r="E2954" s="69">
        <v>0</v>
      </c>
      <c r="F2954" s="70">
        <v>194870</v>
      </c>
    </row>
    <row r="2955" spans="1:6" s="51" customFormat="1" ht="15" customHeight="1">
      <c r="A2955" s="65" t="s">
        <v>567</v>
      </c>
      <c r="B2955" s="74" t="s">
        <v>904</v>
      </c>
      <c r="C2955" s="67">
        <v>219847798</v>
      </c>
      <c r="D2955" s="68" t="s">
        <v>3883</v>
      </c>
      <c r="E2955" s="69">
        <v>0</v>
      </c>
      <c r="F2955" s="70">
        <v>440853</v>
      </c>
    </row>
    <row r="2956" spans="1:6" s="51" customFormat="1" ht="15" customHeight="1">
      <c r="A2956" s="65" t="s">
        <v>567</v>
      </c>
      <c r="B2956" s="74" t="s">
        <v>904</v>
      </c>
      <c r="C2956" s="67">
        <v>219854398</v>
      </c>
      <c r="D2956" s="68" t="s">
        <v>3884</v>
      </c>
      <c r="E2956" s="69">
        <v>0</v>
      </c>
      <c r="F2956" s="70">
        <v>164578</v>
      </c>
    </row>
    <row r="2957" spans="1:6" s="51" customFormat="1" ht="15" customHeight="1">
      <c r="A2957" s="65" t="s">
        <v>567</v>
      </c>
      <c r="B2957" s="74" t="s">
        <v>904</v>
      </c>
      <c r="C2957" s="67">
        <v>219854498</v>
      </c>
      <c r="D2957" s="68" t="s">
        <v>3885</v>
      </c>
      <c r="E2957" s="69">
        <v>0</v>
      </c>
      <c r="F2957" s="70">
        <v>1537380</v>
      </c>
    </row>
    <row r="2958" spans="1:6" s="51" customFormat="1" ht="15" customHeight="1">
      <c r="A2958" s="65" t="s">
        <v>567</v>
      </c>
      <c r="B2958" s="74" t="s">
        <v>904</v>
      </c>
      <c r="C2958" s="67">
        <v>219868298</v>
      </c>
      <c r="D2958" s="68" t="s">
        <v>3886</v>
      </c>
      <c r="E2958" s="69">
        <v>0</v>
      </c>
      <c r="F2958" s="70">
        <v>72226</v>
      </c>
    </row>
    <row r="2959" spans="1:6" s="51" customFormat="1" ht="15" customHeight="1">
      <c r="A2959" s="65" t="s">
        <v>567</v>
      </c>
      <c r="B2959" s="74" t="s">
        <v>904</v>
      </c>
      <c r="C2959" s="67">
        <v>219868498</v>
      </c>
      <c r="D2959" s="68" t="s">
        <v>3887</v>
      </c>
      <c r="E2959" s="69">
        <v>0</v>
      </c>
      <c r="F2959" s="70">
        <v>77785</v>
      </c>
    </row>
    <row r="2960" spans="1:6" s="51" customFormat="1" ht="15" customHeight="1">
      <c r="A2960" s="65" t="s">
        <v>567</v>
      </c>
      <c r="B2960" s="74" t="s">
        <v>904</v>
      </c>
      <c r="C2960" s="67">
        <v>219915299</v>
      </c>
      <c r="D2960" s="68" t="s">
        <v>3888</v>
      </c>
      <c r="E2960" s="69">
        <v>0</v>
      </c>
      <c r="F2960" s="70">
        <v>271716</v>
      </c>
    </row>
    <row r="2961" spans="1:6" s="51" customFormat="1" ht="15" customHeight="1">
      <c r="A2961" s="65" t="s">
        <v>567</v>
      </c>
      <c r="B2961" s="74" t="s">
        <v>904</v>
      </c>
      <c r="C2961" s="67">
        <v>219915599</v>
      </c>
      <c r="D2961" s="68" t="s">
        <v>3889</v>
      </c>
      <c r="E2961" s="69">
        <v>0</v>
      </c>
      <c r="F2961" s="70">
        <v>199816</v>
      </c>
    </row>
    <row r="2962" spans="1:6" s="51" customFormat="1" ht="15" customHeight="1">
      <c r="A2962" s="65" t="s">
        <v>567</v>
      </c>
      <c r="B2962" s="74" t="s">
        <v>904</v>
      </c>
      <c r="C2962" s="67">
        <v>219925099</v>
      </c>
      <c r="D2962" s="68" t="s">
        <v>3890</v>
      </c>
      <c r="E2962" s="69">
        <v>0</v>
      </c>
      <c r="F2962" s="70">
        <v>133235</v>
      </c>
    </row>
    <row r="2963" spans="1:6" s="51" customFormat="1" ht="15" customHeight="1">
      <c r="A2963" s="65" t="s">
        <v>567</v>
      </c>
      <c r="B2963" s="74" t="s">
        <v>904</v>
      </c>
      <c r="C2963" s="67">
        <v>219925299</v>
      </c>
      <c r="D2963" s="68" t="s">
        <v>3891</v>
      </c>
      <c r="E2963" s="69">
        <v>0</v>
      </c>
      <c r="F2963" s="70">
        <v>58888</v>
      </c>
    </row>
    <row r="2964" spans="1:6" s="51" customFormat="1" ht="15" customHeight="1">
      <c r="A2964" s="65" t="s">
        <v>567</v>
      </c>
      <c r="B2964" s="74" t="s">
        <v>904</v>
      </c>
      <c r="C2964" s="67">
        <v>219925599</v>
      </c>
      <c r="D2964" s="68" t="s">
        <v>3892</v>
      </c>
      <c r="E2964" s="69">
        <v>0</v>
      </c>
      <c r="F2964" s="70">
        <v>129289</v>
      </c>
    </row>
    <row r="2965" spans="1:6" s="51" customFormat="1" ht="15" customHeight="1">
      <c r="A2965" s="65" t="s">
        <v>567</v>
      </c>
      <c r="B2965" s="74" t="s">
        <v>904</v>
      </c>
      <c r="C2965" s="67">
        <v>219925799</v>
      </c>
      <c r="D2965" s="68" t="s">
        <v>3893</v>
      </c>
      <c r="E2965" s="69">
        <v>0</v>
      </c>
      <c r="F2965" s="70">
        <v>220119</v>
      </c>
    </row>
    <row r="2966" spans="1:6" s="51" customFormat="1" ht="15" customHeight="1">
      <c r="A2966" s="65" t="s">
        <v>567</v>
      </c>
      <c r="B2966" s="74" t="s">
        <v>904</v>
      </c>
      <c r="C2966" s="67">
        <v>219925899</v>
      </c>
      <c r="D2966" s="68" t="s">
        <v>3894</v>
      </c>
      <c r="E2966" s="69">
        <v>0</v>
      </c>
      <c r="F2966" s="70">
        <v>1338574</v>
      </c>
    </row>
    <row r="2967" spans="1:6" s="51" customFormat="1" ht="15" customHeight="1">
      <c r="A2967" s="65" t="s">
        <v>567</v>
      </c>
      <c r="B2967" s="74" t="s">
        <v>904</v>
      </c>
      <c r="C2967" s="67">
        <v>219927099</v>
      </c>
      <c r="D2967" s="68" t="s">
        <v>3895</v>
      </c>
      <c r="E2967" s="69">
        <v>0</v>
      </c>
      <c r="F2967" s="70">
        <v>388459</v>
      </c>
    </row>
    <row r="2968" spans="1:6" s="51" customFormat="1" ht="15" customHeight="1">
      <c r="A2968" s="65" t="s">
        <v>567</v>
      </c>
      <c r="B2968" s="74" t="s">
        <v>904</v>
      </c>
      <c r="C2968" s="67">
        <v>219941799</v>
      </c>
      <c r="D2968" s="68" t="s">
        <v>3896</v>
      </c>
      <c r="E2968" s="69">
        <v>0</v>
      </c>
      <c r="F2968" s="70">
        <v>266385</v>
      </c>
    </row>
    <row r="2969" spans="1:6" s="51" customFormat="1" ht="15" customHeight="1">
      <c r="A2969" s="65" t="s">
        <v>567</v>
      </c>
      <c r="B2969" s="74" t="s">
        <v>904</v>
      </c>
      <c r="C2969" s="67">
        <v>219952399</v>
      </c>
      <c r="D2969" s="68" t="s">
        <v>3897</v>
      </c>
      <c r="E2969" s="69">
        <v>0</v>
      </c>
      <c r="F2969" s="70">
        <v>494597</v>
      </c>
    </row>
    <row r="2970" spans="1:6" s="51" customFormat="1" ht="15" customHeight="1">
      <c r="A2970" s="65" t="s">
        <v>567</v>
      </c>
      <c r="B2970" s="74" t="s">
        <v>904</v>
      </c>
      <c r="C2970" s="67">
        <v>219952699</v>
      </c>
      <c r="D2970" s="68" t="s">
        <v>3898</v>
      </c>
      <c r="E2970" s="69">
        <v>0</v>
      </c>
      <c r="F2970" s="70">
        <v>204807</v>
      </c>
    </row>
    <row r="2971" spans="1:6" s="51" customFormat="1" ht="15" customHeight="1">
      <c r="A2971" s="65" t="s">
        <v>567</v>
      </c>
      <c r="B2971" s="74" t="s">
        <v>904</v>
      </c>
      <c r="C2971" s="67">
        <v>219954099</v>
      </c>
      <c r="D2971" s="68" t="s">
        <v>3899</v>
      </c>
      <c r="E2971" s="69">
        <v>0</v>
      </c>
      <c r="F2971" s="70">
        <v>143126</v>
      </c>
    </row>
    <row r="2972" spans="1:6" s="51" customFormat="1" ht="15" customHeight="1">
      <c r="A2972" s="65" t="s">
        <v>567</v>
      </c>
      <c r="B2972" s="74" t="s">
        <v>904</v>
      </c>
      <c r="C2972" s="67">
        <v>219954599</v>
      </c>
      <c r="D2972" s="68" t="s">
        <v>3900</v>
      </c>
      <c r="E2972" s="69">
        <v>0</v>
      </c>
      <c r="F2972" s="70">
        <v>78799</v>
      </c>
    </row>
    <row r="2973" spans="1:6" s="51" customFormat="1" ht="15" customHeight="1">
      <c r="A2973" s="65" t="s">
        <v>567</v>
      </c>
      <c r="B2973" s="74" t="s">
        <v>904</v>
      </c>
      <c r="C2973" s="67">
        <v>923270346</v>
      </c>
      <c r="D2973" s="68" t="s">
        <v>3901</v>
      </c>
      <c r="E2973" s="69">
        <v>0</v>
      </c>
      <c r="F2973" s="70">
        <v>322649</v>
      </c>
    </row>
    <row r="2974" spans="1:6" s="51" customFormat="1" ht="15" customHeight="1">
      <c r="A2974" s="65" t="s">
        <v>567</v>
      </c>
      <c r="B2974" s="74" t="s">
        <v>904</v>
      </c>
      <c r="C2974" s="67">
        <v>923271489</v>
      </c>
      <c r="D2974" s="68" t="s">
        <v>3902</v>
      </c>
      <c r="E2974" s="69">
        <v>0</v>
      </c>
      <c r="F2974" s="70">
        <v>260115</v>
      </c>
    </row>
    <row r="2975" spans="1:6" s="51" customFormat="1" ht="15" customHeight="1">
      <c r="A2975" s="65" t="s">
        <v>567</v>
      </c>
      <c r="B2975" s="74" t="s">
        <v>904</v>
      </c>
      <c r="C2975" s="67">
        <v>923271490</v>
      </c>
      <c r="D2975" s="68" t="s">
        <v>3903</v>
      </c>
      <c r="E2975" s="69">
        <v>0</v>
      </c>
      <c r="F2975" s="70">
        <v>1658407</v>
      </c>
    </row>
    <row r="2976" spans="1:7" s="51" customFormat="1" ht="15" customHeight="1">
      <c r="A2976" s="59" t="s">
        <v>568</v>
      </c>
      <c r="B2976" s="71" t="s">
        <v>905</v>
      </c>
      <c r="C2976" s="67"/>
      <c r="D2976" s="68"/>
      <c r="E2976" s="69"/>
      <c r="F2976" s="73">
        <f>SUM(F2977:F3080)</f>
        <v>3041108782</v>
      </c>
      <c r="G2976" s="52">
        <f>SUM(F2977:F3080)</f>
        <v>3041108782</v>
      </c>
    </row>
    <row r="2977" spans="1:6" s="51" customFormat="1" ht="15" customHeight="1">
      <c r="A2977" s="65" t="s">
        <v>569</v>
      </c>
      <c r="B2977" s="93" t="s">
        <v>3904</v>
      </c>
      <c r="C2977" s="67">
        <v>44600000</v>
      </c>
      <c r="D2977" s="68" t="s">
        <v>1702</v>
      </c>
      <c r="E2977" s="69">
        <v>0</v>
      </c>
      <c r="F2977" s="70">
        <v>1662830593</v>
      </c>
    </row>
    <row r="2978" spans="1:6" s="51" customFormat="1" ht="15" customHeight="1">
      <c r="A2978" s="65" t="s">
        <v>569</v>
      </c>
      <c r="B2978" s="93" t="s">
        <v>3904</v>
      </c>
      <c r="C2978" s="67">
        <v>27017000</v>
      </c>
      <c r="D2978" s="68" t="s">
        <v>3905</v>
      </c>
      <c r="E2978" s="69">
        <v>0</v>
      </c>
      <c r="F2978" s="70">
        <v>9529955</v>
      </c>
    </row>
    <row r="2979" spans="1:6" s="51" customFormat="1" ht="15" customHeight="1">
      <c r="A2979" s="65" t="s">
        <v>569</v>
      </c>
      <c r="B2979" s="93" t="s">
        <v>3904</v>
      </c>
      <c r="C2979" s="67">
        <v>27123000</v>
      </c>
      <c r="D2979" s="68" t="s">
        <v>3906</v>
      </c>
      <c r="E2979" s="69">
        <v>0</v>
      </c>
      <c r="F2979" s="70">
        <v>16426558</v>
      </c>
    </row>
    <row r="2980" spans="1:6" s="51" customFormat="1" ht="15" customHeight="1">
      <c r="A2980" s="65" t="s">
        <v>569</v>
      </c>
      <c r="B2980" s="93" t="s">
        <v>3904</v>
      </c>
      <c r="C2980" s="67">
        <v>24666000</v>
      </c>
      <c r="D2980" s="68" t="s">
        <v>3907</v>
      </c>
      <c r="E2980" s="69">
        <v>0</v>
      </c>
      <c r="F2980" s="70">
        <v>8202739</v>
      </c>
    </row>
    <row r="2981" spans="1:6" s="51" customFormat="1" ht="15" customHeight="1">
      <c r="A2981" s="65" t="s">
        <v>569</v>
      </c>
      <c r="B2981" s="93" t="s">
        <v>3904</v>
      </c>
      <c r="C2981" s="67">
        <v>28327000</v>
      </c>
      <c r="D2981" s="68" t="s">
        <v>3908</v>
      </c>
      <c r="E2981" s="69">
        <v>0</v>
      </c>
      <c r="F2981" s="70">
        <v>920785</v>
      </c>
    </row>
    <row r="2982" spans="1:6" s="51" customFormat="1" ht="15" customHeight="1">
      <c r="A2982" s="65" t="s">
        <v>569</v>
      </c>
      <c r="B2982" s="93" t="s">
        <v>3904</v>
      </c>
      <c r="C2982" s="67">
        <v>27400000</v>
      </c>
      <c r="D2982" s="68" t="s">
        <v>1276</v>
      </c>
      <c r="E2982" s="69">
        <v>0</v>
      </c>
      <c r="F2982" s="70">
        <v>90878883</v>
      </c>
    </row>
    <row r="2983" spans="1:6" s="51" customFormat="1" ht="15" customHeight="1">
      <c r="A2983" s="65" t="s">
        <v>570</v>
      </c>
      <c r="B2983" s="93" t="s">
        <v>3909</v>
      </c>
      <c r="C2983" s="87">
        <v>821400000</v>
      </c>
      <c r="D2983" s="80" t="s">
        <v>3910</v>
      </c>
      <c r="E2983" s="69">
        <v>0</v>
      </c>
      <c r="F2983" s="70">
        <v>780731</v>
      </c>
    </row>
    <row r="2984" spans="1:6" s="51" customFormat="1" ht="15" customHeight="1">
      <c r="A2984" s="65" t="s">
        <v>570</v>
      </c>
      <c r="B2984" s="93" t="s">
        <v>3909</v>
      </c>
      <c r="C2984" s="87">
        <v>826076000</v>
      </c>
      <c r="D2984" s="80" t="s">
        <v>1323</v>
      </c>
      <c r="E2984" s="69">
        <v>0</v>
      </c>
      <c r="F2984" s="70">
        <v>336135</v>
      </c>
    </row>
    <row r="2985" spans="1:6" s="51" customFormat="1" ht="15" customHeight="1">
      <c r="A2985" s="65" t="s">
        <v>570</v>
      </c>
      <c r="B2985" s="93" t="s">
        <v>3909</v>
      </c>
      <c r="C2985" s="87">
        <v>822000000</v>
      </c>
      <c r="D2985" s="80" t="s">
        <v>3911</v>
      </c>
      <c r="E2985" s="69">
        <v>0</v>
      </c>
      <c r="F2985" s="70">
        <v>757424</v>
      </c>
    </row>
    <row r="2986" spans="1:6" s="51" customFormat="1" ht="15" customHeight="1">
      <c r="A2986" s="65" t="s">
        <v>570</v>
      </c>
      <c r="B2986" s="93" t="s">
        <v>3909</v>
      </c>
      <c r="C2986" s="87">
        <v>27017000</v>
      </c>
      <c r="D2986" s="80" t="s">
        <v>3905</v>
      </c>
      <c r="E2986" s="69">
        <v>0</v>
      </c>
      <c r="F2986" s="70">
        <v>2528980</v>
      </c>
    </row>
    <row r="2987" spans="1:6" s="51" customFormat="1" ht="15" customHeight="1">
      <c r="A2987" s="65" t="s">
        <v>570</v>
      </c>
      <c r="B2987" s="93" t="s">
        <v>3909</v>
      </c>
      <c r="C2987" s="87">
        <v>27123000</v>
      </c>
      <c r="D2987" s="80" t="s">
        <v>3906</v>
      </c>
      <c r="E2987" s="69">
        <v>0</v>
      </c>
      <c r="F2987" s="70">
        <v>1306345</v>
      </c>
    </row>
    <row r="2988" spans="1:6" s="51" customFormat="1" ht="15" customHeight="1">
      <c r="A2988" s="65" t="s">
        <v>570</v>
      </c>
      <c r="B2988" s="93" t="s">
        <v>3909</v>
      </c>
      <c r="C2988" s="87">
        <v>26141000</v>
      </c>
      <c r="D2988" s="80" t="s">
        <v>3912</v>
      </c>
      <c r="E2988" s="69">
        <v>0</v>
      </c>
      <c r="F2988" s="70">
        <v>1625591</v>
      </c>
    </row>
    <row r="2989" spans="1:6" s="51" customFormat="1" ht="15" customHeight="1">
      <c r="A2989" s="65" t="s">
        <v>570</v>
      </c>
      <c r="B2989" s="93" t="s">
        <v>3909</v>
      </c>
      <c r="C2989" s="87">
        <v>26318000</v>
      </c>
      <c r="D2989" s="80" t="s">
        <v>3913</v>
      </c>
      <c r="E2989" s="69">
        <v>0</v>
      </c>
      <c r="F2989" s="70">
        <v>535388</v>
      </c>
    </row>
    <row r="2990" spans="1:6" s="51" customFormat="1" ht="15" customHeight="1">
      <c r="A2990" s="65" t="s">
        <v>570</v>
      </c>
      <c r="B2990" s="93" t="s">
        <v>3909</v>
      </c>
      <c r="C2990" s="87">
        <v>211176111</v>
      </c>
      <c r="D2990" s="80" t="s">
        <v>1881</v>
      </c>
      <c r="E2990" s="69">
        <v>0</v>
      </c>
      <c r="F2990" s="70">
        <v>4481</v>
      </c>
    </row>
    <row r="2991" spans="1:6" s="51" customFormat="1" ht="15" customHeight="1">
      <c r="A2991" s="65" t="s">
        <v>570</v>
      </c>
      <c r="B2991" s="93" t="s">
        <v>3909</v>
      </c>
      <c r="C2991" s="87">
        <v>24666000</v>
      </c>
      <c r="D2991" s="80" t="s">
        <v>3907</v>
      </c>
      <c r="E2991" s="69">
        <v>0</v>
      </c>
      <c r="F2991" s="70">
        <v>2246685</v>
      </c>
    </row>
    <row r="2992" spans="1:6" s="51" customFormat="1" ht="15" customHeight="1">
      <c r="A2992" s="65" t="s">
        <v>570</v>
      </c>
      <c r="B2992" s="93" t="s">
        <v>3909</v>
      </c>
      <c r="C2992" s="87">
        <v>27219000</v>
      </c>
      <c r="D2992" s="80" t="s">
        <v>3914</v>
      </c>
      <c r="E2992" s="69">
        <v>0</v>
      </c>
      <c r="F2992" s="70">
        <v>2536769</v>
      </c>
    </row>
    <row r="2993" spans="1:6" s="51" customFormat="1" ht="15" customHeight="1">
      <c r="A2993" s="65" t="s">
        <v>570</v>
      </c>
      <c r="B2993" s="93" t="s">
        <v>3909</v>
      </c>
      <c r="C2993" s="87">
        <v>822719000</v>
      </c>
      <c r="D2993" s="80" t="s">
        <v>3915</v>
      </c>
      <c r="E2993" s="69">
        <v>0</v>
      </c>
      <c r="F2993" s="70">
        <v>665000</v>
      </c>
    </row>
    <row r="2994" spans="1:6" s="51" customFormat="1" ht="15" customHeight="1">
      <c r="A2994" s="65" t="s">
        <v>570</v>
      </c>
      <c r="B2994" s="93" t="s">
        <v>3909</v>
      </c>
      <c r="C2994" s="87">
        <v>28327000</v>
      </c>
      <c r="D2994" s="80" t="s">
        <v>3908</v>
      </c>
      <c r="E2994" s="69">
        <v>0</v>
      </c>
      <c r="F2994" s="70">
        <v>593794</v>
      </c>
    </row>
    <row r="2995" spans="1:6" s="51" customFormat="1" ht="15" customHeight="1">
      <c r="A2995" s="65" t="s">
        <v>570</v>
      </c>
      <c r="B2995" s="93" t="s">
        <v>3909</v>
      </c>
      <c r="C2995" s="87">
        <v>27615000</v>
      </c>
      <c r="D2995" s="80" t="s">
        <v>3916</v>
      </c>
      <c r="E2995" s="69">
        <v>0</v>
      </c>
      <c r="F2995" s="70">
        <v>3504361</v>
      </c>
    </row>
    <row r="2996" spans="1:6" s="51" customFormat="1" ht="15" customHeight="1">
      <c r="A2996" s="65" t="s">
        <v>570</v>
      </c>
      <c r="B2996" s="93" t="s">
        <v>3909</v>
      </c>
      <c r="C2996" s="87">
        <v>28450000</v>
      </c>
      <c r="D2996" s="80" t="s">
        <v>3917</v>
      </c>
      <c r="E2996" s="69">
        <v>0</v>
      </c>
      <c r="F2996" s="70">
        <v>973479</v>
      </c>
    </row>
    <row r="2997" spans="1:6" s="51" customFormat="1" ht="15" customHeight="1">
      <c r="A2997" s="65" t="s">
        <v>570</v>
      </c>
      <c r="B2997" s="93" t="s">
        <v>3909</v>
      </c>
      <c r="C2997" s="87">
        <v>821920000</v>
      </c>
      <c r="D2997" s="80" t="s">
        <v>3918</v>
      </c>
      <c r="E2997" s="69">
        <v>0</v>
      </c>
      <c r="F2997" s="70">
        <v>691159</v>
      </c>
    </row>
    <row r="2998" spans="1:6" s="51" customFormat="1" ht="15" customHeight="1">
      <c r="A2998" s="65" t="s">
        <v>570</v>
      </c>
      <c r="B2998" s="93" t="s">
        <v>3909</v>
      </c>
      <c r="C2998" s="87">
        <v>27400000</v>
      </c>
      <c r="D2998" s="80" t="s">
        <v>1276</v>
      </c>
      <c r="E2998" s="69">
        <v>0</v>
      </c>
      <c r="F2998" s="70">
        <v>33949283</v>
      </c>
    </row>
    <row r="2999" spans="1:6" s="51" customFormat="1" ht="15" customHeight="1">
      <c r="A2999" s="65" t="s">
        <v>570</v>
      </c>
      <c r="B2999" s="93" t="s">
        <v>3909</v>
      </c>
      <c r="C2999" s="87">
        <v>27500000</v>
      </c>
      <c r="D2999" s="80" t="s">
        <v>3919</v>
      </c>
      <c r="E2999" s="69">
        <v>0</v>
      </c>
      <c r="F2999" s="70">
        <v>1719083</v>
      </c>
    </row>
    <row r="3000" spans="1:6" s="51" customFormat="1" ht="15" customHeight="1">
      <c r="A3000" s="65" t="s">
        <v>570</v>
      </c>
      <c r="B3000" s="93" t="s">
        <v>3909</v>
      </c>
      <c r="C3000" s="87">
        <v>118686000</v>
      </c>
      <c r="D3000" s="80" t="s">
        <v>1133</v>
      </c>
      <c r="E3000" s="69">
        <v>0</v>
      </c>
      <c r="F3000" s="70">
        <v>1159000</v>
      </c>
    </row>
    <row r="3001" spans="1:6" s="51" customFormat="1" ht="15" customHeight="1">
      <c r="A3001" s="65" t="s">
        <v>570</v>
      </c>
      <c r="B3001" s="93" t="s">
        <v>3909</v>
      </c>
      <c r="C3001" s="87">
        <v>210108001</v>
      </c>
      <c r="D3001" s="80" t="s">
        <v>1753</v>
      </c>
      <c r="E3001" s="69">
        <v>0</v>
      </c>
      <c r="F3001" s="70">
        <v>3437725</v>
      </c>
    </row>
    <row r="3002" spans="1:6" s="51" customFormat="1" ht="15" customHeight="1">
      <c r="A3002" s="65" t="s">
        <v>570</v>
      </c>
      <c r="B3002" s="93" t="s">
        <v>3909</v>
      </c>
      <c r="C3002" s="87">
        <v>111313000</v>
      </c>
      <c r="D3002" s="80" t="s">
        <v>1290</v>
      </c>
      <c r="E3002" s="69">
        <v>0</v>
      </c>
      <c r="F3002" s="70">
        <v>3033000</v>
      </c>
    </row>
    <row r="3003" spans="1:6" s="51" customFormat="1" ht="15" customHeight="1">
      <c r="A3003" s="65" t="s">
        <v>570</v>
      </c>
      <c r="B3003" s="93" t="s">
        <v>3909</v>
      </c>
      <c r="C3003" s="87">
        <v>218805088</v>
      </c>
      <c r="D3003" s="80" t="s">
        <v>2681</v>
      </c>
      <c r="E3003" s="69">
        <v>0</v>
      </c>
      <c r="F3003" s="70">
        <v>1199000</v>
      </c>
    </row>
    <row r="3004" spans="1:6" s="51" customFormat="1" ht="15" customHeight="1">
      <c r="A3004" s="65" t="s">
        <v>570</v>
      </c>
      <c r="B3004" s="93" t="s">
        <v>3909</v>
      </c>
      <c r="C3004" s="87">
        <v>214776147</v>
      </c>
      <c r="D3004" s="80" t="s">
        <v>2237</v>
      </c>
      <c r="E3004" s="69">
        <v>0</v>
      </c>
      <c r="F3004" s="70">
        <v>1000000</v>
      </c>
    </row>
    <row r="3005" spans="1:6" s="51" customFormat="1" ht="15" customHeight="1">
      <c r="A3005" s="65" t="s">
        <v>570</v>
      </c>
      <c r="B3005" s="93" t="s">
        <v>3909</v>
      </c>
      <c r="C3005" s="87">
        <v>210118001</v>
      </c>
      <c r="D3005" s="80" t="s">
        <v>1759</v>
      </c>
      <c r="E3005" s="69">
        <v>0</v>
      </c>
      <c r="F3005" s="70">
        <v>1145000</v>
      </c>
    </row>
    <row r="3006" spans="1:6" s="51" customFormat="1" ht="15" customHeight="1">
      <c r="A3006" s="65" t="s">
        <v>570</v>
      </c>
      <c r="B3006" s="93" t="s">
        <v>3909</v>
      </c>
      <c r="C3006" s="87">
        <v>210123001</v>
      </c>
      <c r="D3006" s="80" t="s">
        <v>1763</v>
      </c>
      <c r="E3006" s="69">
        <v>0</v>
      </c>
      <c r="F3006" s="70">
        <v>644868</v>
      </c>
    </row>
    <row r="3007" spans="1:6" s="51" customFormat="1" ht="15" customHeight="1">
      <c r="A3007" s="65" t="s">
        <v>570</v>
      </c>
      <c r="B3007" s="93" t="s">
        <v>3909</v>
      </c>
      <c r="C3007" s="87">
        <v>119595000</v>
      </c>
      <c r="D3007" s="80" t="s">
        <v>1723</v>
      </c>
      <c r="E3007" s="69">
        <v>0</v>
      </c>
      <c r="F3007" s="70">
        <v>777000</v>
      </c>
    </row>
    <row r="3008" spans="1:6" s="51" customFormat="1" ht="15" customHeight="1">
      <c r="A3008" s="65" t="s">
        <v>570</v>
      </c>
      <c r="B3008" s="93" t="s">
        <v>3909</v>
      </c>
      <c r="C3008" s="87">
        <v>115454000</v>
      </c>
      <c r="D3008" s="80" t="s">
        <v>1714</v>
      </c>
      <c r="E3008" s="69">
        <v>0</v>
      </c>
      <c r="F3008" s="70">
        <v>1195000</v>
      </c>
    </row>
    <row r="3009" spans="1:6" s="51" customFormat="1" ht="15" customHeight="1">
      <c r="A3009" s="65" t="s">
        <v>570</v>
      </c>
      <c r="B3009" s="93" t="s">
        <v>3909</v>
      </c>
      <c r="C3009" s="87">
        <v>119797000</v>
      </c>
      <c r="D3009" s="80" t="s">
        <v>1724</v>
      </c>
      <c r="E3009" s="69">
        <v>0</v>
      </c>
      <c r="F3009" s="70">
        <v>706000</v>
      </c>
    </row>
    <row r="3010" spans="1:6" s="51" customFormat="1" ht="15" customHeight="1">
      <c r="A3010" s="65" t="s">
        <v>570</v>
      </c>
      <c r="B3010" s="93" t="s">
        <v>3909</v>
      </c>
      <c r="C3010" s="87">
        <v>110808000</v>
      </c>
      <c r="D3010" s="80" t="s">
        <v>1189</v>
      </c>
      <c r="E3010" s="69">
        <v>0</v>
      </c>
      <c r="F3010" s="70">
        <v>1000000</v>
      </c>
    </row>
    <row r="3011" spans="1:6" s="51" customFormat="1" ht="15" customHeight="1">
      <c r="A3011" s="65" t="s">
        <v>570</v>
      </c>
      <c r="B3011" s="93" t="s">
        <v>3909</v>
      </c>
      <c r="C3011" s="87">
        <v>215808758</v>
      </c>
      <c r="D3011" s="80" t="s">
        <v>2344</v>
      </c>
      <c r="E3011" s="69">
        <v>0</v>
      </c>
      <c r="F3011" s="70">
        <v>1300000</v>
      </c>
    </row>
    <row r="3012" spans="1:6" s="51" customFormat="1" ht="15" customHeight="1">
      <c r="A3012" s="65" t="s">
        <v>570</v>
      </c>
      <c r="B3012" s="93" t="s">
        <v>3909</v>
      </c>
      <c r="C3012" s="87">
        <v>111717000</v>
      </c>
      <c r="D3012" s="80" t="s">
        <v>1211</v>
      </c>
      <c r="E3012" s="69">
        <v>0</v>
      </c>
      <c r="F3012" s="70">
        <v>22500</v>
      </c>
    </row>
    <row r="3013" spans="1:6" s="51" customFormat="1" ht="15" customHeight="1">
      <c r="A3013" s="65" t="s">
        <v>570</v>
      </c>
      <c r="B3013" s="93" t="s">
        <v>3909</v>
      </c>
      <c r="C3013" s="87">
        <v>210117001</v>
      </c>
      <c r="D3013" s="80" t="s">
        <v>1758</v>
      </c>
      <c r="E3013" s="69">
        <v>0</v>
      </c>
      <c r="F3013" s="70">
        <v>490000</v>
      </c>
    </row>
    <row r="3014" spans="1:6" s="51" customFormat="1" ht="15" customHeight="1">
      <c r="A3014" s="65" t="s">
        <v>570</v>
      </c>
      <c r="B3014" s="93" t="s">
        <v>3909</v>
      </c>
      <c r="C3014" s="87">
        <v>110505000</v>
      </c>
      <c r="D3014" s="80" t="s">
        <v>1293</v>
      </c>
      <c r="E3014" s="69">
        <v>0</v>
      </c>
      <c r="F3014" s="70">
        <v>600000</v>
      </c>
    </row>
    <row r="3015" spans="1:6" s="51" customFormat="1" ht="15" customHeight="1">
      <c r="A3015" s="65" t="s">
        <v>570</v>
      </c>
      <c r="B3015" s="93" t="s">
        <v>3909</v>
      </c>
      <c r="C3015" s="87">
        <v>210105001</v>
      </c>
      <c r="D3015" s="80" t="s">
        <v>1750</v>
      </c>
      <c r="E3015" s="69">
        <v>0</v>
      </c>
      <c r="F3015" s="70">
        <v>2000000</v>
      </c>
    </row>
    <row r="3016" spans="1:6" s="51" customFormat="1" ht="15" customHeight="1">
      <c r="A3016" s="65" t="s">
        <v>570</v>
      </c>
      <c r="B3016" s="93" t="s">
        <v>3909</v>
      </c>
      <c r="C3016" s="87">
        <v>212076520</v>
      </c>
      <c r="D3016" s="80" t="s">
        <v>1984</v>
      </c>
      <c r="E3016" s="69">
        <v>0</v>
      </c>
      <c r="F3016" s="70">
        <v>413000</v>
      </c>
    </row>
    <row r="3017" spans="1:6" s="51" customFormat="1" ht="15" customHeight="1">
      <c r="A3017" s="65" t="s">
        <v>570</v>
      </c>
      <c r="B3017" s="93" t="s">
        <v>3909</v>
      </c>
      <c r="C3017" s="87">
        <v>116666000</v>
      </c>
      <c r="D3017" s="80" t="s">
        <v>1716</v>
      </c>
      <c r="E3017" s="69">
        <v>0</v>
      </c>
      <c r="F3017" s="70">
        <v>1806000</v>
      </c>
    </row>
    <row r="3018" spans="1:6" s="51" customFormat="1" ht="15" customHeight="1">
      <c r="A3018" s="65" t="s">
        <v>570</v>
      </c>
      <c r="B3018" s="93" t="s">
        <v>3909</v>
      </c>
      <c r="C3018" s="87">
        <v>210127001</v>
      </c>
      <c r="D3018" s="80" t="s">
        <v>1765</v>
      </c>
      <c r="E3018" s="69">
        <v>0</v>
      </c>
      <c r="F3018" s="70">
        <v>523872</v>
      </c>
    </row>
    <row r="3019" spans="1:6" s="51" customFormat="1" ht="15" customHeight="1">
      <c r="A3019" s="65" t="s">
        <v>570</v>
      </c>
      <c r="B3019" s="93" t="s">
        <v>3909</v>
      </c>
      <c r="C3019" s="87">
        <v>218947189</v>
      </c>
      <c r="D3019" s="80" t="s">
        <v>2694</v>
      </c>
      <c r="E3019" s="69">
        <v>0</v>
      </c>
      <c r="F3019" s="70">
        <v>920000</v>
      </c>
    </row>
    <row r="3020" spans="1:6" s="51" customFormat="1" ht="15" customHeight="1">
      <c r="A3020" s="65" t="s">
        <v>570</v>
      </c>
      <c r="B3020" s="93" t="s">
        <v>3909</v>
      </c>
      <c r="C3020" s="87">
        <v>111515000</v>
      </c>
      <c r="D3020" s="80" t="s">
        <v>1711</v>
      </c>
      <c r="E3020" s="69">
        <v>0</v>
      </c>
      <c r="F3020" s="70">
        <v>1610000</v>
      </c>
    </row>
    <row r="3021" spans="1:6" s="51" customFormat="1" ht="15" customHeight="1">
      <c r="A3021" s="65" t="s">
        <v>570</v>
      </c>
      <c r="B3021" s="93" t="s">
        <v>3909</v>
      </c>
      <c r="C3021" s="87">
        <v>112323000</v>
      </c>
      <c r="D3021" s="80" t="s">
        <v>1713</v>
      </c>
      <c r="E3021" s="69">
        <v>0</v>
      </c>
      <c r="F3021" s="70">
        <v>757705</v>
      </c>
    </row>
    <row r="3022" spans="1:6" s="51" customFormat="1" ht="15" customHeight="1">
      <c r="A3022" s="65" t="s">
        <v>570</v>
      </c>
      <c r="B3022" s="93" t="s">
        <v>3909</v>
      </c>
      <c r="C3022" s="87">
        <v>210176001</v>
      </c>
      <c r="D3022" s="80" t="s">
        <v>1780</v>
      </c>
      <c r="E3022" s="69">
        <v>0</v>
      </c>
      <c r="F3022" s="70">
        <v>1050000</v>
      </c>
    </row>
    <row r="3023" spans="1:6" s="51" customFormat="1" ht="15" customHeight="1">
      <c r="A3023" s="65" t="s">
        <v>570</v>
      </c>
      <c r="B3023" s="93" t="s">
        <v>3909</v>
      </c>
      <c r="C3023" s="87">
        <v>216605266</v>
      </c>
      <c r="D3023" s="80" t="s">
        <v>2425</v>
      </c>
      <c r="E3023" s="69">
        <v>0</v>
      </c>
      <c r="F3023" s="70">
        <v>357000</v>
      </c>
    </row>
    <row r="3024" spans="1:6" s="51" customFormat="1" ht="15" customHeight="1">
      <c r="A3024" s="65" t="s">
        <v>570</v>
      </c>
      <c r="B3024" s="93" t="s">
        <v>3909</v>
      </c>
      <c r="C3024" s="87">
        <v>210166001</v>
      </c>
      <c r="D3024" s="80" t="s">
        <v>1775</v>
      </c>
      <c r="E3024" s="69">
        <v>0</v>
      </c>
      <c r="F3024" s="70">
        <v>151670</v>
      </c>
    </row>
    <row r="3025" spans="1:6" s="51" customFormat="1" ht="15" customHeight="1">
      <c r="A3025" s="65" t="s">
        <v>570</v>
      </c>
      <c r="B3025" s="93" t="s">
        <v>3909</v>
      </c>
      <c r="C3025" s="87">
        <v>210119001</v>
      </c>
      <c r="D3025" s="80" t="s">
        <v>1760</v>
      </c>
      <c r="E3025" s="69">
        <v>0</v>
      </c>
      <c r="F3025" s="70">
        <v>1442000</v>
      </c>
    </row>
    <row r="3026" spans="1:6" s="51" customFormat="1" ht="15" customHeight="1">
      <c r="A3026" s="65" t="s">
        <v>570</v>
      </c>
      <c r="B3026" s="93" t="s">
        <v>3909</v>
      </c>
      <c r="C3026" s="87">
        <v>210173001</v>
      </c>
      <c r="D3026" s="80" t="s">
        <v>1779</v>
      </c>
      <c r="E3026" s="69">
        <v>0</v>
      </c>
      <c r="F3026" s="70">
        <v>996000</v>
      </c>
    </row>
    <row r="3027" spans="1:6" s="51" customFormat="1" ht="15" customHeight="1">
      <c r="A3027" s="65" t="s">
        <v>570</v>
      </c>
      <c r="B3027" s="93" t="s">
        <v>3909</v>
      </c>
      <c r="C3027" s="87">
        <v>217066170</v>
      </c>
      <c r="D3027" s="80" t="s">
        <v>2474</v>
      </c>
      <c r="E3027" s="69">
        <v>0</v>
      </c>
      <c r="F3027" s="70">
        <v>224000</v>
      </c>
    </row>
    <row r="3028" spans="1:6" s="51" customFormat="1" ht="15" customHeight="1">
      <c r="A3028" s="65" t="s">
        <v>570</v>
      </c>
      <c r="B3028" s="93" t="s">
        <v>3909</v>
      </c>
      <c r="C3028" s="87">
        <v>210170001</v>
      </c>
      <c r="D3028" s="80" t="s">
        <v>1778</v>
      </c>
      <c r="E3028" s="69">
        <v>0</v>
      </c>
      <c r="F3028" s="70">
        <v>940000</v>
      </c>
    </row>
    <row r="3029" spans="1:6" s="51" customFormat="1" ht="15" customHeight="1">
      <c r="A3029" s="65" t="s">
        <v>570</v>
      </c>
      <c r="B3029" s="93" t="s">
        <v>3909</v>
      </c>
      <c r="C3029" s="87">
        <v>210768307</v>
      </c>
      <c r="D3029" s="80" t="s">
        <v>1843</v>
      </c>
      <c r="E3029" s="69">
        <v>0</v>
      </c>
      <c r="F3029" s="70">
        <v>450000</v>
      </c>
    </row>
    <row r="3030" spans="1:6" s="51" customFormat="1" ht="15" customHeight="1">
      <c r="A3030" s="65" t="s">
        <v>570</v>
      </c>
      <c r="B3030" s="93" t="s">
        <v>3909</v>
      </c>
      <c r="C3030" s="87">
        <v>210113001</v>
      </c>
      <c r="D3030" s="80" t="s">
        <v>1755</v>
      </c>
      <c r="E3030" s="69">
        <v>0</v>
      </c>
      <c r="F3030" s="70">
        <v>993000</v>
      </c>
    </row>
    <row r="3031" spans="1:6" s="51" customFormat="1" ht="15" customHeight="1">
      <c r="A3031" s="65" t="s">
        <v>570</v>
      </c>
      <c r="B3031" s="93" t="s">
        <v>3909</v>
      </c>
      <c r="C3031" s="87">
        <v>216005360</v>
      </c>
      <c r="D3031" s="80" t="s">
        <v>2356</v>
      </c>
      <c r="E3031" s="69">
        <v>0</v>
      </c>
      <c r="F3031" s="70">
        <v>900000</v>
      </c>
    </row>
    <row r="3032" spans="1:6" s="51" customFormat="1" ht="15" customHeight="1">
      <c r="A3032" s="65" t="s">
        <v>570</v>
      </c>
      <c r="B3032" s="93" t="s">
        <v>3909</v>
      </c>
      <c r="C3032" s="87">
        <v>213552835</v>
      </c>
      <c r="D3032" s="80" t="s">
        <v>2120</v>
      </c>
      <c r="E3032" s="69">
        <v>0</v>
      </c>
      <c r="F3032" s="70">
        <v>790000</v>
      </c>
    </row>
    <row r="3033" spans="1:6" s="51" customFormat="1" ht="15" customHeight="1">
      <c r="A3033" s="65" t="s">
        <v>570</v>
      </c>
      <c r="B3033" s="93" t="s">
        <v>3909</v>
      </c>
      <c r="C3033" s="87">
        <v>210152001</v>
      </c>
      <c r="D3033" s="80" t="s">
        <v>1771</v>
      </c>
      <c r="E3033" s="69">
        <v>0</v>
      </c>
      <c r="F3033" s="70">
        <v>1010000</v>
      </c>
    </row>
    <row r="3034" spans="1:6" s="51" customFormat="1" ht="15" customHeight="1">
      <c r="A3034" s="65" t="s">
        <v>570</v>
      </c>
      <c r="B3034" s="93" t="s">
        <v>3909</v>
      </c>
      <c r="C3034" s="87">
        <v>210147001</v>
      </c>
      <c r="D3034" s="80" t="s">
        <v>1769</v>
      </c>
      <c r="E3034" s="69">
        <v>0</v>
      </c>
      <c r="F3034" s="70">
        <v>776000</v>
      </c>
    </row>
    <row r="3035" spans="1:6" s="51" customFormat="1" ht="15" customHeight="1">
      <c r="A3035" s="65" t="s">
        <v>570</v>
      </c>
      <c r="B3035" s="93" t="s">
        <v>3909</v>
      </c>
      <c r="C3035" s="87">
        <v>215915759</v>
      </c>
      <c r="D3035" s="80" t="s">
        <v>2354</v>
      </c>
      <c r="E3035" s="69">
        <v>0</v>
      </c>
      <c r="F3035" s="70">
        <v>445000</v>
      </c>
    </row>
    <row r="3036" spans="1:6" s="51" customFormat="1" ht="15" customHeight="1">
      <c r="A3036" s="65" t="s">
        <v>570</v>
      </c>
      <c r="B3036" s="93" t="s">
        <v>3909</v>
      </c>
      <c r="C3036" s="87">
        <v>119494000</v>
      </c>
      <c r="D3036" s="80" t="s">
        <v>1722</v>
      </c>
      <c r="E3036" s="69">
        <v>0</v>
      </c>
      <c r="F3036" s="70">
        <v>391000</v>
      </c>
    </row>
    <row r="3037" spans="1:6" s="51" customFormat="1" ht="15" customHeight="1">
      <c r="A3037" s="65" t="s">
        <v>570</v>
      </c>
      <c r="B3037" s="93" t="s">
        <v>3909</v>
      </c>
      <c r="C3037" s="87">
        <v>210111001</v>
      </c>
      <c r="D3037" s="80" t="s">
        <v>1754</v>
      </c>
      <c r="E3037" s="69">
        <v>0</v>
      </c>
      <c r="F3037" s="70">
        <v>744000</v>
      </c>
    </row>
    <row r="3038" spans="1:6" s="51" customFormat="1" ht="15" customHeight="1">
      <c r="A3038" s="65" t="s">
        <v>570</v>
      </c>
      <c r="B3038" s="93" t="s">
        <v>3909</v>
      </c>
      <c r="C3038" s="87">
        <v>119191000</v>
      </c>
      <c r="D3038" s="80" t="s">
        <v>1721</v>
      </c>
      <c r="E3038" s="69">
        <v>0</v>
      </c>
      <c r="F3038" s="70">
        <v>120000</v>
      </c>
    </row>
    <row r="3039" spans="1:6" s="51" customFormat="1" ht="15" customHeight="1">
      <c r="A3039" s="65" t="s">
        <v>571</v>
      </c>
      <c r="B3039" s="93" t="s">
        <v>3920</v>
      </c>
      <c r="C3039" s="67">
        <v>124552000</v>
      </c>
      <c r="D3039" s="68" t="s">
        <v>1273</v>
      </c>
      <c r="E3039" s="69">
        <v>0</v>
      </c>
      <c r="F3039" s="70">
        <v>27129511</v>
      </c>
    </row>
    <row r="3040" spans="1:6" s="51" customFormat="1" ht="15" customHeight="1">
      <c r="A3040" s="65" t="s">
        <v>571</v>
      </c>
      <c r="B3040" s="93" t="s">
        <v>3920</v>
      </c>
      <c r="C3040" s="67">
        <v>824276000</v>
      </c>
      <c r="D3040" s="68" t="s">
        <v>3921</v>
      </c>
      <c r="E3040" s="69">
        <v>0</v>
      </c>
      <c r="F3040" s="70">
        <v>1363487</v>
      </c>
    </row>
    <row r="3041" spans="1:6" s="51" customFormat="1" ht="15" customHeight="1">
      <c r="A3041" s="65" t="s">
        <v>571</v>
      </c>
      <c r="B3041" s="93" t="s">
        <v>3920</v>
      </c>
      <c r="C3041" s="67">
        <v>821400000</v>
      </c>
      <c r="D3041" s="68" t="s">
        <v>3910</v>
      </c>
      <c r="E3041" s="69">
        <v>0</v>
      </c>
      <c r="F3041" s="70">
        <v>8133598</v>
      </c>
    </row>
    <row r="3042" spans="1:6" s="51" customFormat="1" ht="15" customHeight="1">
      <c r="A3042" s="65" t="s">
        <v>571</v>
      </c>
      <c r="B3042" s="93" t="s">
        <v>3920</v>
      </c>
      <c r="C3042" s="67">
        <v>129254000</v>
      </c>
      <c r="D3042" s="68" t="s">
        <v>3922</v>
      </c>
      <c r="E3042" s="69">
        <v>0</v>
      </c>
      <c r="F3042" s="70">
        <v>4238411</v>
      </c>
    </row>
    <row r="3043" spans="1:6" s="51" customFormat="1" ht="15" customHeight="1">
      <c r="A3043" s="65" t="s">
        <v>571</v>
      </c>
      <c r="B3043" s="93" t="s">
        <v>3920</v>
      </c>
      <c r="C3043" s="67">
        <v>821700000</v>
      </c>
      <c r="D3043" s="68" t="s">
        <v>3923</v>
      </c>
      <c r="E3043" s="69">
        <v>0</v>
      </c>
      <c r="F3043" s="70">
        <v>3955666</v>
      </c>
    </row>
    <row r="3044" spans="1:6" s="51" customFormat="1" ht="15" customHeight="1">
      <c r="A3044" s="65" t="s">
        <v>571</v>
      </c>
      <c r="B3044" s="93" t="s">
        <v>3920</v>
      </c>
      <c r="C3044" s="67">
        <v>824086000</v>
      </c>
      <c r="D3044" s="68" t="s">
        <v>3924</v>
      </c>
      <c r="E3044" s="69">
        <v>0</v>
      </c>
      <c r="F3044" s="70">
        <v>975506</v>
      </c>
    </row>
    <row r="3045" spans="1:6" s="51" customFormat="1" ht="15" customHeight="1">
      <c r="A3045" s="65" t="s">
        <v>571</v>
      </c>
      <c r="B3045" s="93" t="s">
        <v>3920</v>
      </c>
      <c r="C3045" s="67">
        <v>826076000</v>
      </c>
      <c r="D3045" s="68" t="s">
        <v>1323</v>
      </c>
      <c r="E3045" s="69">
        <v>0</v>
      </c>
      <c r="F3045" s="70">
        <v>6032915</v>
      </c>
    </row>
    <row r="3046" spans="1:6" s="51" customFormat="1" ht="15" customHeight="1">
      <c r="A3046" s="65" t="s">
        <v>571</v>
      </c>
      <c r="B3046" s="93" t="s">
        <v>3920</v>
      </c>
      <c r="C3046" s="67">
        <v>822000000</v>
      </c>
      <c r="D3046" s="68" t="s">
        <v>3911</v>
      </c>
      <c r="E3046" s="69">
        <v>0</v>
      </c>
      <c r="F3046" s="70">
        <v>14594109</v>
      </c>
    </row>
    <row r="3047" spans="1:6" s="51" customFormat="1" ht="15" customHeight="1">
      <c r="A3047" s="65" t="s">
        <v>571</v>
      </c>
      <c r="B3047" s="93" t="s">
        <v>3920</v>
      </c>
      <c r="C3047" s="67">
        <v>126663000</v>
      </c>
      <c r="D3047" s="68" t="s">
        <v>3925</v>
      </c>
      <c r="E3047" s="69">
        <v>0</v>
      </c>
      <c r="F3047" s="70">
        <v>22554261</v>
      </c>
    </row>
    <row r="3048" spans="1:6" s="51" customFormat="1" ht="15" customHeight="1">
      <c r="A3048" s="65" t="s">
        <v>571</v>
      </c>
      <c r="B3048" s="93" t="s">
        <v>3920</v>
      </c>
      <c r="C3048" s="67">
        <v>121708000</v>
      </c>
      <c r="D3048" s="68" t="s">
        <v>3926</v>
      </c>
      <c r="E3048" s="69">
        <v>0</v>
      </c>
      <c r="F3048" s="70">
        <v>51946983</v>
      </c>
    </row>
    <row r="3049" spans="1:6" s="51" customFormat="1" ht="15" customHeight="1">
      <c r="A3049" s="65" t="s">
        <v>571</v>
      </c>
      <c r="B3049" s="93" t="s">
        <v>3920</v>
      </c>
      <c r="C3049" s="67">
        <v>128868000</v>
      </c>
      <c r="D3049" s="68" t="s">
        <v>3927</v>
      </c>
      <c r="E3049" s="69">
        <v>0</v>
      </c>
      <c r="F3049" s="70">
        <v>52247483</v>
      </c>
    </row>
    <row r="3050" spans="1:6" s="51" customFormat="1" ht="15" customHeight="1">
      <c r="A3050" s="65" t="s">
        <v>571</v>
      </c>
      <c r="B3050" s="93" t="s">
        <v>3920</v>
      </c>
      <c r="C3050" s="67">
        <v>120676000</v>
      </c>
      <c r="D3050" s="68" t="s">
        <v>2825</v>
      </c>
      <c r="E3050" s="69">
        <v>0</v>
      </c>
      <c r="F3050" s="70">
        <v>97646891</v>
      </c>
    </row>
    <row r="3051" spans="1:6" s="51" customFormat="1" ht="15" customHeight="1">
      <c r="A3051" s="65" t="s">
        <v>571</v>
      </c>
      <c r="B3051" s="93" t="s">
        <v>3920</v>
      </c>
      <c r="C3051" s="67">
        <v>122613000</v>
      </c>
      <c r="D3051" s="68" t="s">
        <v>3928</v>
      </c>
      <c r="E3051" s="69">
        <v>0</v>
      </c>
      <c r="F3051" s="70">
        <v>36298370</v>
      </c>
    </row>
    <row r="3052" spans="1:6" s="51" customFormat="1" ht="15" customHeight="1">
      <c r="A3052" s="65" t="s">
        <v>571</v>
      </c>
      <c r="B3052" s="93" t="s">
        <v>3920</v>
      </c>
      <c r="C3052" s="67">
        <v>125354000</v>
      </c>
      <c r="D3052" s="68" t="s">
        <v>3929</v>
      </c>
      <c r="E3052" s="69">
        <v>0</v>
      </c>
      <c r="F3052" s="70">
        <v>13968847</v>
      </c>
    </row>
    <row r="3053" spans="1:6" s="51" customFormat="1" ht="15" customHeight="1">
      <c r="A3053" s="65" t="s">
        <v>571</v>
      </c>
      <c r="B3053" s="93" t="s">
        <v>3920</v>
      </c>
      <c r="C3053" s="67">
        <v>125454000</v>
      </c>
      <c r="D3053" s="68" t="s">
        <v>3930</v>
      </c>
      <c r="E3053" s="69">
        <v>0</v>
      </c>
      <c r="F3053" s="70">
        <v>13934707</v>
      </c>
    </row>
    <row r="3054" spans="1:6" s="51" customFormat="1" ht="15" customHeight="1">
      <c r="A3054" s="65" t="s">
        <v>571</v>
      </c>
      <c r="B3054" s="93" t="s">
        <v>3920</v>
      </c>
      <c r="C3054" s="67">
        <v>127625000</v>
      </c>
      <c r="D3054" s="68" t="s">
        <v>3931</v>
      </c>
      <c r="E3054" s="69">
        <v>0</v>
      </c>
      <c r="F3054" s="70">
        <v>4535241</v>
      </c>
    </row>
    <row r="3055" spans="1:6" s="51" customFormat="1" ht="15" customHeight="1">
      <c r="A3055" s="65" t="s">
        <v>571</v>
      </c>
      <c r="B3055" s="93" t="s">
        <v>3920</v>
      </c>
      <c r="C3055" s="67">
        <v>129373000</v>
      </c>
      <c r="D3055" s="68" t="s">
        <v>3932</v>
      </c>
      <c r="E3055" s="69">
        <v>0</v>
      </c>
      <c r="F3055" s="70">
        <v>18757587</v>
      </c>
    </row>
    <row r="3056" spans="1:6" s="51" customFormat="1" ht="15" customHeight="1">
      <c r="A3056" s="65" t="s">
        <v>571</v>
      </c>
      <c r="B3056" s="93" t="s">
        <v>3920</v>
      </c>
      <c r="C3056" s="67">
        <v>128873000</v>
      </c>
      <c r="D3056" s="68" t="s">
        <v>3933</v>
      </c>
      <c r="E3056" s="69">
        <v>0</v>
      </c>
      <c r="F3056" s="70">
        <v>456900</v>
      </c>
    </row>
    <row r="3057" spans="1:6" s="51" customFormat="1" ht="15" customHeight="1">
      <c r="A3057" s="65" t="s">
        <v>571</v>
      </c>
      <c r="B3057" s="93" t="s">
        <v>3920</v>
      </c>
      <c r="C3057" s="67">
        <v>27017000</v>
      </c>
      <c r="D3057" s="68" t="s">
        <v>3905</v>
      </c>
      <c r="E3057" s="69">
        <v>0</v>
      </c>
      <c r="F3057" s="70">
        <v>34053324</v>
      </c>
    </row>
    <row r="3058" spans="1:6" s="51" customFormat="1" ht="15" customHeight="1">
      <c r="A3058" s="65" t="s">
        <v>571</v>
      </c>
      <c r="B3058" s="93" t="s">
        <v>3920</v>
      </c>
      <c r="C3058" s="67">
        <v>825717000</v>
      </c>
      <c r="D3058" s="68" t="s">
        <v>3934</v>
      </c>
      <c r="E3058" s="69">
        <v>0</v>
      </c>
      <c r="F3058" s="70">
        <v>1017862</v>
      </c>
    </row>
    <row r="3059" spans="1:6" s="51" customFormat="1" ht="15" customHeight="1">
      <c r="A3059" s="65" t="s">
        <v>571</v>
      </c>
      <c r="B3059" s="93" t="s">
        <v>3920</v>
      </c>
      <c r="C3059" s="67">
        <v>120205000</v>
      </c>
      <c r="D3059" s="68" t="s">
        <v>1310</v>
      </c>
      <c r="E3059" s="69">
        <v>0</v>
      </c>
      <c r="F3059" s="70">
        <v>130487958</v>
      </c>
    </row>
    <row r="3060" spans="1:6" s="51" customFormat="1" ht="15" customHeight="1">
      <c r="A3060" s="65" t="s">
        <v>571</v>
      </c>
      <c r="B3060" s="93" t="s">
        <v>3920</v>
      </c>
      <c r="C3060" s="67">
        <v>824505000</v>
      </c>
      <c r="D3060" s="68" t="s">
        <v>3935</v>
      </c>
      <c r="E3060" s="69">
        <v>0</v>
      </c>
      <c r="F3060" s="70">
        <v>1656948</v>
      </c>
    </row>
    <row r="3061" spans="1:6" s="51" customFormat="1" ht="15" customHeight="1">
      <c r="A3061" s="65" t="s">
        <v>571</v>
      </c>
      <c r="B3061" s="93" t="s">
        <v>3920</v>
      </c>
      <c r="C3061" s="67">
        <v>824105000</v>
      </c>
      <c r="D3061" s="68" t="s">
        <v>3936</v>
      </c>
      <c r="E3061" s="69">
        <v>0</v>
      </c>
      <c r="F3061" s="70">
        <v>1019186</v>
      </c>
    </row>
    <row r="3062" spans="1:6" s="51" customFormat="1" ht="15" customHeight="1">
      <c r="A3062" s="65" t="s">
        <v>571</v>
      </c>
      <c r="B3062" s="93" t="s">
        <v>3920</v>
      </c>
      <c r="C3062" s="67">
        <v>27123000</v>
      </c>
      <c r="D3062" s="68" t="s">
        <v>3906</v>
      </c>
      <c r="E3062" s="69">
        <v>0</v>
      </c>
      <c r="F3062" s="70">
        <v>33534554</v>
      </c>
    </row>
    <row r="3063" spans="1:6" s="51" customFormat="1" ht="15" customHeight="1">
      <c r="A3063" s="65" t="s">
        <v>571</v>
      </c>
      <c r="B3063" s="93" t="s">
        <v>3920</v>
      </c>
      <c r="C3063" s="67">
        <v>26141000</v>
      </c>
      <c r="D3063" s="68" t="s">
        <v>3912</v>
      </c>
      <c r="E3063" s="69">
        <v>0</v>
      </c>
      <c r="F3063" s="70">
        <v>22649317</v>
      </c>
    </row>
    <row r="3064" spans="1:6" s="51" customFormat="1" ht="15" customHeight="1">
      <c r="A3064" s="65" t="s">
        <v>571</v>
      </c>
      <c r="B3064" s="93" t="s">
        <v>3920</v>
      </c>
      <c r="C3064" s="67">
        <v>26318000</v>
      </c>
      <c r="D3064" s="68" t="s">
        <v>3913</v>
      </c>
      <c r="E3064" s="69">
        <v>0</v>
      </c>
      <c r="F3064" s="70">
        <v>10226194</v>
      </c>
    </row>
    <row r="3065" spans="1:6" s="51" customFormat="1" ht="15" customHeight="1">
      <c r="A3065" s="65" t="s">
        <v>571</v>
      </c>
      <c r="B3065" s="93" t="s">
        <v>3920</v>
      </c>
      <c r="C3065" s="67">
        <v>24666000</v>
      </c>
      <c r="D3065" s="68" t="s">
        <v>3907</v>
      </c>
      <c r="E3065" s="69">
        <v>0</v>
      </c>
      <c r="F3065" s="70">
        <v>33583638</v>
      </c>
    </row>
    <row r="3066" spans="1:6" s="51" customFormat="1" ht="15" customHeight="1">
      <c r="A3066" s="65" t="s">
        <v>571</v>
      </c>
      <c r="B3066" s="93" t="s">
        <v>3920</v>
      </c>
      <c r="C3066" s="67">
        <v>27219000</v>
      </c>
      <c r="D3066" s="68" t="s">
        <v>3914</v>
      </c>
      <c r="E3066" s="69">
        <v>0</v>
      </c>
      <c r="F3066" s="70">
        <v>44199336</v>
      </c>
    </row>
    <row r="3067" spans="1:6" s="51" customFormat="1" ht="15" customHeight="1">
      <c r="A3067" s="65" t="s">
        <v>571</v>
      </c>
      <c r="B3067" s="93" t="s">
        <v>3920</v>
      </c>
      <c r="C3067" s="67">
        <v>822719000</v>
      </c>
      <c r="D3067" s="68" t="s">
        <v>3915</v>
      </c>
      <c r="E3067" s="69">
        <v>0</v>
      </c>
      <c r="F3067" s="70">
        <v>1377987</v>
      </c>
    </row>
    <row r="3068" spans="1:6" s="51" customFormat="1" ht="15" customHeight="1">
      <c r="A3068" s="65" t="s">
        <v>571</v>
      </c>
      <c r="B3068" s="93" t="s">
        <v>3920</v>
      </c>
      <c r="C3068" s="67">
        <v>28327000</v>
      </c>
      <c r="D3068" s="68" t="s">
        <v>3908</v>
      </c>
      <c r="E3068" s="69">
        <v>0</v>
      </c>
      <c r="F3068" s="70">
        <v>18167691</v>
      </c>
    </row>
    <row r="3069" spans="1:6" s="51" customFormat="1" ht="15" customHeight="1">
      <c r="A3069" s="65" t="s">
        <v>571</v>
      </c>
      <c r="B3069" s="93" t="s">
        <v>3920</v>
      </c>
      <c r="C3069" s="67">
        <v>823847000</v>
      </c>
      <c r="D3069" s="68" t="s">
        <v>3937</v>
      </c>
      <c r="E3069" s="69">
        <v>0</v>
      </c>
      <c r="F3069" s="70">
        <v>1292724</v>
      </c>
    </row>
    <row r="3070" spans="1:6" s="51" customFormat="1" ht="15" customHeight="1">
      <c r="A3070" s="65" t="s">
        <v>571</v>
      </c>
      <c r="B3070" s="93" t="s">
        <v>3920</v>
      </c>
      <c r="C3070" s="67">
        <v>121647000</v>
      </c>
      <c r="D3070" s="68" t="s">
        <v>1267</v>
      </c>
      <c r="E3070" s="69">
        <v>0</v>
      </c>
      <c r="F3070" s="70">
        <v>19848487</v>
      </c>
    </row>
    <row r="3071" spans="1:6" s="51" customFormat="1" ht="15" customHeight="1">
      <c r="A3071" s="65" t="s">
        <v>571</v>
      </c>
      <c r="B3071" s="93" t="s">
        <v>3920</v>
      </c>
      <c r="C3071" s="67">
        <v>20615000</v>
      </c>
      <c r="D3071" s="68" t="s">
        <v>3938</v>
      </c>
      <c r="E3071" s="69">
        <v>0</v>
      </c>
      <c r="F3071" s="70">
        <v>3122534</v>
      </c>
    </row>
    <row r="3072" spans="1:6" s="51" customFormat="1" ht="15" customHeight="1">
      <c r="A3072" s="65" t="s">
        <v>571</v>
      </c>
      <c r="B3072" s="93" t="s">
        <v>3920</v>
      </c>
      <c r="C3072" s="67">
        <v>27615000</v>
      </c>
      <c r="D3072" s="68" t="s">
        <v>3916</v>
      </c>
      <c r="E3072" s="69">
        <v>0</v>
      </c>
      <c r="F3072" s="70">
        <v>59256189</v>
      </c>
    </row>
    <row r="3073" spans="1:6" s="51" customFormat="1" ht="15" customHeight="1">
      <c r="A3073" s="65" t="s">
        <v>571</v>
      </c>
      <c r="B3073" s="93" t="s">
        <v>3920</v>
      </c>
      <c r="C3073" s="67">
        <v>124876000</v>
      </c>
      <c r="D3073" s="68" t="s">
        <v>3939</v>
      </c>
      <c r="E3073" s="69">
        <v>0</v>
      </c>
      <c r="F3073" s="70">
        <v>1071603</v>
      </c>
    </row>
    <row r="3074" spans="1:6" s="51" customFormat="1" ht="15" customHeight="1">
      <c r="A3074" s="65" t="s">
        <v>571</v>
      </c>
      <c r="B3074" s="93" t="s">
        <v>3920</v>
      </c>
      <c r="C3074" s="67">
        <v>28450000</v>
      </c>
      <c r="D3074" s="68" t="s">
        <v>3917</v>
      </c>
      <c r="E3074" s="69">
        <v>0</v>
      </c>
      <c r="F3074" s="70">
        <v>12821453</v>
      </c>
    </row>
    <row r="3075" spans="1:6" s="51" customFormat="1" ht="15" customHeight="1">
      <c r="A3075" s="65" t="s">
        <v>571</v>
      </c>
      <c r="B3075" s="93" t="s">
        <v>3920</v>
      </c>
      <c r="C3075" s="67">
        <v>129444000</v>
      </c>
      <c r="D3075" s="68" t="s">
        <v>3940</v>
      </c>
      <c r="E3075" s="69">
        <v>0</v>
      </c>
      <c r="F3075" s="70">
        <v>7986448</v>
      </c>
    </row>
    <row r="3076" spans="1:6" s="51" customFormat="1" ht="15" customHeight="1">
      <c r="A3076" s="65" t="s">
        <v>571</v>
      </c>
      <c r="B3076" s="93" t="s">
        <v>3920</v>
      </c>
      <c r="C3076" s="67">
        <v>128870000</v>
      </c>
      <c r="D3076" s="68" t="s">
        <v>1312</v>
      </c>
      <c r="E3076" s="69">
        <v>0</v>
      </c>
      <c r="F3076" s="70">
        <v>7419822</v>
      </c>
    </row>
    <row r="3077" spans="1:6" s="51" customFormat="1" ht="15" customHeight="1">
      <c r="A3077" s="65" t="s">
        <v>571</v>
      </c>
      <c r="B3077" s="93" t="s">
        <v>3920</v>
      </c>
      <c r="C3077" s="67">
        <v>821920000</v>
      </c>
      <c r="D3077" s="68" t="s">
        <v>3918</v>
      </c>
      <c r="E3077" s="69">
        <v>0</v>
      </c>
      <c r="F3077" s="70">
        <v>11726212</v>
      </c>
    </row>
    <row r="3078" spans="1:6" s="51" customFormat="1" ht="15" customHeight="1">
      <c r="A3078" s="65" t="s">
        <v>571</v>
      </c>
      <c r="B3078" s="93" t="s">
        <v>3920</v>
      </c>
      <c r="C3078" s="67">
        <v>27400000</v>
      </c>
      <c r="D3078" s="68" t="s">
        <v>1276</v>
      </c>
      <c r="E3078" s="69">
        <v>0</v>
      </c>
      <c r="F3078" s="70">
        <v>286084368</v>
      </c>
    </row>
    <row r="3079" spans="1:6" s="51" customFormat="1" ht="15" customHeight="1">
      <c r="A3079" s="65" t="s">
        <v>571</v>
      </c>
      <c r="B3079" s="93" t="s">
        <v>3920</v>
      </c>
      <c r="C3079" s="67">
        <v>27500000</v>
      </c>
      <c r="D3079" s="68" t="s">
        <v>3919</v>
      </c>
      <c r="E3079" s="69">
        <v>0</v>
      </c>
      <c r="F3079" s="70">
        <v>30506511</v>
      </c>
    </row>
    <row r="3080" spans="1:6" s="51" customFormat="1" ht="15" customHeight="1">
      <c r="A3080" s="65" t="s">
        <v>571</v>
      </c>
      <c r="B3080" s="93" t="s">
        <v>3920</v>
      </c>
      <c r="C3080" s="67">
        <v>222711001</v>
      </c>
      <c r="D3080" s="68" t="s">
        <v>2816</v>
      </c>
      <c r="E3080" s="69">
        <v>0</v>
      </c>
      <c r="F3080" s="70">
        <v>8164422</v>
      </c>
    </row>
    <row r="3081" spans="1:7" s="51" customFormat="1" ht="15" customHeight="1">
      <c r="A3081" s="59">
        <v>5.7</v>
      </c>
      <c r="B3081" s="71" t="s">
        <v>831</v>
      </c>
      <c r="C3081" s="67"/>
      <c r="D3081" s="68"/>
      <c r="E3081" s="69"/>
      <c r="F3081" s="73">
        <f>+F3082+F3085</f>
        <v>8256249</v>
      </c>
      <c r="G3081" s="52">
        <f>+F3081+F3085</f>
        <v>14668243</v>
      </c>
    </row>
    <row r="3082" spans="1:7" s="51" customFormat="1" ht="15" customHeight="1">
      <c r="A3082" s="59" t="s">
        <v>582</v>
      </c>
      <c r="B3082" s="71" t="s">
        <v>915</v>
      </c>
      <c r="C3082" s="67"/>
      <c r="D3082" s="68"/>
      <c r="E3082" s="69"/>
      <c r="F3082" s="73">
        <f>SUM(F3083:F3084)</f>
        <v>1844255</v>
      </c>
      <c r="G3082" s="52">
        <f>SUM(F3083:F3084)</f>
        <v>1844255</v>
      </c>
    </row>
    <row r="3083" spans="1:7" s="51" customFormat="1" ht="15" customHeight="1">
      <c r="A3083" s="65" t="s">
        <v>583</v>
      </c>
      <c r="B3083" s="74" t="s">
        <v>833</v>
      </c>
      <c r="C3083" s="67">
        <v>11500000</v>
      </c>
      <c r="D3083" s="75" t="s">
        <v>2811</v>
      </c>
      <c r="E3083" s="69">
        <v>0</v>
      </c>
      <c r="F3083" s="70">
        <v>26453</v>
      </c>
      <c r="G3083" s="53"/>
    </row>
    <row r="3084" spans="1:7" s="51" customFormat="1" ht="15" customHeight="1">
      <c r="A3084" s="65" t="s">
        <v>584</v>
      </c>
      <c r="B3084" s="74" t="s">
        <v>916</v>
      </c>
      <c r="C3084" s="67">
        <v>11500000</v>
      </c>
      <c r="D3084" s="75" t="s">
        <v>2811</v>
      </c>
      <c r="E3084" s="69">
        <v>0</v>
      </c>
      <c r="F3084" s="70">
        <v>1817802</v>
      </c>
      <c r="G3084" s="53"/>
    </row>
    <row r="3085" spans="1:7" s="51" customFormat="1" ht="15" customHeight="1">
      <c r="A3085" s="59" t="s">
        <v>585</v>
      </c>
      <c r="B3085" s="71" t="s">
        <v>3941</v>
      </c>
      <c r="C3085" s="67"/>
      <c r="D3085" s="75"/>
      <c r="E3085" s="69"/>
      <c r="F3085" s="73">
        <f>+F3086</f>
        <v>6411994</v>
      </c>
      <c r="G3085" s="64">
        <f>+F3085</f>
        <v>6411994</v>
      </c>
    </row>
    <row r="3086" spans="1:7" s="51" customFormat="1" ht="15" customHeight="1">
      <c r="A3086" s="65" t="s">
        <v>586</v>
      </c>
      <c r="B3086" s="65"/>
      <c r="C3086" s="67">
        <v>11500000</v>
      </c>
      <c r="D3086" s="75" t="s">
        <v>2811</v>
      </c>
      <c r="E3086" s="69">
        <v>0</v>
      </c>
      <c r="F3086" s="70">
        <v>6411994</v>
      </c>
      <c r="G3086" s="53"/>
    </row>
    <row r="3087" spans="3:8" ht="11.25">
      <c r="C3087" s="53"/>
      <c r="D3087" s="53"/>
      <c r="E3087" s="94"/>
      <c r="H3087" s="55"/>
    </row>
    <row r="3088" spans="3:8" ht="11.25">
      <c r="C3088" s="53"/>
      <c r="D3088" s="53"/>
      <c r="E3088" s="94"/>
      <c r="H3088" s="55"/>
    </row>
    <row r="3089" spans="3:8" ht="11.25">
      <c r="C3089" s="53"/>
      <c r="D3089" s="53"/>
      <c r="E3089" s="94"/>
      <c r="H3089" s="55"/>
    </row>
    <row r="3090" spans="3:8" ht="11.25">
      <c r="C3090" s="53"/>
      <c r="D3090" s="53"/>
      <c r="E3090" s="94"/>
      <c r="H3090" s="55"/>
    </row>
    <row r="3091" spans="3:8" ht="11.25">
      <c r="C3091" s="53"/>
      <c r="D3091" s="53"/>
      <c r="E3091" s="94"/>
      <c r="H3091" s="55"/>
    </row>
    <row r="3092" spans="3:8" ht="11.25">
      <c r="C3092" s="53"/>
      <c r="D3092" s="53"/>
      <c r="E3092" s="94"/>
      <c r="H3092" s="55"/>
    </row>
    <row r="3093" spans="3:8" ht="11.25">
      <c r="C3093" s="53"/>
      <c r="D3093" s="53"/>
      <c r="E3093" s="94"/>
      <c r="H3093" s="55"/>
    </row>
    <row r="3094" spans="3:8" ht="11.25">
      <c r="C3094" s="53"/>
      <c r="D3094" s="53"/>
      <c r="E3094" s="94"/>
      <c r="H3094" s="55"/>
    </row>
    <row r="3095" spans="3:8" ht="11.25">
      <c r="C3095" s="53"/>
      <c r="D3095" s="53"/>
      <c r="E3095" s="94"/>
      <c r="H3095" s="55"/>
    </row>
    <row r="3096" spans="3:8" ht="11.25">
      <c r="C3096" s="53"/>
      <c r="D3096" s="53"/>
      <c r="E3096" s="94"/>
      <c r="H3096" s="55"/>
    </row>
    <row r="3097" spans="1:8" ht="11.25">
      <c r="A3097" s="95"/>
      <c r="B3097" s="96"/>
      <c r="C3097" s="97"/>
      <c r="D3097" s="95"/>
      <c r="E3097" s="64"/>
      <c r="F3097" s="64"/>
      <c r="H3097" s="55"/>
    </row>
    <row r="3098" spans="1:8" ht="11.25">
      <c r="A3098" s="95"/>
      <c r="B3098" s="96"/>
      <c r="C3098" s="97"/>
      <c r="D3098" s="95"/>
      <c r="E3098" s="64"/>
      <c r="F3098" s="64"/>
      <c r="H3098" s="55"/>
    </row>
    <row r="3099" spans="1:8" ht="11.25">
      <c r="A3099" s="98"/>
      <c r="B3099" s="99"/>
      <c r="C3099" s="100"/>
      <c r="D3099" s="100"/>
      <c r="E3099" s="101"/>
      <c r="F3099" s="101"/>
      <c r="H3099" s="55"/>
    </row>
    <row r="3100" spans="1:8" ht="11.25">
      <c r="A3100" s="102" t="s">
        <v>3942</v>
      </c>
      <c r="B3100" s="102"/>
      <c r="C3100" s="102"/>
      <c r="D3100" s="102" t="s">
        <v>3943</v>
      </c>
      <c r="E3100" s="102"/>
      <c r="F3100" s="102"/>
      <c r="H3100" s="55"/>
    </row>
    <row r="3101" spans="1:8" ht="11.25">
      <c r="A3101" s="102" t="s">
        <v>3944</v>
      </c>
      <c r="B3101" s="102"/>
      <c r="C3101" s="102"/>
      <c r="D3101" s="102" t="s">
        <v>3945</v>
      </c>
      <c r="E3101" s="102"/>
      <c r="F3101" s="102"/>
      <c r="H3101" s="55"/>
    </row>
    <row r="3102" spans="1:8" ht="11.25">
      <c r="A3102" s="103"/>
      <c r="B3102" s="104"/>
      <c r="C3102" s="105"/>
      <c r="D3102" s="105"/>
      <c r="E3102" s="106"/>
      <c r="F3102" s="106"/>
      <c r="H3102" s="55"/>
    </row>
    <row r="3103" spans="1:8" ht="11.25">
      <c r="A3103" s="103"/>
      <c r="B3103" s="104"/>
      <c r="C3103" s="105"/>
      <c r="D3103" s="105"/>
      <c r="E3103" s="106"/>
      <c r="F3103" s="106"/>
      <c r="H3103" s="55"/>
    </row>
    <row r="3104" spans="1:8" ht="11.25">
      <c r="A3104" s="103"/>
      <c r="B3104" s="104"/>
      <c r="C3104" s="105"/>
      <c r="D3104" s="105"/>
      <c r="E3104" s="106"/>
      <c r="F3104" s="106"/>
      <c r="H3104" s="55"/>
    </row>
    <row r="3105" spans="1:8" ht="11.25">
      <c r="A3105" s="103"/>
      <c r="B3105" s="104"/>
      <c r="C3105" s="105"/>
      <c r="D3105" s="105"/>
      <c r="E3105" s="106"/>
      <c r="F3105" s="106"/>
      <c r="H3105" s="55"/>
    </row>
    <row r="3106" spans="1:8" ht="11.25">
      <c r="A3106" s="98"/>
      <c r="B3106" s="99"/>
      <c r="C3106" s="100"/>
      <c r="D3106" s="100"/>
      <c r="E3106" s="101"/>
      <c r="F3106" s="101"/>
      <c r="H3106" s="55"/>
    </row>
    <row r="3107" spans="1:8" ht="11.25">
      <c r="A3107" s="102" t="s">
        <v>3946</v>
      </c>
      <c r="B3107" s="102"/>
      <c r="C3107" s="102"/>
      <c r="D3107" s="102"/>
      <c r="E3107" s="107"/>
      <c r="F3107" s="107"/>
      <c r="H3107" s="55"/>
    </row>
    <row r="3108" spans="1:8" ht="11.25">
      <c r="A3108" s="102" t="s">
        <v>3947</v>
      </c>
      <c r="B3108" s="102"/>
      <c r="C3108" s="102"/>
      <c r="D3108" s="102"/>
      <c r="E3108" s="106"/>
      <c r="F3108" s="106"/>
      <c r="H3108" s="55"/>
    </row>
    <row r="3109" spans="1:8" ht="11.25">
      <c r="A3109" s="102" t="s">
        <v>3948</v>
      </c>
      <c r="B3109" s="102"/>
      <c r="C3109" s="102"/>
      <c r="D3109" s="102"/>
      <c r="E3109" s="106"/>
      <c r="F3109" s="106"/>
      <c r="H3109" s="55"/>
    </row>
    <row r="3110" spans="1:8" ht="11.25">
      <c r="A3110" s="95"/>
      <c r="B3110" s="96"/>
      <c r="C3110" s="97"/>
      <c r="D3110" s="95"/>
      <c r="E3110" s="64"/>
      <c r="F3110" s="64"/>
      <c r="H3110" s="55"/>
    </row>
    <row r="3111" spans="3:8" ht="11.25">
      <c r="C3111" s="53"/>
      <c r="D3111" s="53"/>
      <c r="E3111" s="94"/>
      <c r="H3111" s="55"/>
    </row>
    <row r="3112" spans="3:8" ht="11.25">
      <c r="C3112" s="53"/>
      <c r="D3112" s="53"/>
      <c r="E3112" s="94"/>
      <c r="H3112" s="55"/>
    </row>
    <row r="3113" spans="3:8" ht="11.25">
      <c r="C3113" s="53"/>
      <c r="D3113" s="53"/>
      <c r="E3113" s="94"/>
      <c r="H3113" s="55"/>
    </row>
    <row r="3114" spans="3:8" ht="11.25">
      <c r="C3114" s="53"/>
      <c r="D3114" s="53"/>
      <c r="E3114" s="94"/>
      <c r="H3114" s="55"/>
    </row>
    <row r="3115" spans="3:8" ht="11.25">
      <c r="C3115" s="53"/>
      <c r="D3115" s="53"/>
      <c r="E3115" s="94"/>
      <c r="H3115" s="55"/>
    </row>
    <row r="3116" spans="3:8" ht="11.25">
      <c r="C3116" s="53"/>
      <c r="D3116" s="53"/>
      <c r="E3116" s="94"/>
      <c r="H3116" s="55"/>
    </row>
    <row r="3117" spans="3:8" ht="11.25">
      <c r="C3117" s="53"/>
      <c r="D3117" s="53"/>
      <c r="E3117" s="94"/>
      <c r="H3117" s="55"/>
    </row>
    <row r="3118" spans="3:8" ht="11.25">
      <c r="C3118" s="53"/>
      <c r="D3118" s="53"/>
      <c r="E3118" s="94"/>
      <c r="H3118" s="55"/>
    </row>
    <row r="3119" spans="3:8" ht="11.25">
      <c r="C3119" s="53"/>
      <c r="D3119" s="53"/>
      <c r="E3119" s="94"/>
      <c r="H3119" s="55"/>
    </row>
    <row r="3120" spans="3:8" ht="11.25">
      <c r="C3120" s="53"/>
      <c r="D3120" s="53"/>
      <c r="E3120" s="94"/>
      <c r="H3120" s="55"/>
    </row>
    <row r="3121" spans="3:8" ht="11.25">
      <c r="C3121" s="53"/>
      <c r="D3121" s="53"/>
      <c r="E3121" s="94"/>
      <c r="H3121" s="55"/>
    </row>
    <row r="3122" spans="3:8" ht="11.25">
      <c r="C3122" s="53"/>
      <c r="D3122" s="53"/>
      <c r="E3122" s="94"/>
      <c r="H3122" s="55"/>
    </row>
    <row r="3123" spans="3:8" ht="11.25">
      <c r="C3123" s="53"/>
      <c r="D3123" s="53"/>
      <c r="E3123" s="94"/>
      <c r="H3123" s="55"/>
    </row>
    <row r="3124" spans="3:8" ht="11.25">
      <c r="C3124" s="53"/>
      <c r="D3124" s="53"/>
      <c r="E3124" s="94"/>
      <c r="H3124" s="55"/>
    </row>
    <row r="3125" spans="3:8" ht="11.25">
      <c r="C3125" s="53"/>
      <c r="D3125" s="53"/>
      <c r="E3125" s="94"/>
      <c r="H3125" s="55"/>
    </row>
    <row r="3126" spans="3:8" ht="11.25">
      <c r="C3126" s="53"/>
      <c r="D3126" s="53"/>
      <c r="E3126" s="94"/>
      <c r="H3126" s="55"/>
    </row>
    <row r="3127" spans="3:8" ht="11.25">
      <c r="C3127" s="53"/>
      <c r="D3127" s="53"/>
      <c r="E3127" s="94"/>
      <c r="H3127" s="55"/>
    </row>
    <row r="3128" spans="3:8" ht="11.25">
      <c r="C3128" s="53"/>
      <c r="D3128" s="53"/>
      <c r="E3128" s="94"/>
      <c r="H3128" s="55"/>
    </row>
    <row r="3129" spans="3:8" ht="11.25">
      <c r="C3129" s="53"/>
      <c r="D3129" s="53"/>
      <c r="E3129" s="94"/>
      <c r="H3129" s="55"/>
    </row>
    <row r="3130" spans="3:8" ht="11.25">
      <c r="C3130" s="53"/>
      <c r="D3130" s="53"/>
      <c r="E3130" s="94"/>
      <c r="H3130" s="55"/>
    </row>
    <row r="3131" spans="3:8" ht="11.25">
      <c r="C3131" s="53"/>
      <c r="D3131" s="53"/>
      <c r="E3131" s="94"/>
      <c r="H3131" s="55"/>
    </row>
    <row r="3132" spans="3:8" ht="11.25">
      <c r="C3132" s="53"/>
      <c r="D3132" s="53"/>
      <c r="E3132" s="94"/>
      <c r="H3132" s="55"/>
    </row>
    <row r="3133" spans="3:8" ht="11.25">
      <c r="C3133" s="53"/>
      <c r="D3133" s="53"/>
      <c r="E3133" s="94"/>
      <c r="H3133" s="55"/>
    </row>
    <row r="3134" spans="3:8" ht="11.25">
      <c r="C3134" s="53"/>
      <c r="D3134" s="53"/>
      <c r="E3134" s="94"/>
      <c r="H3134" s="55"/>
    </row>
    <row r="3135" spans="3:8" ht="11.25">
      <c r="C3135" s="53"/>
      <c r="D3135" s="53"/>
      <c r="E3135" s="94"/>
      <c r="H3135" s="55"/>
    </row>
    <row r="3136" spans="3:8" ht="11.25">
      <c r="C3136" s="53"/>
      <c r="D3136" s="53"/>
      <c r="E3136" s="94"/>
      <c r="H3136" s="55"/>
    </row>
    <row r="3137" spans="3:8" ht="11.25">
      <c r="C3137" s="53"/>
      <c r="D3137" s="53"/>
      <c r="E3137" s="94"/>
      <c r="H3137" s="55"/>
    </row>
    <row r="3138" spans="3:8" ht="11.25">
      <c r="C3138" s="53"/>
      <c r="D3138" s="53"/>
      <c r="E3138" s="94"/>
      <c r="H3138" s="55"/>
    </row>
    <row r="3139" spans="3:8" ht="11.25">
      <c r="C3139" s="53"/>
      <c r="D3139" s="53"/>
      <c r="E3139" s="94"/>
      <c r="H3139" s="55"/>
    </row>
    <row r="3140" spans="3:8" ht="11.25">
      <c r="C3140" s="53"/>
      <c r="D3140" s="53"/>
      <c r="E3140" s="94"/>
      <c r="H3140" s="55"/>
    </row>
    <row r="3141" spans="3:8" ht="11.25">
      <c r="C3141" s="53"/>
      <c r="D3141" s="53"/>
      <c r="E3141" s="94"/>
      <c r="H3141" s="55"/>
    </row>
    <row r="3142" spans="3:8" ht="11.25">
      <c r="C3142" s="53"/>
      <c r="D3142" s="53"/>
      <c r="E3142" s="94"/>
      <c r="H3142" s="55"/>
    </row>
    <row r="3143" spans="3:8" ht="11.25">
      <c r="C3143" s="53"/>
      <c r="D3143" s="53"/>
      <c r="E3143" s="94"/>
      <c r="H3143" s="55"/>
    </row>
    <row r="3144" spans="3:8" ht="11.25">
      <c r="C3144" s="53"/>
      <c r="D3144" s="53"/>
      <c r="E3144" s="94"/>
      <c r="H3144" s="55"/>
    </row>
    <row r="3145" spans="3:8" ht="11.25">
      <c r="C3145" s="53"/>
      <c r="D3145" s="53"/>
      <c r="E3145" s="94"/>
      <c r="H3145" s="55"/>
    </row>
    <row r="3146" spans="3:8" ht="11.25">
      <c r="C3146" s="53"/>
      <c r="D3146" s="53"/>
      <c r="E3146" s="94"/>
      <c r="H3146" s="55"/>
    </row>
    <row r="3147" spans="3:8" ht="11.25">
      <c r="C3147" s="53"/>
      <c r="D3147" s="53"/>
      <c r="E3147" s="94"/>
      <c r="H3147" s="55"/>
    </row>
    <row r="3148" spans="3:8" ht="11.25">
      <c r="C3148" s="53"/>
      <c r="D3148" s="53"/>
      <c r="E3148" s="94"/>
      <c r="H3148" s="55"/>
    </row>
    <row r="3149" spans="3:8" ht="11.25">
      <c r="C3149" s="53"/>
      <c r="D3149" s="53"/>
      <c r="E3149" s="94"/>
      <c r="H3149" s="55"/>
    </row>
    <row r="3150" spans="3:8" ht="11.25">
      <c r="C3150" s="53"/>
      <c r="D3150" s="53"/>
      <c r="E3150" s="94"/>
      <c r="H3150" s="55"/>
    </row>
    <row r="3151" spans="3:8" ht="11.25">
      <c r="C3151" s="53"/>
      <c r="D3151" s="53"/>
      <c r="E3151" s="94"/>
      <c r="H3151" s="55"/>
    </row>
    <row r="3152" spans="3:8" ht="11.25">
      <c r="C3152" s="53"/>
      <c r="D3152" s="53"/>
      <c r="E3152" s="94"/>
      <c r="H3152" s="55"/>
    </row>
    <row r="3153" spans="3:8" ht="11.25">
      <c r="C3153" s="53"/>
      <c r="D3153" s="53"/>
      <c r="E3153" s="94"/>
      <c r="H3153" s="55"/>
    </row>
    <row r="3154" spans="3:8" ht="11.25">
      <c r="C3154" s="53"/>
      <c r="D3154" s="53"/>
      <c r="E3154" s="94"/>
      <c r="H3154" s="55"/>
    </row>
    <row r="3155" spans="3:8" ht="11.25">
      <c r="C3155" s="53"/>
      <c r="D3155" s="53"/>
      <c r="E3155" s="94"/>
      <c r="H3155" s="55"/>
    </row>
    <row r="3156" spans="3:8" ht="11.25">
      <c r="C3156" s="53"/>
      <c r="D3156" s="53"/>
      <c r="E3156" s="94"/>
      <c r="H3156" s="55"/>
    </row>
    <row r="3157" spans="3:8" ht="11.25">
      <c r="C3157" s="53"/>
      <c r="D3157" s="53"/>
      <c r="E3157" s="94"/>
      <c r="H3157" s="55"/>
    </row>
    <row r="3158" spans="3:8" ht="11.25">
      <c r="C3158" s="53"/>
      <c r="D3158" s="53"/>
      <c r="E3158" s="94"/>
      <c r="H3158" s="55"/>
    </row>
    <row r="3159" spans="3:8" ht="11.25">
      <c r="C3159" s="53"/>
      <c r="D3159" s="53"/>
      <c r="E3159" s="94"/>
      <c r="H3159" s="55"/>
    </row>
    <row r="3160" spans="3:8" ht="11.25">
      <c r="C3160" s="53"/>
      <c r="D3160" s="53"/>
      <c r="E3160" s="94"/>
      <c r="H3160" s="55"/>
    </row>
    <row r="3161" spans="3:8" ht="11.25">
      <c r="C3161" s="53"/>
      <c r="D3161" s="53"/>
      <c r="E3161" s="94"/>
      <c r="H3161" s="55"/>
    </row>
    <row r="3162" spans="3:8" ht="11.25">
      <c r="C3162" s="53"/>
      <c r="D3162" s="53"/>
      <c r="E3162" s="94"/>
      <c r="H3162" s="55"/>
    </row>
    <row r="3163" spans="3:8" ht="11.25">
      <c r="C3163" s="53"/>
      <c r="D3163" s="53"/>
      <c r="E3163" s="94"/>
      <c r="H3163" s="55"/>
    </row>
    <row r="3164" spans="3:8" ht="11.25">
      <c r="C3164" s="53"/>
      <c r="D3164" s="53"/>
      <c r="E3164" s="94"/>
      <c r="H3164" s="55"/>
    </row>
    <row r="3165" spans="3:8" ht="11.25">
      <c r="C3165" s="53"/>
      <c r="D3165" s="53"/>
      <c r="E3165" s="94"/>
      <c r="H3165" s="55"/>
    </row>
    <row r="3166" spans="3:8" ht="11.25">
      <c r="C3166" s="53"/>
      <c r="D3166" s="53"/>
      <c r="E3166" s="94"/>
      <c r="H3166" s="55"/>
    </row>
    <row r="3167" spans="3:8" ht="11.25">
      <c r="C3167" s="53"/>
      <c r="D3167" s="53"/>
      <c r="E3167" s="94"/>
      <c r="H3167" s="55"/>
    </row>
    <row r="3168" spans="3:8" ht="11.25">
      <c r="C3168" s="53"/>
      <c r="D3168" s="53"/>
      <c r="E3168" s="94"/>
      <c r="H3168" s="55"/>
    </row>
    <row r="3169" spans="3:8" ht="11.25">
      <c r="C3169" s="53"/>
      <c r="D3169" s="53"/>
      <c r="E3169" s="94"/>
      <c r="H3169" s="55"/>
    </row>
    <row r="3170" spans="3:8" ht="11.25">
      <c r="C3170" s="53"/>
      <c r="D3170" s="53"/>
      <c r="E3170" s="94"/>
      <c r="H3170" s="55"/>
    </row>
    <row r="3171" spans="3:8" ht="11.25">
      <c r="C3171" s="53"/>
      <c r="D3171" s="53"/>
      <c r="E3171" s="94"/>
      <c r="H3171" s="55"/>
    </row>
    <row r="3172" spans="3:8" ht="11.25">
      <c r="C3172" s="53"/>
      <c r="D3172" s="53"/>
      <c r="E3172" s="94"/>
      <c r="H3172" s="55"/>
    </row>
    <row r="3173" spans="3:8" ht="11.25">
      <c r="C3173" s="53"/>
      <c r="D3173" s="53"/>
      <c r="E3173" s="94"/>
      <c r="H3173" s="55"/>
    </row>
    <row r="3174" spans="3:8" ht="11.25">
      <c r="C3174" s="53"/>
      <c r="D3174" s="53"/>
      <c r="E3174" s="94"/>
      <c r="H3174" s="55"/>
    </row>
    <row r="3175" spans="3:8" ht="11.25">
      <c r="C3175" s="53"/>
      <c r="D3175" s="53"/>
      <c r="E3175" s="94"/>
      <c r="H3175" s="55"/>
    </row>
    <row r="3176" spans="3:8" ht="11.25">
      <c r="C3176" s="53"/>
      <c r="D3176" s="53"/>
      <c r="E3176" s="94"/>
      <c r="H3176" s="55"/>
    </row>
    <row r="3177" spans="3:8" ht="11.25">
      <c r="C3177" s="53"/>
      <c r="D3177" s="53"/>
      <c r="E3177" s="94"/>
      <c r="H3177" s="55"/>
    </row>
    <row r="3178" spans="3:8" ht="11.25">
      <c r="C3178" s="53"/>
      <c r="D3178" s="53"/>
      <c r="E3178" s="94"/>
      <c r="H3178" s="55"/>
    </row>
    <row r="3179" spans="3:8" ht="11.25">
      <c r="C3179" s="53"/>
      <c r="D3179" s="53"/>
      <c r="E3179" s="94"/>
      <c r="H3179" s="55"/>
    </row>
    <row r="3180" spans="3:8" ht="11.25">
      <c r="C3180" s="53"/>
      <c r="D3180" s="53"/>
      <c r="E3180" s="94"/>
      <c r="H3180" s="55"/>
    </row>
    <row r="3181" spans="3:8" ht="11.25">
      <c r="C3181" s="53"/>
      <c r="D3181" s="53"/>
      <c r="E3181" s="94"/>
      <c r="H3181" s="55"/>
    </row>
    <row r="3182" spans="3:8" ht="11.25">
      <c r="C3182" s="53"/>
      <c r="D3182" s="53"/>
      <c r="E3182" s="94"/>
      <c r="H3182" s="55"/>
    </row>
    <row r="3183" spans="3:8" ht="11.25">
      <c r="C3183" s="53"/>
      <c r="D3183" s="53"/>
      <c r="E3183" s="94"/>
      <c r="H3183" s="55"/>
    </row>
    <row r="3184" spans="3:8" ht="11.25">
      <c r="C3184" s="53"/>
      <c r="D3184" s="53"/>
      <c r="E3184" s="94"/>
      <c r="H3184" s="55"/>
    </row>
    <row r="3185" spans="3:8" ht="11.25">
      <c r="C3185" s="53"/>
      <c r="D3185" s="53"/>
      <c r="E3185" s="94"/>
      <c r="H3185" s="55"/>
    </row>
    <row r="3186" spans="3:8" ht="11.25">
      <c r="C3186" s="53"/>
      <c r="D3186" s="53"/>
      <c r="E3186" s="94"/>
      <c r="H3186" s="55"/>
    </row>
    <row r="3187" spans="3:8" ht="11.25">
      <c r="C3187" s="53"/>
      <c r="D3187" s="53"/>
      <c r="E3187" s="94"/>
      <c r="H3187" s="55"/>
    </row>
    <row r="3188" spans="3:8" ht="11.25">
      <c r="C3188" s="53"/>
      <c r="D3188" s="53"/>
      <c r="E3188" s="94"/>
      <c r="H3188" s="55"/>
    </row>
    <row r="3189" spans="3:8" ht="11.25">
      <c r="C3189" s="53"/>
      <c r="D3189" s="53"/>
      <c r="E3189" s="94"/>
      <c r="H3189" s="55"/>
    </row>
    <row r="3190" spans="3:8" ht="11.25">
      <c r="C3190" s="53"/>
      <c r="D3190" s="53"/>
      <c r="E3190" s="94"/>
      <c r="H3190" s="55"/>
    </row>
    <row r="3191" spans="3:8" ht="11.25">
      <c r="C3191" s="53"/>
      <c r="D3191" s="53"/>
      <c r="E3191" s="94"/>
      <c r="H3191" s="55"/>
    </row>
    <row r="3192" spans="3:8" ht="11.25">
      <c r="C3192" s="53"/>
      <c r="D3192" s="53"/>
      <c r="E3192" s="94"/>
      <c r="H3192" s="55"/>
    </row>
    <row r="3193" spans="3:8" ht="11.25">
      <c r="C3193" s="53"/>
      <c r="D3193" s="53"/>
      <c r="E3193" s="94"/>
      <c r="H3193" s="55"/>
    </row>
    <row r="3194" spans="3:8" ht="11.25">
      <c r="C3194" s="53"/>
      <c r="D3194" s="53"/>
      <c r="E3194" s="94"/>
      <c r="H3194" s="55"/>
    </row>
    <row r="3195" spans="3:8" ht="11.25">
      <c r="C3195" s="53"/>
      <c r="D3195" s="53"/>
      <c r="E3195" s="94"/>
      <c r="H3195" s="55"/>
    </row>
    <row r="3196" spans="3:8" ht="11.25">
      <c r="C3196" s="53"/>
      <c r="D3196" s="53"/>
      <c r="E3196" s="94"/>
      <c r="H3196" s="55"/>
    </row>
    <row r="3197" spans="3:8" ht="11.25">
      <c r="C3197" s="53"/>
      <c r="D3197" s="53"/>
      <c r="E3197" s="94"/>
      <c r="H3197" s="55"/>
    </row>
    <row r="3198" spans="3:8" ht="11.25">
      <c r="C3198" s="53"/>
      <c r="D3198" s="53"/>
      <c r="E3198" s="94"/>
      <c r="H3198" s="55"/>
    </row>
    <row r="3199" spans="3:8" ht="11.25">
      <c r="C3199" s="53"/>
      <c r="D3199" s="53"/>
      <c r="E3199" s="94"/>
      <c r="H3199" s="55"/>
    </row>
    <row r="3200" spans="3:8" ht="11.25">
      <c r="C3200" s="53"/>
      <c r="D3200" s="53"/>
      <c r="E3200" s="94"/>
      <c r="H3200" s="55"/>
    </row>
    <row r="3201" spans="3:8" ht="11.25">
      <c r="C3201" s="53"/>
      <c r="D3201" s="53"/>
      <c r="E3201" s="94"/>
      <c r="H3201" s="55"/>
    </row>
    <row r="3202" spans="3:8" ht="11.25">
      <c r="C3202" s="53"/>
      <c r="D3202" s="53"/>
      <c r="E3202" s="94"/>
      <c r="H3202" s="55"/>
    </row>
    <row r="3203" spans="3:8" ht="11.25">
      <c r="C3203" s="53"/>
      <c r="D3203" s="53"/>
      <c r="E3203" s="94"/>
      <c r="H3203" s="55"/>
    </row>
    <row r="3204" spans="3:8" ht="11.25">
      <c r="C3204" s="53"/>
      <c r="D3204" s="53"/>
      <c r="E3204" s="94"/>
      <c r="H3204" s="55"/>
    </row>
    <row r="3205" spans="3:8" ht="11.25">
      <c r="C3205" s="53"/>
      <c r="D3205" s="53"/>
      <c r="E3205" s="94"/>
      <c r="H3205" s="55"/>
    </row>
    <row r="3206" spans="3:8" ht="11.25">
      <c r="C3206" s="53"/>
      <c r="D3206" s="53"/>
      <c r="E3206" s="94"/>
      <c r="H3206" s="55"/>
    </row>
    <row r="3207" spans="3:8" ht="11.25">
      <c r="C3207" s="53"/>
      <c r="D3207" s="53"/>
      <c r="E3207" s="94"/>
      <c r="H3207" s="55"/>
    </row>
    <row r="3208" spans="3:8" ht="11.25">
      <c r="C3208" s="53"/>
      <c r="D3208" s="53"/>
      <c r="E3208" s="94"/>
      <c r="H3208" s="55"/>
    </row>
    <row r="3209" spans="3:8" ht="11.25">
      <c r="C3209" s="53"/>
      <c r="D3209" s="53"/>
      <c r="E3209" s="94"/>
      <c r="H3209" s="55"/>
    </row>
    <row r="3210" spans="3:8" ht="11.25">
      <c r="C3210" s="53"/>
      <c r="D3210" s="53"/>
      <c r="E3210" s="94"/>
      <c r="H3210" s="55"/>
    </row>
    <row r="3211" spans="3:8" ht="11.25">
      <c r="C3211" s="53"/>
      <c r="D3211" s="53"/>
      <c r="E3211" s="94"/>
      <c r="H3211" s="55"/>
    </row>
    <row r="3212" spans="3:8" ht="11.25">
      <c r="C3212" s="53"/>
      <c r="D3212" s="53"/>
      <c r="E3212" s="94"/>
      <c r="H3212" s="55"/>
    </row>
    <row r="3213" spans="3:8" ht="11.25">
      <c r="C3213" s="53"/>
      <c r="D3213" s="53"/>
      <c r="E3213" s="94"/>
      <c r="H3213" s="55"/>
    </row>
    <row r="3214" spans="3:8" ht="11.25">
      <c r="C3214" s="53"/>
      <c r="D3214" s="53"/>
      <c r="E3214" s="94"/>
      <c r="H3214" s="55"/>
    </row>
    <row r="3215" spans="3:8" ht="11.25">
      <c r="C3215" s="53"/>
      <c r="D3215" s="53"/>
      <c r="E3215" s="94"/>
      <c r="H3215" s="55"/>
    </row>
    <row r="3216" spans="3:8" ht="11.25">
      <c r="C3216" s="53"/>
      <c r="D3216" s="53"/>
      <c r="E3216" s="94"/>
      <c r="H3216" s="55"/>
    </row>
    <row r="3217" spans="3:8" ht="11.25">
      <c r="C3217" s="53"/>
      <c r="D3217" s="53"/>
      <c r="E3217" s="94"/>
      <c r="H3217" s="55"/>
    </row>
    <row r="3218" spans="3:8" ht="11.25">
      <c r="C3218" s="53"/>
      <c r="D3218" s="53"/>
      <c r="E3218" s="94"/>
      <c r="H3218" s="55"/>
    </row>
    <row r="3219" spans="3:8" ht="11.25">
      <c r="C3219" s="53"/>
      <c r="D3219" s="53"/>
      <c r="E3219" s="94"/>
      <c r="H3219" s="55"/>
    </row>
    <row r="3220" spans="3:8" ht="11.25">
      <c r="C3220" s="53"/>
      <c r="D3220" s="53"/>
      <c r="E3220" s="94"/>
      <c r="H3220" s="55"/>
    </row>
    <row r="3221" spans="3:8" ht="11.25">
      <c r="C3221" s="53"/>
      <c r="D3221" s="53"/>
      <c r="E3221" s="94"/>
      <c r="H3221" s="55"/>
    </row>
    <row r="3222" spans="3:8" ht="11.25">
      <c r="C3222" s="53"/>
      <c r="D3222" s="53"/>
      <c r="E3222" s="94"/>
      <c r="H3222" s="55"/>
    </row>
    <row r="3223" spans="3:8" ht="11.25">
      <c r="C3223" s="53"/>
      <c r="D3223" s="53"/>
      <c r="E3223" s="94"/>
      <c r="H3223" s="55"/>
    </row>
    <row r="3224" spans="3:8" ht="11.25">
      <c r="C3224" s="53"/>
      <c r="D3224" s="53"/>
      <c r="E3224" s="94"/>
      <c r="H3224" s="55"/>
    </row>
    <row r="3225" spans="3:8" ht="11.25">
      <c r="C3225" s="53"/>
      <c r="D3225" s="53"/>
      <c r="E3225" s="94"/>
      <c r="H3225" s="55"/>
    </row>
    <row r="3226" spans="3:8" ht="11.25">
      <c r="C3226" s="53"/>
      <c r="D3226" s="53"/>
      <c r="E3226" s="94"/>
      <c r="H3226" s="55"/>
    </row>
    <row r="3227" spans="3:8" ht="11.25">
      <c r="C3227" s="53"/>
      <c r="D3227" s="53"/>
      <c r="E3227" s="94"/>
      <c r="H3227" s="55"/>
    </row>
    <row r="3228" spans="3:8" ht="11.25">
      <c r="C3228" s="53"/>
      <c r="D3228" s="53"/>
      <c r="E3228" s="94"/>
      <c r="H3228" s="55"/>
    </row>
    <row r="3229" spans="3:8" ht="11.25">
      <c r="C3229" s="53"/>
      <c r="D3229" s="53"/>
      <c r="E3229" s="94"/>
      <c r="H3229" s="55"/>
    </row>
    <row r="3230" spans="3:8" ht="11.25">
      <c r="C3230" s="53"/>
      <c r="D3230" s="53"/>
      <c r="E3230" s="94"/>
      <c r="H3230" s="55"/>
    </row>
    <row r="3231" spans="3:8" ht="11.25">
      <c r="C3231" s="53"/>
      <c r="D3231" s="53"/>
      <c r="E3231" s="94"/>
      <c r="H3231" s="55"/>
    </row>
    <row r="3232" spans="3:8" ht="11.25">
      <c r="C3232" s="53"/>
      <c r="D3232" s="53"/>
      <c r="E3232" s="94"/>
      <c r="H3232" s="55"/>
    </row>
    <row r="3233" spans="3:8" ht="11.25">
      <c r="C3233" s="53"/>
      <c r="D3233" s="53"/>
      <c r="E3233" s="94"/>
      <c r="H3233" s="55"/>
    </row>
    <row r="3234" spans="3:8" ht="11.25">
      <c r="C3234" s="53"/>
      <c r="D3234" s="53"/>
      <c r="E3234" s="94"/>
      <c r="H3234" s="55"/>
    </row>
    <row r="3235" spans="3:8" ht="11.25">
      <c r="C3235" s="53"/>
      <c r="D3235" s="53"/>
      <c r="E3235" s="94"/>
      <c r="H3235" s="55"/>
    </row>
    <row r="3236" spans="3:8" ht="11.25">
      <c r="C3236" s="53"/>
      <c r="D3236" s="53"/>
      <c r="E3236" s="94"/>
      <c r="H3236" s="55"/>
    </row>
    <row r="3237" spans="3:8" ht="11.25">
      <c r="C3237" s="53"/>
      <c r="D3237" s="53"/>
      <c r="E3237" s="94"/>
      <c r="H3237" s="55"/>
    </row>
    <row r="3238" spans="3:8" ht="11.25">
      <c r="C3238" s="53"/>
      <c r="D3238" s="53"/>
      <c r="E3238" s="94"/>
      <c r="H3238" s="55"/>
    </row>
    <row r="3239" spans="3:8" ht="11.25">
      <c r="C3239" s="53"/>
      <c r="D3239" s="53"/>
      <c r="E3239" s="94"/>
      <c r="H3239" s="55"/>
    </row>
    <row r="3240" spans="3:8" ht="11.25">
      <c r="C3240" s="53"/>
      <c r="D3240" s="53"/>
      <c r="E3240" s="94"/>
      <c r="H3240" s="55"/>
    </row>
    <row r="3241" spans="3:8" ht="11.25">
      <c r="C3241" s="53"/>
      <c r="D3241" s="53"/>
      <c r="E3241" s="94"/>
      <c r="H3241" s="55"/>
    </row>
    <row r="3242" spans="3:8" ht="11.25">
      <c r="C3242" s="53"/>
      <c r="D3242" s="53"/>
      <c r="E3242" s="94"/>
      <c r="H3242" s="55"/>
    </row>
    <row r="3243" spans="3:8" ht="11.25">
      <c r="C3243" s="53"/>
      <c r="D3243" s="53"/>
      <c r="E3243" s="94"/>
      <c r="H3243" s="55"/>
    </row>
    <row r="3244" spans="3:8" ht="11.25">
      <c r="C3244" s="53"/>
      <c r="D3244" s="53"/>
      <c r="E3244" s="94"/>
      <c r="H3244" s="55"/>
    </row>
    <row r="3245" spans="3:8" ht="11.25">
      <c r="C3245" s="53"/>
      <c r="D3245" s="53"/>
      <c r="E3245" s="94"/>
      <c r="H3245" s="55"/>
    </row>
    <row r="3246" spans="3:8" ht="11.25">
      <c r="C3246" s="53"/>
      <c r="D3246" s="53"/>
      <c r="E3246" s="94"/>
      <c r="H3246" s="55"/>
    </row>
    <row r="3247" spans="3:8" ht="11.25">
      <c r="C3247" s="53"/>
      <c r="D3247" s="53"/>
      <c r="E3247" s="94"/>
      <c r="H3247" s="55"/>
    </row>
    <row r="3248" spans="3:8" ht="11.25">
      <c r="C3248" s="53"/>
      <c r="D3248" s="53"/>
      <c r="E3248" s="94"/>
      <c r="H3248" s="55"/>
    </row>
    <row r="3249" spans="3:8" ht="11.25">
      <c r="C3249" s="53"/>
      <c r="D3249" s="53"/>
      <c r="E3249" s="94"/>
      <c r="H3249" s="55"/>
    </row>
    <row r="3250" spans="3:8" ht="11.25">
      <c r="C3250" s="53"/>
      <c r="D3250" s="53"/>
      <c r="E3250" s="94"/>
      <c r="H3250" s="55"/>
    </row>
    <row r="3251" spans="3:8" ht="11.25">
      <c r="C3251" s="53"/>
      <c r="D3251" s="53"/>
      <c r="E3251" s="94"/>
      <c r="H3251" s="55"/>
    </row>
    <row r="3252" spans="3:8" ht="11.25">
      <c r="C3252" s="53"/>
      <c r="D3252" s="53"/>
      <c r="E3252" s="94"/>
      <c r="H3252" s="55"/>
    </row>
    <row r="3253" spans="3:8" ht="11.25">
      <c r="C3253" s="53"/>
      <c r="D3253" s="53"/>
      <c r="E3253" s="94"/>
      <c r="H3253" s="55"/>
    </row>
    <row r="3254" spans="3:8" ht="11.25">
      <c r="C3254" s="53"/>
      <c r="D3254" s="53"/>
      <c r="E3254" s="94"/>
      <c r="H3254" s="55"/>
    </row>
    <row r="3255" spans="3:8" ht="11.25">
      <c r="C3255" s="53"/>
      <c r="D3255" s="53"/>
      <c r="E3255" s="94"/>
      <c r="H3255" s="55"/>
    </row>
    <row r="3256" spans="3:8" ht="11.25">
      <c r="C3256" s="53"/>
      <c r="D3256" s="53"/>
      <c r="E3256" s="94"/>
      <c r="H3256" s="55"/>
    </row>
    <row r="3257" spans="3:8" ht="11.25">
      <c r="C3257" s="53"/>
      <c r="D3257" s="53"/>
      <c r="E3257" s="94"/>
      <c r="H3257" s="55"/>
    </row>
    <row r="3258" spans="3:8" ht="11.25">
      <c r="C3258" s="53"/>
      <c r="D3258" s="53"/>
      <c r="E3258" s="94"/>
      <c r="H3258" s="55"/>
    </row>
    <row r="3259" spans="3:8" ht="11.25">
      <c r="C3259" s="53"/>
      <c r="D3259" s="53"/>
      <c r="E3259" s="94"/>
      <c r="H3259" s="55"/>
    </row>
    <row r="3260" spans="3:8" ht="11.25">
      <c r="C3260" s="53"/>
      <c r="D3260" s="53"/>
      <c r="E3260" s="94"/>
      <c r="H3260" s="55"/>
    </row>
    <row r="3261" spans="3:8" ht="11.25">
      <c r="C3261" s="53"/>
      <c r="D3261" s="53"/>
      <c r="E3261" s="94"/>
      <c r="H3261" s="55"/>
    </row>
    <row r="3262" spans="3:8" ht="11.25">
      <c r="C3262" s="53"/>
      <c r="D3262" s="53"/>
      <c r="E3262" s="94"/>
      <c r="H3262" s="55"/>
    </row>
    <row r="3263" spans="3:8" ht="11.25">
      <c r="C3263" s="53"/>
      <c r="D3263" s="53"/>
      <c r="E3263" s="94"/>
      <c r="H3263" s="55"/>
    </row>
    <row r="3264" spans="3:8" ht="11.25">
      <c r="C3264" s="53"/>
      <c r="D3264" s="53"/>
      <c r="E3264" s="94"/>
      <c r="H3264" s="55"/>
    </row>
    <row r="3265" spans="3:8" ht="11.25">
      <c r="C3265" s="53"/>
      <c r="D3265" s="53"/>
      <c r="E3265" s="94"/>
      <c r="H3265" s="55"/>
    </row>
    <row r="3266" spans="3:8" ht="11.25">
      <c r="C3266" s="53"/>
      <c r="D3266" s="53"/>
      <c r="E3266" s="94"/>
      <c r="H3266" s="55"/>
    </row>
    <row r="3267" spans="3:8" ht="11.25">
      <c r="C3267" s="53"/>
      <c r="D3267" s="53"/>
      <c r="E3267" s="94"/>
      <c r="H3267" s="55"/>
    </row>
    <row r="3268" spans="3:8" ht="11.25">
      <c r="C3268" s="53"/>
      <c r="D3268" s="53"/>
      <c r="E3268" s="94"/>
      <c r="H3268" s="55"/>
    </row>
    <row r="3269" spans="3:8" ht="11.25">
      <c r="C3269" s="53"/>
      <c r="D3269" s="53"/>
      <c r="E3269" s="94"/>
      <c r="H3269" s="55"/>
    </row>
    <row r="3270" spans="3:8" ht="11.25">
      <c r="C3270" s="53"/>
      <c r="D3270" s="53"/>
      <c r="E3270" s="94"/>
      <c r="H3270" s="55"/>
    </row>
    <row r="3271" spans="3:8" ht="11.25">
      <c r="C3271" s="53"/>
      <c r="D3271" s="53"/>
      <c r="E3271" s="94"/>
      <c r="H3271" s="55"/>
    </row>
    <row r="3272" spans="3:8" ht="11.25">
      <c r="C3272" s="53"/>
      <c r="D3272" s="53"/>
      <c r="E3272" s="94"/>
      <c r="H3272" s="55"/>
    </row>
    <row r="3273" spans="3:8" ht="11.25">
      <c r="C3273" s="53"/>
      <c r="D3273" s="53"/>
      <c r="E3273" s="94"/>
      <c r="H3273" s="55"/>
    </row>
    <row r="3274" spans="3:8" ht="11.25">
      <c r="C3274" s="53"/>
      <c r="D3274" s="53"/>
      <c r="E3274" s="94"/>
      <c r="H3274" s="55"/>
    </row>
    <row r="3275" spans="3:8" ht="11.25">
      <c r="C3275" s="53"/>
      <c r="D3275" s="53"/>
      <c r="E3275" s="94"/>
      <c r="H3275" s="55"/>
    </row>
    <row r="3276" spans="3:8" ht="11.25">
      <c r="C3276" s="53"/>
      <c r="D3276" s="53"/>
      <c r="E3276" s="94"/>
      <c r="H3276" s="55"/>
    </row>
    <row r="3277" spans="3:8" ht="11.25">
      <c r="C3277" s="53"/>
      <c r="D3277" s="53"/>
      <c r="E3277" s="94"/>
      <c r="H3277" s="55"/>
    </row>
    <row r="3278" spans="3:8" ht="11.25">
      <c r="C3278" s="53"/>
      <c r="D3278" s="53"/>
      <c r="E3278" s="94"/>
      <c r="H3278" s="55"/>
    </row>
    <row r="3279" spans="3:8" ht="11.25">
      <c r="C3279" s="53"/>
      <c r="D3279" s="53"/>
      <c r="E3279" s="94"/>
      <c r="H3279" s="55"/>
    </row>
    <row r="3280" spans="3:8" ht="11.25">
      <c r="C3280" s="53"/>
      <c r="D3280" s="53"/>
      <c r="E3280" s="94"/>
      <c r="H3280" s="55"/>
    </row>
    <row r="3281" spans="3:8" ht="11.25">
      <c r="C3281" s="53"/>
      <c r="D3281" s="53"/>
      <c r="E3281" s="94"/>
      <c r="H3281" s="55"/>
    </row>
    <row r="3282" spans="3:8" ht="11.25">
      <c r="C3282" s="53"/>
      <c r="D3282" s="53"/>
      <c r="E3282" s="94"/>
      <c r="H3282" s="55"/>
    </row>
    <row r="3283" spans="3:8" ht="11.25">
      <c r="C3283" s="53"/>
      <c r="D3283" s="53"/>
      <c r="E3283" s="94"/>
      <c r="H3283" s="55"/>
    </row>
    <row r="3284" spans="3:8" ht="11.25">
      <c r="C3284" s="53"/>
      <c r="D3284" s="53"/>
      <c r="E3284" s="94"/>
      <c r="H3284" s="55"/>
    </row>
    <row r="3285" spans="3:8" ht="11.25">
      <c r="C3285" s="53"/>
      <c r="D3285" s="53"/>
      <c r="E3285" s="94"/>
      <c r="H3285" s="55"/>
    </row>
    <row r="3286" spans="3:8" ht="11.25">
      <c r="C3286" s="53"/>
      <c r="D3286" s="53"/>
      <c r="E3286" s="94"/>
      <c r="H3286" s="55"/>
    </row>
    <row r="3287" spans="3:8" ht="11.25">
      <c r="C3287" s="53"/>
      <c r="D3287" s="53"/>
      <c r="E3287" s="94"/>
      <c r="H3287" s="55"/>
    </row>
    <row r="3288" spans="3:8" ht="11.25">
      <c r="C3288" s="53"/>
      <c r="D3288" s="53"/>
      <c r="E3288" s="94"/>
      <c r="H3288" s="55"/>
    </row>
    <row r="3289" spans="3:8" ht="11.25">
      <c r="C3289" s="53"/>
      <c r="D3289" s="53"/>
      <c r="E3289" s="94"/>
      <c r="H3289" s="55"/>
    </row>
    <row r="3290" spans="3:8" ht="11.25">
      <c r="C3290" s="53"/>
      <c r="D3290" s="53"/>
      <c r="E3290" s="94"/>
      <c r="H3290" s="55"/>
    </row>
    <row r="3291" spans="3:8" ht="11.25">
      <c r="C3291" s="53"/>
      <c r="D3291" s="53"/>
      <c r="E3291" s="94"/>
      <c r="H3291" s="55"/>
    </row>
    <row r="3292" spans="3:8" ht="11.25">
      <c r="C3292" s="53"/>
      <c r="D3292" s="53"/>
      <c r="E3292" s="94"/>
      <c r="H3292" s="55"/>
    </row>
    <row r="3293" spans="3:8" ht="11.25">
      <c r="C3293" s="53"/>
      <c r="D3293" s="53"/>
      <c r="E3293" s="94"/>
      <c r="H3293" s="55"/>
    </row>
    <row r="3294" spans="3:8" ht="11.25">
      <c r="C3294" s="53"/>
      <c r="D3294" s="53"/>
      <c r="E3294" s="94"/>
      <c r="H3294" s="55"/>
    </row>
    <row r="3295" spans="3:8" ht="11.25">
      <c r="C3295" s="53"/>
      <c r="D3295" s="53"/>
      <c r="E3295" s="94"/>
      <c r="H3295" s="55"/>
    </row>
    <row r="3296" spans="3:8" ht="11.25">
      <c r="C3296" s="53"/>
      <c r="D3296" s="53"/>
      <c r="E3296" s="94"/>
      <c r="H3296" s="55"/>
    </row>
    <row r="3297" spans="3:8" ht="11.25">
      <c r="C3297" s="53"/>
      <c r="D3297" s="53"/>
      <c r="E3297" s="94"/>
      <c r="H3297" s="55"/>
    </row>
    <row r="3298" spans="3:8" ht="11.25">
      <c r="C3298" s="53"/>
      <c r="D3298" s="53"/>
      <c r="E3298" s="94"/>
      <c r="H3298" s="55"/>
    </row>
    <row r="3299" spans="3:8" ht="11.25">
      <c r="C3299" s="53"/>
      <c r="D3299" s="53"/>
      <c r="E3299" s="94"/>
      <c r="H3299" s="55"/>
    </row>
    <row r="3300" spans="3:8" ht="11.25">
      <c r="C3300" s="53"/>
      <c r="D3300" s="53"/>
      <c r="E3300" s="94"/>
      <c r="H3300" s="55"/>
    </row>
    <row r="3301" spans="3:8" ht="11.25">
      <c r="C3301" s="53"/>
      <c r="D3301" s="53"/>
      <c r="E3301" s="94"/>
      <c r="H3301" s="55"/>
    </row>
    <row r="3302" spans="3:8" ht="11.25">
      <c r="C3302" s="53"/>
      <c r="D3302" s="53"/>
      <c r="E3302" s="94"/>
      <c r="H3302" s="55"/>
    </row>
    <row r="3303" spans="3:8" ht="11.25">
      <c r="C3303" s="53"/>
      <c r="D3303" s="53"/>
      <c r="E3303" s="94"/>
      <c r="H3303" s="55"/>
    </row>
    <row r="3304" spans="3:8" ht="11.25">
      <c r="C3304" s="53"/>
      <c r="D3304" s="53"/>
      <c r="E3304" s="94"/>
      <c r="H3304" s="55"/>
    </row>
    <row r="3305" spans="3:8" ht="11.25">
      <c r="C3305" s="53"/>
      <c r="D3305" s="53"/>
      <c r="E3305" s="94"/>
      <c r="H3305" s="55"/>
    </row>
    <row r="3306" spans="3:8" ht="11.25">
      <c r="C3306" s="53"/>
      <c r="D3306" s="53"/>
      <c r="E3306" s="94"/>
      <c r="H3306" s="55"/>
    </row>
    <row r="3307" spans="3:8" ht="11.25">
      <c r="C3307" s="53"/>
      <c r="D3307" s="53"/>
      <c r="E3307" s="94"/>
      <c r="H3307" s="55"/>
    </row>
    <row r="3308" spans="3:8" ht="11.25">
      <c r="C3308" s="53"/>
      <c r="D3308" s="53"/>
      <c r="E3308" s="94"/>
      <c r="H3308" s="55"/>
    </row>
    <row r="3309" spans="3:8" ht="11.25">
      <c r="C3309" s="53"/>
      <c r="D3309" s="53"/>
      <c r="E3309" s="94"/>
      <c r="H3309" s="55"/>
    </row>
    <row r="3310" spans="3:8" ht="11.25">
      <c r="C3310" s="53"/>
      <c r="D3310" s="53"/>
      <c r="E3310" s="94"/>
      <c r="H3310" s="55"/>
    </row>
    <row r="3311" spans="3:8" ht="11.25">
      <c r="C3311" s="53"/>
      <c r="D3311" s="53"/>
      <c r="E3311" s="94"/>
      <c r="H3311" s="55"/>
    </row>
    <row r="3312" spans="3:8" ht="11.25">
      <c r="C3312" s="53"/>
      <c r="D3312" s="53"/>
      <c r="E3312" s="94"/>
      <c r="H3312" s="55"/>
    </row>
    <row r="3313" spans="3:8" ht="11.25">
      <c r="C3313" s="53"/>
      <c r="D3313" s="53"/>
      <c r="E3313" s="94"/>
      <c r="H3313" s="55"/>
    </row>
    <row r="3314" spans="3:8" ht="11.25">
      <c r="C3314" s="53"/>
      <c r="D3314" s="53"/>
      <c r="E3314" s="94"/>
      <c r="H3314" s="55"/>
    </row>
    <row r="3315" spans="3:8" ht="11.25">
      <c r="C3315" s="53"/>
      <c r="D3315" s="53"/>
      <c r="E3315" s="94"/>
      <c r="H3315" s="55"/>
    </row>
    <row r="3316" spans="3:8" ht="11.25">
      <c r="C3316" s="53"/>
      <c r="D3316" s="53"/>
      <c r="E3316" s="94"/>
      <c r="H3316" s="55"/>
    </row>
    <row r="3317" spans="3:8" ht="11.25">
      <c r="C3317" s="53"/>
      <c r="D3317" s="53"/>
      <c r="E3317" s="94"/>
      <c r="H3317" s="55"/>
    </row>
    <row r="3318" spans="3:8" ht="11.25">
      <c r="C3318" s="53"/>
      <c r="D3318" s="53"/>
      <c r="E3318" s="94"/>
      <c r="H3318" s="55"/>
    </row>
    <row r="3319" spans="3:8" ht="11.25">
      <c r="C3319" s="53"/>
      <c r="D3319" s="53"/>
      <c r="E3319" s="94"/>
      <c r="H3319" s="55"/>
    </row>
    <row r="3320" spans="3:8" ht="11.25">
      <c r="C3320" s="53"/>
      <c r="D3320" s="53"/>
      <c r="E3320" s="94"/>
      <c r="H3320" s="55"/>
    </row>
    <row r="3321" spans="3:8" ht="11.25">
      <c r="C3321" s="53"/>
      <c r="D3321" s="53"/>
      <c r="E3321" s="94"/>
      <c r="H3321" s="55"/>
    </row>
    <row r="3322" spans="3:8" ht="11.25">
      <c r="C3322" s="53"/>
      <c r="D3322" s="53"/>
      <c r="E3322" s="94"/>
      <c r="H3322" s="55"/>
    </row>
    <row r="3323" spans="3:8" ht="11.25">
      <c r="C3323" s="53"/>
      <c r="D3323" s="53"/>
      <c r="E3323" s="94"/>
      <c r="H3323" s="55"/>
    </row>
    <row r="3324" spans="3:8" ht="11.25">
      <c r="C3324" s="53"/>
      <c r="D3324" s="53"/>
      <c r="E3324" s="94"/>
      <c r="H3324" s="55"/>
    </row>
    <row r="3325" spans="3:8" ht="11.25">
      <c r="C3325" s="53"/>
      <c r="D3325" s="53"/>
      <c r="E3325" s="94"/>
      <c r="H3325" s="55"/>
    </row>
    <row r="3326" spans="3:8" ht="11.25">
      <c r="C3326" s="53"/>
      <c r="D3326" s="53"/>
      <c r="E3326" s="94"/>
      <c r="H3326" s="55"/>
    </row>
    <row r="3327" spans="3:8" ht="11.25">
      <c r="C3327" s="53"/>
      <c r="D3327" s="53"/>
      <c r="E3327" s="94"/>
      <c r="H3327" s="55"/>
    </row>
    <row r="3328" spans="3:8" ht="11.25">
      <c r="C3328" s="53"/>
      <c r="D3328" s="53"/>
      <c r="E3328" s="94"/>
      <c r="H3328" s="55"/>
    </row>
    <row r="3329" spans="3:8" ht="11.25">
      <c r="C3329" s="53"/>
      <c r="D3329" s="53"/>
      <c r="E3329" s="94"/>
      <c r="H3329" s="55"/>
    </row>
    <row r="3330" spans="3:8" ht="11.25">
      <c r="C3330" s="53"/>
      <c r="D3330" s="53"/>
      <c r="E3330" s="94"/>
      <c r="H3330" s="55"/>
    </row>
    <row r="3331" spans="3:8" ht="11.25">
      <c r="C3331" s="53"/>
      <c r="D3331" s="53"/>
      <c r="E3331" s="94"/>
      <c r="H3331" s="55"/>
    </row>
    <row r="3332" spans="3:8" ht="11.25">
      <c r="C3332" s="53"/>
      <c r="D3332" s="53"/>
      <c r="E3332" s="94"/>
      <c r="H3332" s="55"/>
    </row>
    <row r="3333" spans="3:8" ht="11.25">
      <c r="C3333" s="53"/>
      <c r="D3333" s="53"/>
      <c r="E3333" s="94"/>
      <c r="H3333" s="55"/>
    </row>
    <row r="3334" spans="3:8" ht="11.25">
      <c r="C3334" s="53"/>
      <c r="D3334" s="53"/>
      <c r="E3334" s="94"/>
      <c r="H3334" s="55"/>
    </row>
    <row r="3335" spans="3:8" ht="11.25">
      <c r="C3335" s="53"/>
      <c r="D3335" s="53"/>
      <c r="E3335" s="94"/>
      <c r="H3335" s="55"/>
    </row>
    <row r="3336" spans="3:8" ht="11.25">
      <c r="C3336" s="53"/>
      <c r="D3336" s="53"/>
      <c r="E3336" s="94"/>
      <c r="H3336" s="55"/>
    </row>
    <row r="3337" spans="3:8" ht="11.25">
      <c r="C3337" s="53"/>
      <c r="D3337" s="53"/>
      <c r="E3337" s="94"/>
      <c r="H3337" s="55"/>
    </row>
    <row r="3338" spans="3:8" ht="11.25">
      <c r="C3338" s="53"/>
      <c r="D3338" s="53"/>
      <c r="E3338" s="94"/>
      <c r="H3338" s="55"/>
    </row>
    <row r="3339" spans="3:8" ht="11.25">
      <c r="C3339" s="53"/>
      <c r="D3339" s="53"/>
      <c r="E3339" s="94"/>
      <c r="H3339" s="55"/>
    </row>
    <row r="3340" spans="3:8" ht="11.25">
      <c r="C3340" s="53"/>
      <c r="D3340" s="53"/>
      <c r="E3340" s="94"/>
      <c r="H3340" s="55"/>
    </row>
    <row r="3341" spans="3:8" ht="11.25">
      <c r="C3341" s="53"/>
      <c r="D3341" s="53"/>
      <c r="E3341" s="94"/>
      <c r="H3341" s="55"/>
    </row>
    <row r="3342" spans="3:8" ht="11.25">
      <c r="C3342" s="53"/>
      <c r="D3342" s="53"/>
      <c r="E3342" s="94"/>
      <c r="H3342" s="55"/>
    </row>
    <row r="3343" spans="3:8" ht="11.25">
      <c r="C3343" s="53"/>
      <c r="D3343" s="53"/>
      <c r="E3343" s="94"/>
      <c r="H3343" s="55"/>
    </row>
    <row r="3344" spans="3:8" ht="11.25">
      <c r="C3344" s="53"/>
      <c r="D3344" s="53"/>
      <c r="E3344" s="94"/>
      <c r="H3344" s="55"/>
    </row>
    <row r="3345" spans="3:8" ht="11.25">
      <c r="C3345" s="53"/>
      <c r="D3345" s="53"/>
      <c r="E3345" s="94"/>
      <c r="H3345" s="55"/>
    </row>
    <row r="3346" spans="3:8" ht="11.25">
      <c r="C3346" s="53"/>
      <c r="D3346" s="53"/>
      <c r="E3346" s="94"/>
      <c r="H3346" s="55"/>
    </row>
    <row r="3347" spans="3:8" ht="11.25">
      <c r="C3347" s="53"/>
      <c r="D3347" s="53"/>
      <c r="E3347" s="94"/>
      <c r="H3347" s="55"/>
    </row>
    <row r="3348" spans="3:8" ht="11.25">
      <c r="C3348" s="53"/>
      <c r="D3348" s="53"/>
      <c r="E3348" s="94"/>
      <c r="H3348" s="55"/>
    </row>
    <row r="3349" spans="3:8" ht="11.25">
      <c r="C3349" s="53"/>
      <c r="D3349" s="53"/>
      <c r="E3349" s="94"/>
      <c r="H3349" s="55"/>
    </row>
    <row r="3350" spans="3:8" ht="11.25">
      <c r="C3350" s="53"/>
      <c r="D3350" s="53"/>
      <c r="E3350" s="94"/>
      <c r="H3350" s="55"/>
    </row>
    <row r="3351" spans="3:8" ht="11.25">
      <c r="C3351" s="53"/>
      <c r="D3351" s="53"/>
      <c r="E3351" s="94"/>
      <c r="H3351" s="55"/>
    </row>
    <row r="3352" spans="3:8" ht="11.25">
      <c r="C3352" s="53"/>
      <c r="D3352" s="53"/>
      <c r="E3352" s="94"/>
      <c r="H3352" s="55"/>
    </row>
    <row r="3353" spans="3:8" ht="11.25">
      <c r="C3353" s="53"/>
      <c r="D3353" s="53"/>
      <c r="E3353" s="94"/>
      <c r="H3353" s="55"/>
    </row>
    <row r="3354" spans="3:8" ht="11.25">
      <c r="C3354" s="53"/>
      <c r="D3354" s="53"/>
      <c r="E3354" s="94"/>
      <c r="H3354" s="55"/>
    </row>
    <row r="3355" spans="3:8" ht="11.25">
      <c r="C3355" s="53"/>
      <c r="D3355" s="53"/>
      <c r="E3355" s="94"/>
      <c r="H3355" s="55"/>
    </row>
    <row r="3356" spans="3:8" ht="11.25">
      <c r="C3356" s="53"/>
      <c r="D3356" s="53"/>
      <c r="E3356" s="94"/>
      <c r="H3356" s="55"/>
    </row>
    <row r="3357" spans="3:8" ht="11.25">
      <c r="C3357" s="53"/>
      <c r="D3357" s="53"/>
      <c r="E3357" s="94"/>
      <c r="H3357" s="55"/>
    </row>
    <row r="3358" spans="3:8" ht="11.25">
      <c r="C3358" s="53"/>
      <c r="D3358" s="53"/>
      <c r="E3358" s="94"/>
      <c r="H3358" s="55"/>
    </row>
    <row r="3359" spans="3:8" ht="11.25">
      <c r="C3359" s="53"/>
      <c r="D3359" s="53"/>
      <c r="E3359" s="94"/>
      <c r="H3359" s="55"/>
    </row>
    <row r="3360" spans="3:8" ht="11.25">
      <c r="C3360" s="53"/>
      <c r="D3360" s="53"/>
      <c r="E3360" s="94"/>
      <c r="H3360" s="55"/>
    </row>
    <row r="3361" spans="3:8" ht="11.25">
      <c r="C3361" s="53"/>
      <c r="D3361" s="53"/>
      <c r="E3361" s="94"/>
      <c r="H3361" s="55"/>
    </row>
    <row r="3362" spans="3:8" ht="11.25">
      <c r="C3362" s="53"/>
      <c r="D3362" s="53"/>
      <c r="E3362" s="94"/>
      <c r="H3362" s="55"/>
    </row>
    <row r="3363" spans="3:8" ht="11.25">
      <c r="C3363" s="53"/>
      <c r="D3363" s="53"/>
      <c r="E3363" s="94"/>
      <c r="H3363" s="55"/>
    </row>
    <row r="3364" spans="3:8" ht="11.25">
      <c r="C3364" s="53"/>
      <c r="D3364" s="53"/>
      <c r="E3364" s="94"/>
      <c r="H3364" s="55"/>
    </row>
    <row r="3365" spans="3:8" ht="11.25">
      <c r="C3365" s="53"/>
      <c r="D3365" s="53"/>
      <c r="E3365" s="94"/>
      <c r="H3365" s="55"/>
    </row>
    <row r="3366" spans="3:8" ht="11.25">
      <c r="C3366" s="53"/>
      <c r="D3366" s="53"/>
      <c r="E3366" s="94"/>
      <c r="H3366" s="55"/>
    </row>
    <row r="3367" spans="3:8" ht="11.25">
      <c r="C3367" s="53"/>
      <c r="D3367" s="53"/>
      <c r="E3367" s="94"/>
      <c r="H3367" s="55"/>
    </row>
    <row r="3368" spans="3:8" ht="11.25">
      <c r="C3368" s="53"/>
      <c r="D3368" s="53"/>
      <c r="E3368" s="94"/>
      <c r="H3368" s="55"/>
    </row>
    <row r="3369" spans="3:8" ht="11.25">
      <c r="C3369" s="53"/>
      <c r="D3369" s="53"/>
      <c r="E3369" s="94"/>
      <c r="H3369" s="55"/>
    </row>
    <row r="3370" spans="3:8" ht="11.25">
      <c r="C3370" s="53"/>
      <c r="D3370" s="53"/>
      <c r="E3370" s="94"/>
      <c r="H3370" s="55"/>
    </row>
    <row r="3371" spans="3:8" ht="11.25">
      <c r="C3371" s="53"/>
      <c r="D3371" s="53"/>
      <c r="E3371" s="94"/>
      <c r="H3371" s="55"/>
    </row>
    <row r="3372" spans="3:8" ht="11.25">
      <c r="C3372" s="53"/>
      <c r="D3372" s="53"/>
      <c r="E3372" s="94"/>
      <c r="H3372" s="55"/>
    </row>
    <row r="3373" spans="3:8" ht="11.25">
      <c r="C3373" s="53"/>
      <c r="D3373" s="53"/>
      <c r="E3373" s="94"/>
      <c r="H3373" s="55"/>
    </row>
    <row r="3374" spans="3:8" ht="11.25">
      <c r="C3374" s="53"/>
      <c r="D3374" s="53"/>
      <c r="E3374" s="94"/>
      <c r="H3374" s="55"/>
    </row>
    <row r="3375" spans="3:8" ht="11.25">
      <c r="C3375" s="53"/>
      <c r="D3375" s="53"/>
      <c r="E3375" s="94"/>
      <c r="H3375" s="55"/>
    </row>
    <row r="3376" spans="3:8" ht="11.25">
      <c r="C3376" s="53"/>
      <c r="D3376" s="53"/>
      <c r="E3376" s="94"/>
      <c r="H3376" s="55"/>
    </row>
    <row r="3377" spans="3:8" ht="11.25">
      <c r="C3377" s="53"/>
      <c r="D3377" s="53"/>
      <c r="E3377" s="94"/>
      <c r="H3377" s="55"/>
    </row>
    <row r="3378" spans="3:8" ht="11.25">
      <c r="C3378" s="53"/>
      <c r="D3378" s="53"/>
      <c r="E3378" s="94"/>
      <c r="H3378" s="55"/>
    </row>
    <row r="3379" spans="3:8" ht="11.25">
      <c r="C3379" s="53"/>
      <c r="D3379" s="53"/>
      <c r="E3379" s="94"/>
      <c r="H3379" s="55"/>
    </row>
    <row r="3380" spans="3:8" ht="11.25">
      <c r="C3380" s="53"/>
      <c r="D3380" s="53"/>
      <c r="E3380" s="94"/>
      <c r="H3380" s="55"/>
    </row>
    <row r="3381" spans="3:8" ht="11.25">
      <c r="C3381" s="53"/>
      <c r="D3381" s="53"/>
      <c r="E3381" s="94"/>
      <c r="H3381" s="55"/>
    </row>
    <row r="3382" spans="3:8" ht="11.25">
      <c r="C3382" s="53"/>
      <c r="D3382" s="53"/>
      <c r="E3382" s="94"/>
      <c r="H3382" s="55"/>
    </row>
    <row r="3383" spans="3:8" ht="11.25">
      <c r="C3383" s="53"/>
      <c r="D3383" s="53"/>
      <c r="E3383" s="94"/>
      <c r="H3383" s="55"/>
    </row>
    <row r="3384" spans="3:8" ht="11.25">
      <c r="C3384" s="53"/>
      <c r="D3384" s="53"/>
      <c r="E3384" s="94"/>
      <c r="H3384" s="55"/>
    </row>
    <row r="3385" spans="3:8" ht="11.25">
      <c r="C3385" s="53"/>
      <c r="D3385" s="53"/>
      <c r="E3385" s="94"/>
      <c r="H3385" s="55"/>
    </row>
    <row r="3386" spans="3:8" ht="11.25">
      <c r="C3386" s="53"/>
      <c r="D3386" s="53"/>
      <c r="E3386" s="94"/>
      <c r="H3386" s="55"/>
    </row>
    <row r="3387" spans="3:8" ht="11.25">
      <c r="C3387" s="53"/>
      <c r="D3387" s="53"/>
      <c r="E3387" s="94"/>
      <c r="H3387" s="55"/>
    </row>
    <row r="3388" spans="3:8" ht="11.25">
      <c r="C3388" s="53"/>
      <c r="D3388" s="53"/>
      <c r="E3388" s="94"/>
      <c r="H3388" s="55"/>
    </row>
    <row r="3389" spans="3:8" ht="11.25">
      <c r="C3389" s="53"/>
      <c r="D3389" s="53"/>
      <c r="E3389" s="94"/>
      <c r="H3389" s="55"/>
    </row>
    <row r="3390" spans="3:8" ht="11.25">
      <c r="C3390" s="53"/>
      <c r="D3390" s="53"/>
      <c r="E3390" s="94"/>
      <c r="H3390" s="55"/>
    </row>
    <row r="3391" spans="3:8" ht="11.25">
      <c r="C3391" s="53"/>
      <c r="D3391" s="53"/>
      <c r="E3391" s="94"/>
      <c r="H3391" s="55"/>
    </row>
    <row r="3392" spans="3:8" ht="11.25">
      <c r="C3392" s="53"/>
      <c r="D3392" s="53"/>
      <c r="E3392" s="94"/>
      <c r="H3392" s="55"/>
    </row>
    <row r="3393" spans="3:8" ht="11.25">
      <c r="C3393" s="53"/>
      <c r="D3393" s="53"/>
      <c r="E3393" s="94"/>
      <c r="H3393" s="55"/>
    </row>
    <row r="3394" spans="3:8" ht="11.25">
      <c r="C3394" s="53"/>
      <c r="D3394" s="53"/>
      <c r="E3394" s="94"/>
      <c r="H3394" s="55"/>
    </row>
    <row r="3395" spans="3:8" ht="11.25">
      <c r="C3395" s="53"/>
      <c r="D3395" s="53"/>
      <c r="E3395" s="94"/>
      <c r="H3395" s="55"/>
    </row>
    <row r="3396" spans="3:8" ht="11.25">
      <c r="C3396" s="53"/>
      <c r="D3396" s="53"/>
      <c r="E3396" s="94"/>
      <c r="H3396" s="55"/>
    </row>
    <row r="3397" spans="3:8" ht="11.25">
      <c r="C3397" s="53"/>
      <c r="D3397" s="53"/>
      <c r="E3397" s="94"/>
      <c r="H3397" s="55"/>
    </row>
    <row r="3398" spans="3:8" ht="11.25">
      <c r="C3398" s="53"/>
      <c r="D3398" s="53"/>
      <c r="E3398" s="94"/>
      <c r="H3398" s="55"/>
    </row>
    <row r="3399" spans="3:8" ht="11.25">
      <c r="C3399" s="53"/>
      <c r="D3399" s="53"/>
      <c r="E3399" s="94"/>
      <c r="H3399" s="55"/>
    </row>
    <row r="3400" spans="3:8" ht="11.25">
      <c r="C3400" s="53"/>
      <c r="D3400" s="53"/>
      <c r="E3400" s="94"/>
      <c r="H3400" s="55"/>
    </row>
    <row r="3401" spans="3:8" ht="11.25">
      <c r="C3401" s="53"/>
      <c r="D3401" s="53"/>
      <c r="E3401" s="94"/>
      <c r="H3401" s="55"/>
    </row>
    <row r="3402" spans="3:8" ht="11.25">
      <c r="C3402" s="53"/>
      <c r="D3402" s="53"/>
      <c r="E3402" s="94"/>
      <c r="H3402" s="55"/>
    </row>
    <row r="3403" spans="3:8" ht="11.25">
      <c r="C3403" s="53"/>
      <c r="D3403" s="53"/>
      <c r="E3403" s="94"/>
      <c r="H3403" s="55"/>
    </row>
    <row r="3404" spans="3:8" ht="11.25">
      <c r="C3404" s="53"/>
      <c r="D3404" s="53"/>
      <c r="E3404" s="94"/>
      <c r="H3404" s="55"/>
    </row>
    <row r="3405" spans="3:8" ht="11.25">
      <c r="C3405" s="53"/>
      <c r="D3405" s="53"/>
      <c r="E3405" s="94"/>
      <c r="H3405" s="55"/>
    </row>
    <row r="3406" spans="3:8" ht="11.25">
      <c r="C3406" s="53"/>
      <c r="D3406" s="53"/>
      <c r="E3406" s="94"/>
      <c r="H3406" s="55"/>
    </row>
    <row r="3407" spans="3:8" ht="11.25">
      <c r="C3407" s="53"/>
      <c r="D3407" s="53"/>
      <c r="E3407" s="94"/>
      <c r="H3407" s="55"/>
    </row>
    <row r="3408" spans="3:8" ht="11.25">
      <c r="C3408" s="53"/>
      <c r="D3408" s="53"/>
      <c r="E3408" s="94"/>
      <c r="H3408" s="55"/>
    </row>
    <row r="3409" spans="3:8" ht="11.25">
      <c r="C3409" s="53"/>
      <c r="D3409" s="53"/>
      <c r="E3409" s="94"/>
      <c r="H3409" s="55"/>
    </row>
    <row r="3410" spans="3:8" ht="11.25">
      <c r="C3410" s="53"/>
      <c r="D3410" s="53"/>
      <c r="E3410" s="94"/>
      <c r="H3410" s="55"/>
    </row>
    <row r="3411" spans="3:8" ht="11.25">
      <c r="C3411" s="53"/>
      <c r="D3411" s="53"/>
      <c r="E3411" s="94"/>
      <c r="H3411" s="55"/>
    </row>
    <row r="3412" spans="3:8" ht="11.25">
      <c r="C3412" s="53"/>
      <c r="D3412" s="53"/>
      <c r="E3412" s="94"/>
      <c r="H3412" s="55"/>
    </row>
    <row r="3413" spans="3:8" ht="11.25">
      <c r="C3413" s="53"/>
      <c r="D3413" s="53"/>
      <c r="E3413" s="94"/>
      <c r="H3413" s="55"/>
    </row>
    <row r="3414" spans="3:8" ht="11.25">
      <c r="C3414" s="53"/>
      <c r="D3414" s="53"/>
      <c r="E3414" s="94"/>
      <c r="H3414" s="55"/>
    </row>
    <row r="3415" spans="3:8" ht="11.25">
      <c r="C3415" s="53"/>
      <c r="D3415" s="53"/>
      <c r="E3415" s="94"/>
      <c r="H3415" s="55"/>
    </row>
    <row r="3416" spans="3:8" ht="11.25">
      <c r="C3416" s="53"/>
      <c r="D3416" s="53"/>
      <c r="E3416" s="94"/>
      <c r="H3416" s="55"/>
    </row>
    <row r="3417" spans="3:8" ht="11.25">
      <c r="C3417" s="53"/>
      <c r="D3417" s="53"/>
      <c r="E3417" s="94"/>
      <c r="H3417" s="55"/>
    </row>
    <row r="3418" spans="3:8" ht="11.25">
      <c r="C3418" s="53"/>
      <c r="D3418" s="53"/>
      <c r="E3418" s="94"/>
      <c r="H3418" s="55"/>
    </row>
    <row r="3419" spans="3:8" ht="11.25">
      <c r="C3419" s="53"/>
      <c r="D3419" s="53"/>
      <c r="E3419" s="94"/>
      <c r="H3419" s="55"/>
    </row>
    <row r="3420" spans="3:8" ht="11.25">
      <c r="C3420" s="53"/>
      <c r="D3420" s="53"/>
      <c r="E3420" s="94"/>
      <c r="H3420" s="55"/>
    </row>
    <row r="3421" spans="3:8" ht="11.25">
      <c r="C3421" s="53"/>
      <c r="D3421" s="53"/>
      <c r="E3421" s="94"/>
      <c r="H3421" s="55"/>
    </row>
    <row r="3422" spans="3:8" ht="11.25">
      <c r="C3422" s="53"/>
      <c r="D3422" s="53"/>
      <c r="E3422" s="94"/>
      <c r="H3422" s="55"/>
    </row>
    <row r="3423" spans="3:8" ht="11.25">
      <c r="C3423" s="53"/>
      <c r="D3423" s="53"/>
      <c r="E3423" s="94"/>
      <c r="H3423" s="55"/>
    </row>
    <row r="3424" spans="3:8" ht="11.25">
      <c r="C3424" s="53"/>
      <c r="D3424" s="53"/>
      <c r="E3424" s="94"/>
      <c r="H3424" s="55"/>
    </row>
    <row r="3425" spans="3:8" ht="11.25">
      <c r="C3425" s="53"/>
      <c r="D3425" s="53"/>
      <c r="E3425" s="94"/>
      <c r="H3425" s="55"/>
    </row>
    <row r="3426" spans="3:8" ht="11.25">
      <c r="C3426" s="53"/>
      <c r="D3426" s="53"/>
      <c r="E3426" s="94"/>
      <c r="H3426" s="55"/>
    </row>
    <row r="3427" spans="3:8" ht="11.25">
      <c r="C3427" s="53"/>
      <c r="D3427" s="53"/>
      <c r="E3427" s="94"/>
      <c r="H3427" s="55"/>
    </row>
    <row r="3428" spans="3:8" ht="11.25">
      <c r="C3428" s="53"/>
      <c r="D3428" s="53"/>
      <c r="E3428" s="94"/>
      <c r="H3428" s="55"/>
    </row>
    <row r="3429" spans="3:8" ht="11.25">
      <c r="C3429" s="53"/>
      <c r="D3429" s="53"/>
      <c r="E3429" s="94"/>
      <c r="H3429" s="55"/>
    </row>
    <row r="3430" spans="3:8" ht="11.25">
      <c r="C3430" s="53"/>
      <c r="D3430" s="53"/>
      <c r="E3430" s="94"/>
      <c r="H3430" s="55"/>
    </row>
    <row r="3431" spans="3:8" ht="11.25">
      <c r="C3431" s="53"/>
      <c r="D3431" s="53"/>
      <c r="E3431" s="94"/>
      <c r="H3431" s="55"/>
    </row>
    <row r="3432" spans="3:8" ht="11.25">
      <c r="C3432" s="53"/>
      <c r="D3432" s="53"/>
      <c r="E3432" s="94"/>
      <c r="H3432" s="55"/>
    </row>
    <row r="3433" spans="3:8" ht="11.25">
      <c r="C3433" s="53"/>
      <c r="D3433" s="53"/>
      <c r="E3433" s="94"/>
      <c r="H3433" s="55"/>
    </row>
    <row r="3434" spans="3:8" ht="11.25">
      <c r="C3434" s="53"/>
      <c r="D3434" s="53"/>
      <c r="E3434" s="94"/>
      <c r="H3434" s="55"/>
    </row>
    <row r="3435" spans="3:8" ht="11.25">
      <c r="C3435" s="53"/>
      <c r="D3435" s="53"/>
      <c r="E3435" s="94"/>
      <c r="H3435" s="55"/>
    </row>
    <row r="3436" spans="3:8" ht="11.25">
      <c r="C3436" s="53"/>
      <c r="D3436" s="53"/>
      <c r="E3436" s="94"/>
      <c r="H3436" s="55"/>
    </row>
    <row r="3437" spans="3:8" ht="11.25">
      <c r="C3437" s="53"/>
      <c r="D3437" s="53"/>
      <c r="E3437" s="94"/>
      <c r="H3437" s="55"/>
    </row>
    <row r="3438" spans="3:8" ht="11.25">
      <c r="C3438" s="53"/>
      <c r="D3438" s="53"/>
      <c r="E3438" s="94"/>
      <c r="H3438" s="55"/>
    </row>
    <row r="3439" spans="3:8" ht="11.25">
      <c r="C3439" s="53"/>
      <c r="D3439" s="53"/>
      <c r="E3439" s="94"/>
      <c r="H3439" s="55"/>
    </row>
    <row r="3440" spans="3:8" ht="11.25">
      <c r="C3440" s="53"/>
      <c r="D3440" s="53"/>
      <c r="E3440" s="94"/>
      <c r="H3440" s="55"/>
    </row>
    <row r="3441" spans="3:8" ht="11.25">
      <c r="C3441" s="53"/>
      <c r="D3441" s="53"/>
      <c r="E3441" s="94"/>
      <c r="H3441" s="55"/>
    </row>
    <row r="3442" spans="3:8" ht="11.25">
      <c r="C3442" s="53"/>
      <c r="D3442" s="53"/>
      <c r="E3442" s="94"/>
      <c r="H3442" s="55"/>
    </row>
    <row r="3443" spans="3:8" ht="11.25">
      <c r="C3443" s="53"/>
      <c r="D3443" s="53"/>
      <c r="E3443" s="94"/>
      <c r="H3443" s="55"/>
    </row>
    <row r="3444" spans="3:8" ht="11.25">
      <c r="C3444" s="53"/>
      <c r="D3444" s="53"/>
      <c r="E3444" s="94"/>
      <c r="H3444" s="55"/>
    </row>
    <row r="3445" spans="3:8" ht="11.25">
      <c r="C3445" s="53"/>
      <c r="D3445" s="53"/>
      <c r="E3445" s="94"/>
      <c r="H3445" s="55"/>
    </row>
    <row r="3446" spans="3:8" ht="11.25">
      <c r="C3446" s="53"/>
      <c r="D3446" s="53"/>
      <c r="E3446" s="94"/>
      <c r="H3446" s="55"/>
    </row>
    <row r="3447" spans="3:8" ht="11.25">
      <c r="C3447" s="53"/>
      <c r="D3447" s="53"/>
      <c r="E3447" s="94"/>
      <c r="H3447" s="55"/>
    </row>
    <row r="3448" spans="3:8" ht="11.25">
      <c r="C3448" s="53"/>
      <c r="D3448" s="53"/>
      <c r="E3448" s="94"/>
      <c r="H3448" s="55"/>
    </row>
    <row r="3449" spans="3:8" ht="11.25">
      <c r="C3449" s="53"/>
      <c r="D3449" s="53"/>
      <c r="E3449" s="94"/>
      <c r="H3449" s="55"/>
    </row>
    <row r="3450" spans="3:8" ht="11.25">
      <c r="C3450" s="53"/>
      <c r="D3450" s="53"/>
      <c r="E3450" s="94"/>
      <c r="H3450" s="55"/>
    </row>
    <row r="3451" spans="3:8" ht="11.25">
      <c r="C3451" s="53"/>
      <c r="D3451" s="53"/>
      <c r="E3451" s="94"/>
      <c r="H3451" s="55"/>
    </row>
    <row r="3452" spans="3:8" ht="11.25">
      <c r="C3452" s="53"/>
      <c r="D3452" s="53"/>
      <c r="E3452" s="94"/>
      <c r="H3452" s="55"/>
    </row>
    <row r="3453" spans="3:8" ht="11.25">
      <c r="C3453" s="53"/>
      <c r="D3453" s="53"/>
      <c r="E3453" s="94"/>
      <c r="H3453" s="55"/>
    </row>
    <row r="3454" spans="3:8" ht="11.25">
      <c r="C3454" s="53"/>
      <c r="D3454" s="53"/>
      <c r="E3454" s="94"/>
      <c r="H3454" s="55"/>
    </row>
    <row r="3455" spans="3:8" ht="11.25">
      <c r="C3455" s="53"/>
      <c r="D3455" s="53"/>
      <c r="E3455" s="94"/>
      <c r="H3455" s="55"/>
    </row>
    <row r="3456" spans="3:8" ht="11.25">
      <c r="C3456" s="53"/>
      <c r="D3456" s="53"/>
      <c r="E3456" s="94"/>
      <c r="H3456" s="55"/>
    </row>
    <row r="3457" spans="3:8" ht="11.25">
      <c r="C3457" s="53"/>
      <c r="D3457" s="53"/>
      <c r="E3457" s="94"/>
      <c r="H3457" s="55"/>
    </row>
    <row r="3458" spans="3:8" ht="11.25">
      <c r="C3458" s="53"/>
      <c r="D3458" s="53"/>
      <c r="E3458" s="94"/>
      <c r="H3458" s="55"/>
    </row>
    <row r="3459" spans="3:8" ht="11.25">
      <c r="C3459" s="53"/>
      <c r="D3459" s="53"/>
      <c r="E3459" s="94"/>
      <c r="H3459" s="55"/>
    </row>
    <row r="3460" spans="3:8" ht="11.25">
      <c r="C3460" s="53"/>
      <c r="D3460" s="53"/>
      <c r="E3460" s="94"/>
      <c r="H3460" s="55"/>
    </row>
    <row r="3461" spans="3:8" ht="11.25">
      <c r="C3461" s="53"/>
      <c r="D3461" s="53"/>
      <c r="E3461" s="94"/>
      <c r="H3461" s="55"/>
    </row>
    <row r="3462" spans="3:8" ht="11.25">
      <c r="C3462" s="53"/>
      <c r="D3462" s="53"/>
      <c r="E3462" s="94"/>
      <c r="H3462" s="55"/>
    </row>
    <row r="3463" spans="3:8" ht="11.25">
      <c r="C3463" s="53"/>
      <c r="D3463" s="53"/>
      <c r="E3463" s="94"/>
      <c r="H3463" s="55"/>
    </row>
    <row r="3464" spans="3:8" ht="11.25">
      <c r="C3464" s="53"/>
      <c r="D3464" s="53"/>
      <c r="E3464" s="94"/>
      <c r="H3464" s="55"/>
    </row>
    <row r="3465" spans="3:8" ht="11.25">
      <c r="C3465" s="53"/>
      <c r="D3465" s="53"/>
      <c r="E3465" s="94"/>
      <c r="H3465" s="55"/>
    </row>
    <row r="3466" spans="3:8" ht="11.25">
      <c r="C3466" s="53"/>
      <c r="D3466" s="53"/>
      <c r="E3466" s="94"/>
      <c r="H3466" s="55"/>
    </row>
    <row r="3467" spans="3:8" ht="11.25">
      <c r="C3467" s="53"/>
      <c r="D3467" s="53"/>
      <c r="E3467" s="94"/>
      <c r="H3467" s="55"/>
    </row>
    <row r="3468" spans="3:8" ht="11.25">
      <c r="C3468" s="53"/>
      <c r="D3468" s="53"/>
      <c r="E3468" s="94"/>
      <c r="H3468" s="55"/>
    </row>
    <row r="3469" spans="3:8" ht="11.25">
      <c r="C3469" s="53"/>
      <c r="D3469" s="53"/>
      <c r="E3469" s="94"/>
      <c r="H3469" s="55"/>
    </row>
    <row r="3470" spans="3:8" ht="11.25">
      <c r="C3470" s="53"/>
      <c r="D3470" s="53"/>
      <c r="E3470" s="94"/>
      <c r="H3470" s="55"/>
    </row>
    <row r="3471" spans="3:8" ht="11.25">
      <c r="C3471" s="53"/>
      <c r="D3471" s="53"/>
      <c r="E3471" s="94"/>
      <c r="H3471" s="55"/>
    </row>
    <row r="3472" spans="3:8" ht="11.25">
      <c r="C3472" s="53"/>
      <c r="D3472" s="53"/>
      <c r="E3472" s="94"/>
      <c r="H3472" s="55"/>
    </row>
    <row r="3473" spans="3:8" ht="11.25">
      <c r="C3473" s="53"/>
      <c r="D3473" s="53"/>
      <c r="E3473" s="94"/>
      <c r="H3473" s="55"/>
    </row>
    <row r="3474" spans="3:8" ht="11.25">
      <c r="C3474" s="53"/>
      <c r="D3474" s="53"/>
      <c r="E3474" s="94"/>
      <c r="H3474" s="55"/>
    </row>
    <row r="3475" spans="3:8" ht="11.25">
      <c r="C3475" s="53"/>
      <c r="D3475" s="53"/>
      <c r="E3475" s="94"/>
      <c r="H3475" s="55"/>
    </row>
    <row r="3476" spans="3:8" ht="11.25">
      <c r="C3476" s="53"/>
      <c r="D3476" s="53"/>
      <c r="E3476" s="94"/>
      <c r="H3476" s="55"/>
    </row>
    <row r="3477" spans="3:8" ht="11.25">
      <c r="C3477" s="53"/>
      <c r="D3477" s="53"/>
      <c r="E3477" s="94"/>
      <c r="H3477" s="55"/>
    </row>
    <row r="3478" spans="3:8" ht="11.25">
      <c r="C3478" s="53"/>
      <c r="D3478" s="53"/>
      <c r="E3478" s="94"/>
      <c r="H3478" s="55"/>
    </row>
    <row r="3479" spans="3:8" ht="11.25">
      <c r="C3479" s="53"/>
      <c r="D3479" s="53"/>
      <c r="E3479" s="94"/>
      <c r="H3479" s="55"/>
    </row>
    <row r="3480" spans="3:8" ht="11.25">
      <c r="C3480" s="53"/>
      <c r="D3480" s="53"/>
      <c r="E3480" s="94"/>
      <c r="H3480" s="55"/>
    </row>
    <row r="3481" spans="3:8" ht="11.25">
      <c r="C3481" s="53"/>
      <c r="D3481" s="53"/>
      <c r="E3481" s="94"/>
      <c r="H3481" s="55"/>
    </row>
    <row r="3482" spans="3:8" ht="11.25">
      <c r="C3482" s="53"/>
      <c r="D3482" s="53"/>
      <c r="E3482" s="94"/>
      <c r="H3482" s="55"/>
    </row>
    <row r="3483" spans="3:8" ht="11.25">
      <c r="C3483" s="53"/>
      <c r="D3483" s="53"/>
      <c r="E3483" s="94"/>
      <c r="H3483" s="55"/>
    </row>
    <row r="3484" spans="3:8" ht="11.25">
      <c r="C3484" s="53"/>
      <c r="D3484" s="53"/>
      <c r="E3484" s="94"/>
      <c r="H3484" s="55"/>
    </row>
    <row r="3485" spans="3:8" ht="11.25">
      <c r="C3485" s="53"/>
      <c r="D3485" s="53"/>
      <c r="E3485" s="94"/>
      <c r="H3485" s="55"/>
    </row>
    <row r="3486" spans="3:8" ht="11.25">
      <c r="C3486" s="53"/>
      <c r="D3486" s="53"/>
      <c r="E3486" s="94"/>
      <c r="H3486" s="55"/>
    </row>
    <row r="3487" spans="3:8" ht="11.25">
      <c r="C3487" s="53"/>
      <c r="D3487" s="53"/>
      <c r="E3487" s="94"/>
      <c r="H3487" s="55"/>
    </row>
    <row r="3488" spans="3:8" ht="11.25">
      <c r="C3488" s="53"/>
      <c r="D3488" s="53"/>
      <c r="E3488" s="94"/>
      <c r="H3488" s="55"/>
    </row>
    <row r="3489" spans="3:8" ht="11.25">
      <c r="C3489" s="53"/>
      <c r="D3489" s="53"/>
      <c r="E3489" s="94"/>
      <c r="H3489" s="55"/>
    </row>
    <row r="3490" spans="3:8" ht="11.25">
      <c r="C3490" s="53"/>
      <c r="D3490" s="53"/>
      <c r="E3490" s="94"/>
      <c r="H3490" s="55"/>
    </row>
    <row r="3491" spans="3:8" ht="11.25">
      <c r="C3491" s="53"/>
      <c r="D3491" s="53"/>
      <c r="E3491" s="94"/>
      <c r="H3491" s="55"/>
    </row>
    <row r="3492" spans="3:8" ht="11.25">
      <c r="C3492" s="53"/>
      <c r="D3492" s="53"/>
      <c r="E3492" s="94"/>
      <c r="H3492" s="55"/>
    </row>
    <row r="3493" spans="3:8" ht="11.25">
      <c r="C3493" s="53"/>
      <c r="D3493" s="53"/>
      <c r="E3493" s="94"/>
      <c r="H3493" s="55"/>
    </row>
    <row r="3494" spans="3:8" ht="11.25">
      <c r="C3494" s="53"/>
      <c r="D3494" s="53"/>
      <c r="E3494" s="94"/>
      <c r="H3494" s="55"/>
    </row>
    <row r="3495" spans="3:8" ht="11.25">
      <c r="C3495" s="53"/>
      <c r="D3495" s="53"/>
      <c r="E3495" s="94"/>
      <c r="H3495" s="55"/>
    </row>
    <row r="3496" spans="3:8" ht="11.25">
      <c r="C3496" s="53"/>
      <c r="D3496" s="53"/>
      <c r="E3496" s="94"/>
      <c r="H3496" s="55"/>
    </row>
    <row r="3497" spans="3:8" ht="11.25">
      <c r="C3497" s="53"/>
      <c r="D3497" s="53"/>
      <c r="E3497" s="94"/>
      <c r="H3497" s="55"/>
    </row>
    <row r="3498" spans="3:8" ht="11.25">
      <c r="C3498" s="53"/>
      <c r="D3498" s="53"/>
      <c r="E3498" s="94"/>
      <c r="H3498" s="55"/>
    </row>
    <row r="3499" spans="3:8" ht="11.25">
      <c r="C3499" s="53"/>
      <c r="D3499" s="53"/>
      <c r="E3499" s="94"/>
      <c r="H3499" s="55"/>
    </row>
    <row r="3500" spans="3:8" ht="11.25">
      <c r="C3500" s="53"/>
      <c r="D3500" s="53"/>
      <c r="E3500" s="94"/>
      <c r="H3500" s="55"/>
    </row>
    <row r="3501" spans="3:8" ht="11.25">
      <c r="C3501" s="53"/>
      <c r="D3501" s="53"/>
      <c r="E3501" s="94"/>
      <c r="H3501" s="55"/>
    </row>
    <row r="3502" spans="3:8" ht="11.25">
      <c r="C3502" s="53"/>
      <c r="D3502" s="53"/>
      <c r="E3502" s="94"/>
      <c r="H3502" s="55"/>
    </row>
    <row r="3503" spans="3:8" ht="11.25">
      <c r="C3503" s="53"/>
      <c r="D3503" s="53"/>
      <c r="E3503" s="94"/>
      <c r="H3503" s="55"/>
    </row>
    <row r="3504" spans="3:8" ht="11.25">
      <c r="C3504" s="53"/>
      <c r="D3504" s="53"/>
      <c r="E3504" s="94"/>
      <c r="H3504" s="55"/>
    </row>
    <row r="3505" spans="3:8" ht="11.25">
      <c r="C3505" s="53"/>
      <c r="D3505" s="53"/>
      <c r="E3505" s="94"/>
      <c r="H3505" s="55"/>
    </row>
    <row r="3506" spans="3:8" ht="11.25">
      <c r="C3506" s="53"/>
      <c r="D3506" s="53"/>
      <c r="E3506" s="94"/>
      <c r="H3506" s="55"/>
    </row>
    <row r="3507" spans="3:8" ht="11.25">
      <c r="C3507" s="53"/>
      <c r="D3507" s="53"/>
      <c r="E3507" s="94"/>
      <c r="H3507" s="55"/>
    </row>
    <row r="3508" spans="3:8" ht="11.25">
      <c r="C3508" s="53"/>
      <c r="D3508" s="53"/>
      <c r="E3508" s="94"/>
      <c r="H3508" s="55"/>
    </row>
    <row r="3509" spans="3:8" ht="11.25">
      <c r="C3509" s="53"/>
      <c r="D3509" s="53"/>
      <c r="E3509" s="94"/>
      <c r="H3509" s="55"/>
    </row>
    <row r="3510" spans="3:8" ht="11.25">
      <c r="C3510" s="53"/>
      <c r="D3510" s="53"/>
      <c r="E3510" s="94"/>
      <c r="H3510" s="55"/>
    </row>
    <row r="3511" spans="3:8" ht="11.25">
      <c r="C3511" s="53"/>
      <c r="D3511" s="53"/>
      <c r="E3511" s="94"/>
      <c r="H3511" s="55"/>
    </row>
    <row r="3512" spans="3:8" ht="11.25">
      <c r="C3512" s="53"/>
      <c r="D3512" s="53"/>
      <c r="E3512" s="94"/>
      <c r="H3512" s="55"/>
    </row>
    <row r="3513" spans="3:8" ht="11.25">
      <c r="C3513" s="53"/>
      <c r="D3513" s="53"/>
      <c r="E3513" s="94"/>
      <c r="H3513" s="55"/>
    </row>
    <row r="3514" spans="3:8" ht="11.25">
      <c r="C3514" s="53"/>
      <c r="D3514" s="53"/>
      <c r="E3514" s="94"/>
      <c r="H3514" s="55"/>
    </row>
    <row r="3515" spans="3:8" ht="11.25">
      <c r="C3515" s="53"/>
      <c r="D3515" s="53"/>
      <c r="E3515" s="94"/>
      <c r="H3515" s="55"/>
    </row>
    <row r="3516" spans="3:8" ht="11.25">
      <c r="C3516" s="53"/>
      <c r="D3516" s="53"/>
      <c r="E3516" s="94"/>
      <c r="H3516" s="55"/>
    </row>
    <row r="3517" spans="3:8" ht="11.25">
      <c r="C3517" s="53"/>
      <c r="D3517" s="53"/>
      <c r="E3517" s="94"/>
      <c r="H3517" s="55"/>
    </row>
    <row r="3518" spans="3:8" ht="11.25">
      <c r="C3518" s="53"/>
      <c r="D3518" s="53"/>
      <c r="E3518" s="94"/>
      <c r="H3518" s="55"/>
    </row>
    <row r="3519" spans="3:8" ht="11.25">
      <c r="C3519" s="53"/>
      <c r="D3519" s="53"/>
      <c r="E3519" s="94"/>
      <c r="H3519" s="55"/>
    </row>
    <row r="3520" spans="3:8" ht="11.25">
      <c r="C3520" s="53"/>
      <c r="D3520" s="53"/>
      <c r="E3520" s="94"/>
      <c r="H3520" s="55"/>
    </row>
    <row r="3521" spans="3:8" ht="11.25">
      <c r="C3521" s="53"/>
      <c r="D3521" s="53"/>
      <c r="E3521" s="94"/>
      <c r="H3521" s="55"/>
    </row>
    <row r="3522" spans="3:8" ht="11.25">
      <c r="C3522" s="53"/>
      <c r="D3522" s="53"/>
      <c r="E3522" s="94"/>
      <c r="H3522" s="55"/>
    </row>
    <row r="3523" spans="3:8" ht="11.25">
      <c r="C3523" s="53"/>
      <c r="D3523" s="53"/>
      <c r="E3523" s="94"/>
      <c r="H3523" s="55"/>
    </row>
    <row r="3524" spans="3:8" ht="11.25">
      <c r="C3524" s="53"/>
      <c r="D3524" s="53"/>
      <c r="E3524" s="94"/>
      <c r="H3524" s="55"/>
    </row>
    <row r="3525" spans="3:8" ht="11.25">
      <c r="C3525" s="53"/>
      <c r="D3525" s="53"/>
      <c r="E3525" s="94"/>
      <c r="H3525" s="55"/>
    </row>
    <row r="3526" spans="3:8" ht="11.25">
      <c r="C3526" s="53"/>
      <c r="D3526" s="53"/>
      <c r="E3526" s="94"/>
      <c r="H3526" s="55"/>
    </row>
    <row r="3527" spans="3:8" ht="11.25">
      <c r="C3527" s="53"/>
      <c r="D3527" s="53"/>
      <c r="E3527" s="94"/>
      <c r="H3527" s="55"/>
    </row>
    <row r="3528" spans="3:8" ht="11.25">
      <c r="C3528" s="53"/>
      <c r="D3528" s="53"/>
      <c r="E3528" s="94"/>
      <c r="H3528" s="55"/>
    </row>
    <row r="3529" spans="3:8" ht="11.25">
      <c r="C3529" s="53"/>
      <c r="D3529" s="53"/>
      <c r="E3529" s="94"/>
      <c r="H3529" s="55"/>
    </row>
    <row r="3530" spans="3:8" ht="11.25">
      <c r="C3530" s="53"/>
      <c r="D3530" s="53"/>
      <c r="E3530" s="94"/>
      <c r="H3530" s="55"/>
    </row>
    <row r="3531" spans="3:8" ht="11.25">
      <c r="C3531" s="53"/>
      <c r="D3531" s="53"/>
      <c r="E3531" s="94"/>
      <c r="H3531" s="55"/>
    </row>
    <row r="3532" spans="3:8" ht="11.25">
      <c r="C3532" s="53"/>
      <c r="D3532" s="53"/>
      <c r="E3532" s="94"/>
      <c r="H3532" s="55"/>
    </row>
    <row r="3533" spans="3:8" ht="11.25">
      <c r="C3533" s="53"/>
      <c r="D3533" s="53"/>
      <c r="E3533" s="94"/>
      <c r="H3533" s="55"/>
    </row>
    <row r="3534" spans="3:8" ht="11.25">
      <c r="C3534" s="53"/>
      <c r="D3534" s="53"/>
      <c r="E3534" s="94"/>
      <c r="H3534" s="55"/>
    </row>
    <row r="3535" spans="3:8" ht="11.25">
      <c r="C3535" s="53"/>
      <c r="D3535" s="53"/>
      <c r="E3535" s="94"/>
      <c r="H3535" s="55"/>
    </row>
    <row r="3536" spans="3:8" ht="11.25">
      <c r="C3536" s="53"/>
      <c r="D3536" s="53"/>
      <c r="E3536" s="94"/>
      <c r="H3536" s="55"/>
    </row>
    <row r="3537" spans="3:8" ht="11.25">
      <c r="C3537" s="53"/>
      <c r="D3537" s="53"/>
      <c r="E3537" s="94"/>
      <c r="H3537" s="55"/>
    </row>
    <row r="3538" spans="3:8" ht="11.25">
      <c r="C3538" s="53"/>
      <c r="D3538" s="53"/>
      <c r="E3538" s="94"/>
      <c r="H3538" s="55"/>
    </row>
    <row r="3539" spans="3:8" ht="11.25">
      <c r="C3539" s="53"/>
      <c r="D3539" s="53"/>
      <c r="E3539" s="94"/>
      <c r="H3539" s="55"/>
    </row>
    <row r="3540" spans="3:8" ht="11.25">
      <c r="C3540" s="53"/>
      <c r="D3540" s="53"/>
      <c r="E3540" s="94"/>
      <c r="H3540" s="55"/>
    </row>
    <row r="3541" spans="3:8" ht="11.25">
      <c r="C3541" s="53"/>
      <c r="D3541" s="53"/>
      <c r="E3541" s="94"/>
      <c r="H3541" s="55"/>
    </row>
    <row r="3542" spans="3:8" ht="11.25">
      <c r="C3542" s="53"/>
      <c r="D3542" s="53"/>
      <c r="E3542" s="94"/>
      <c r="H3542" s="55"/>
    </row>
    <row r="3543" spans="3:8" ht="11.25">
      <c r="C3543" s="53"/>
      <c r="D3543" s="53"/>
      <c r="E3543" s="94"/>
      <c r="H3543" s="55"/>
    </row>
    <row r="3544" spans="3:8" ht="11.25">
      <c r="C3544" s="53"/>
      <c r="D3544" s="53"/>
      <c r="E3544" s="94"/>
      <c r="H3544" s="55"/>
    </row>
    <row r="3545" spans="3:8" ht="11.25">
      <c r="C3545" s="53"/>
      <c r="D3545" s="53"/>
      <c r="E3545" s="94"/>
      <c r="H3545" s="55"/>
    </row>
    <row r="3546" spans="3:8" ht="11.25">
      <c r="C3546" s="53"/>
      <c r="D3546" s="53"/>
      <c r="E3546" s="94"/>
      <c r="H3546" s="55"/>
    </row>
    <row r="3547" spans="3:8" ht="11.25">
      <c r="C3547" s="53"/>
      <c r="D3547" s="53"/>
      <c r="E3547" s="94"/>
      <c r="H3547" s="55"/>
    </row>
    <row r="3548" spans="3:8" ht="11.25">
      <c r="C3548" s="53"/>
      <c r="D3548" s="53"/>
      <c r="E3548" s="94"/>
      <c r="H3548" s="55"/>
    </row>
    <row r="3549" spans="3:8" ht="11.25">
      <c r="C3549" s="53"/>
      <c r="D3549" s="53"/>
      <c r="E3549" s="94"/>
      <c r="H3549" s="55"/>
    </row>
    <row r="3550" spans="3:8" ht="11.25">
      <c r="C3550" s="53"/>
      <c r="D3550" s="53"/>
      <c r="E3550" s="94"/>
      <c r="H3550" s="55"/>
    </row>
    <row r="3551" spans="3:8" ht="11.25">
      <c r="C3551" s="53"/>
      <c r="D3551" s="53"/>
      <c r="E3551" s="94"/>
      <c r="H3551" s="55"/>
    </row>
    <row r="3552" spans="3:8" ht="11.25">
      <c r="C3552" s="53"/>
      <c r="D3552" s="53"/>
      <c r="E3552" s="94"/>
      <c r="H3552" s="55"/>
    </row>
    <row r="3553" spans="3:8" ht="11.25">
      <c r="C3553" s="53"/>
      <c r="D3553" s="53"/>
      <c r="E3553" s="94"/>
      <c r="H3553" s="55"/>
    </row>
    <row r="3554" spans="3:8" ht="11.25">
      <c r="C3554" s="53"/>
      <c r="D3554" s="53"/>
      <c r="E3554" s="94"/>
      <c r="H3554" s="55"/>
    </row>
    <row r="3555" spans="3:8" ht="11.25">
      <c r="C3555" s="53"/>
      <c r="D3555" s="53"/>
      <c r="E3555" s="94"/>
      <c r="H3555" s="55"/>
    </row>
    <row r="3556" spans="3:8" ht="11.25">
      <c r="C3556" s="53"/>
      <c r="D3556" s="53"/>
      <c r="E3556" s="94"/>
      <c r="H3556" s="55"/>
    </row>
    <row r="3557" spans="3:8" ht="11.25">
      <c r="C3557" s="53"/>
      <c r="D3557" s="53"/>
      <c r="E3557" s="94"/>
      <c r="H3557" s="55"/>
    </row>
    <row r="3558" spans="3:8" ht="11.25">
      <c r="C3558" s="53"/>
      <c r="D3558" s="53"/>
      <c r="E3558" s="94"/>
      <c r="H3558" s="55"/>
    </row>
    <row r="3559" spans="3:8" ht="11.25">
      <c r="C3559" s="53"/>
      <c r="D3559" s="53"/>
      <c r="E3559" s="94"/>
      <c r="H3559" s="55"/>
    </row>
    <row r="3560" spans="3:8" ht="11.25">
      <c r="C3560" s="53"/>
      <c r="D3560" s="53"/>
      <c r="E3560" s="94"/>
      <c r="H3560" s="55"/>
    </row>
    <row r="3561" spans="3:8" ht="11.25">
      <c r="C3561" s="53"/>
      <c r="D3561" s="53"/>
      <c r="E3561" s="94"/>
      <c r="H3561" s="55"/>
    </row>
    <row r="3562" spans="3:8" ht="11.25">
      <c r="C3562" s="53"/>
      <c r="D3562" s="53"/>
      <c r="E3562" s="94"/>
      <c r="H3562" s="55"/>
    </row>
    <row r="3563" spans="3:8" ht="11.25">
      <c r="C3563" s="53"/>
      <c r="D3563" s="53"/>
      <c r="E3563" s="94"/>
      <c r="H3563" s="55"/>
    </row>
    <row r="3564" spans="3:8" ht="11.25">
      <c r="C3564" s="53"/>
      <c r="D3564" s="53"/>
      <c r="E3564" s="94"/>
      <c r="H3564" s="55"/>
    </row>
    <row r="3565" spans="3:8" ht="11.25">
      <c r="C3565" s="53"/>
      <c r="D3565" s="53"/>
      <c r="E3565" s="94"/>
      <c r="H3565" s="55"/>
    </row>
    <row r="3566" spans="3:8" ht="11.25">
      <c r="C3566" s="53"/>
      <c r="D3566" s="53"/>
      <c r="E3566" s="94"/>
      <c r="H3566" s="55"/>
    </row>
    <row r="3567" spans="3:8" ht="11.25">
      <c r="C3567" s="53"/>
      <c r="D3567" s="53"/>
      <c r="E3567" s="94"/>
      <c r="H3567" s="55"/>
    </row>
    <row r="3568" spans="3:8" ht="11.25">
      <c r="C3568" s="53"/>
      <c r="D3568" s="53"/>
      <c r="E3568" s="94"/>
      <c r="H3568" s="55"/>
    </row>
    <row r="3569" spans="3:8" ht="11.25">
      <c r="C3569" s="53"/>
      <c r="D3569" s="53"/>
      <c r="E3569" s="94"/>
      <c r="H3569" s="55"/>
    </row>
    <row r="3570" spans="3:8" ht="11.25">
      <c r="C3570" s="53"/>
      <c r="D3570" s="53"/>
      <c r="E3570" s="94"/>
      <c r="H3570" s="55"/>
    </row>
    <row r="3571" spans="3:8" ht="11.25">
      <c r="C3571" s="53"/>
      <c r="D3571" s="53"/>
      <c r="E3571" s="94"/>
      <c r="H3571" s="55"/>
    </row>
    <row r="3572" spans="3:8" ht="11.25">
      <c r="C3572" s="53"/>
      <c r="D3572" s="53"/>
      <c r="E3572" s="94"/>
      <c r="H3572" s="55"/>
    </row>
    <row r="3573" spans="3:8" ht="11.25">
      <c r="C3573" s="53"/>
      <c r="D3573" s="53"/>
      <c r="E3573" s="94"/>
      <c r="H3573" s="55"/>
    </row>
    <row r="3574" spans="3:8" ht="11.25">
      <c r="C3574" s="53"/>
      <c r="D3574" s="53"/>
      <c r="E3574" s="94"/>
      <c r="H3574" s="55"/>
    </row>
    <row r="3575" spans="3:8" ht="11.25">
      <c r="C3575" s="53"/>
      <c r="D3575" s="53"/>
      <c r="E3575" s="94"/>
      <c r="H3575" s="55"/>
    </row>
    <row r="3576" spans="3:8" ht="11.25">
      <c r="C3576" s="53"/>
      <c r="D3576" s="53"/>
      <c r="E3576" s="94"/>
      <c r="H3576" s="55"/>
    </row>
    <row r="3577" spans="3:8" ht="11.25">
      <c r="C3577" s="53"/>
      <c r="D3577" s="53"/>
      <c r="E3577" s="94"/>
      <c r="H3577" s="55"/>
    </row>
    <row r="3578" spans="3:8" ht="11.25">
      <c r="C3578" s="53"/>
      <c r="D3578" s="53"/>
      <c r="E3578" s="94"/>
      <c r="H3578" s="55"/>
    </row>
    <row r="3579" spans="3:8" ht="11.25">
      <c r="C3579" s="53"/>
      <c r="D3579" s="53"/>
      <c r="E3579" s="94"/>
      <c r="H3579" s="55"/>
    </row>
    <row r="3580" spans="3:8" ht="11.25">
      <c r="C3580" s="53"/>
      <c r="D3580" s="53"/>
      <c r="E3580" s="94"/>
      <c r="H3580" s="55"/>
    </row>
    <row r="3581" spans="3:8" ht="11.25">
      <c r="C3581" s="53"/>
      <c r="D3581" s="53"/>
      <c r="E3581" s="94"/>
      <c r="H3581" s="55"/>
    </row>
    <row r="3582" spans="3:8" ht="11.25">
      <c r="C3582" s="53"/>
      <c r="D3582" s="53"/>
      <c r="E3582" s="94"/>
      <c r="H3582" s="55"/>
    </row>
    <row r="3583" spans="3:8" ht="11.25">
      <c r="C3583" s="53"/>
      <c r="D3583" s="53"/>
      <c r="E3583" s="94"/>
      <c r="H3583" s="55"/>
    </row>
    <row r="3584" spans="3:8" ht="11.25">
      <c r="C3584" s="53"/>
      <c r="D3584" s="53"/>
      <c r="E3584" s="94"/>
      <c r="H3584" s="55"/>
    </row>
    <row r="3585" spans="3:8" ht="11.25">
      <c r="C3585" s="53"/>
      <c r="D3585" s="53"/>
      <c r="E3585" s="94"/>
      <c r="H3585" s="55"/>
    </row>
    <row r="3586" spans="3:8" ht="11.25">
      <c r="C3586" s="53"/>
      <c r="D3586" s="53"/>
      <c r="E3586" s="94"/>
      <c r="H3586" s="55"/>
    </row>
    <row r="3587" spans="3:8" ht="11.25">
      <c r="C3587" s="53"/>
      <c r="D3587" s="53"/>
      <c r="E3587" s="94"/>
      <c r="H3587" s="55"/>
    </row>
    <row r="3588" spans="3:8" ht="11.25">
      <c r="C3588" s="53"/>
      <c r="D3588" s="53"/>
      <c r="E3588" s="94"/>
      <c r="H3588" s="55"/>
    </row>
    <row r="3589" spans="3:8" ht="11.25">
      <c r="C3589" s="53"/>
      <c r="D3589" s="53"/>
      <c r="E3589" s="94"/>
      <c r="H3589" s="55"/>
    </row>
    <row r="3590" spans="3:8" ht="11.25">
      <c r="C3590" s="53"/>
      <c r="D3590" s="53"/>
      <c r="E3590" s="94"/>
      <c r="H3590" s="55"/>
    </row>
    <row r="3591" spans="3:8" ht="11.25">
      <c r="C3591" s="53"/>
      <c r="D3591" s="53"/>
      <c r="E3591" s="94"/>
      <c r="H3591" s="55"/>
    </row>
    <row r="3592" spans="3:8" ht="11.25">
      <c r="C3592" s="53"/>
      <c r="D3592" s="53"/>
      <c r="E3592" s="94"/>
      <c r="H3592" s="55"/>
    </row>
    <row r="3593" spans="3:8" ht="11.25">
      <c r="C3593" s="53"/>
      <c r="D3593" s="53"/>
      <c r="E3593" s="94"/>
      <c r="H3593" s="55"/>
    </row>
    <row r="3594" spans="3:8" ht="11.25">
      <c r="C3594" s="53"/>
      <c r="D3594" s="53"/>
      <c r="E3594" s="94"/>
      <c r="H3594" s="55"/>
    </row>
    <row r="3595" spans="3:8" ht="11.25">
      <c r="C3595" s="53"/>
      <c r="D3595" s="53"/>
      <c r="E3595" s="94"/>
      <c r="H3595" s="55"/>
    </row>
    <row r="3596" spans="3:8" ht="11.25">
      <c r="C3596" s="53"/>
      <c r="D3596" s="53"/>
      <c r="E3596" s="94"/>
      <c r="H3596" s="55"/>
    </row>
    <row r="3597" spans="3:8" ht="11.25">
      <c r="C3597" s="53"/>
      <c r="D3597" s="53"/>
      <c r="E3597" s="94"/>
      <c r="H3597" s="55"/>
    </row>
    <row r="3598" spans="3:8" ht="11.25">
      <c r="C3598" s="53"/>
      <c r="D3598" s="53"/>
      <c r="E3598" s="94"/>
      <c r="H3598" s="55"/>
    </row>
    <row r="3599" spans="3:8" ht="11.25">
      <c r="C3599" s="53"/>
      <c r="D3599" s="53"/>
      <c r="E3599" s="94"/>
      <c r="H3599" s="55"/>
    </row>
    <row r="3600" spans="3:8" ht="11.25">
      <c r="C3600" s="53"/>
      <c r="D3600" s="53"/>
      <c r="E3600" s="94"/>
      <c r="H3600" s="55"/>
    </row>
    <row r="3601" spans="3:8" ht="11.25">
      <c r="C3601" s="53"/>
      <c r="D3601" s="53"/>
      <c r="E3601" s="94"/>
      <c r="H3601" s="55"/>
    </row>
    <row r="3602" spans="3:8" ht="11.25">
      <c r="C3602" s="53"/>
      <c r="D3602" s="53"/>
      <c r="E3602" s="94"/>
      <c r="H3602" s="55"/>
    </row>
    <row r="3603" spans="3:8" ht="11.25">
      <c r="C3603" s="53"/>
      <c r="D3603" s="53"/>
      <c r="E3603" s="94"/>
      <c r="H3603" s="55"/>
    </row>
    <row r="3604" spans="3:8" ht="11.25">
      <c r="C3604" s="53"/>
      <c r="D3604" s="53"/>
      <c r="E3604" s="94"/>
      <c r="H3604" s="55"/>
    </row>
    <row r="3605" spans="3:8" ht="11.25">
      <c r="C3605" s="53"/>
      <c r="D3605" s="53"/>
      <c r="E3605" s="94"/>
      <c r="H3605" s="55"/>
    </row>
    <row r="3606" spans="3:8" ht="11.25">
      <c r="C3606" s="53"/>
      <c r="D3606" s="53"/>
      <c r="E3606" s="94"/>
      <c r="H3606" s="55"/>
    </row>
    <row r="3607" spans="3:8" ht="11.25">
      <c r="C3607" s="53"/>
      <c r="D3607" s="53"/>
      <c r="E3607" s="94"/>
      <c r="H3607" s="55"/>
    </row>
    <row r="3608" spans="3:8" ht="11.25">
      <c r="C3608" s="53"/>
      <c r="D3608" s="53"/>
      <c r="E3608" s="94"/>
      <c r="H3608" s="55"/>
    </row>
    <row r="3609" spans="3:8" ht="11.25">
      <c r="C3609" s="53"/>
      <c r="D3609" s="53"/>
      <c r="E3609" s="94"/>
      <c r="H3609" s="55"/>
    </row>
    <row r="3610" spans="3:8" ht="11.25">
      <c r="C3610" s="53"/>
      <c r="D3610" s="53"/>
      <c r="E3610" s="94"/>
      <c r="H3610" s="55"/>
    </row>
    <row r="3611" spans="3:8" ht="11.25">
      <c r="C3611" s="53"/>
      <c r="D3611" s="53"/>
      <c r="E3611" s="94"/>
      <c r="H3611" s="55"/>
    </row>
    <row r="3612" spans="3:8" ht="11.25">
      <c r="C3612" s="53"/>
      <c r="D3612" s="53"/>
      <c r="E3612" s="94"/>
      <c r="H3612" s="55"/>
    </row>
    <row r="3613" spans="3:8" ht="11.25">
      <c r="C3613" s="53"/>
      <c r="D3613" s="53"/>
      <c r="E3613" s="94"/>
      <c r="H3613" s="55"/>
    </row>
    <row r="3614" spans="3:8" ht="11.25">
      <c r="C3614" s="53"/>
      <c r="D3614" s="53"/>
      <c r="E3614" s="94"/>
      <c r="H3614" s="55"/>
    </row>
    <row r="3615" spans="3:8" ht="11.25">
      <c r="C3615" s="53"/>
      <c r="D3615" s="53"/>
      <c r="E3615" s="94"/>
      <c r="H3615" s="55"/>
    </row>
    <row r="3616" spans="3:8" ht="11.25">
      <c r="C3616" s="53"/>
      <c r="D3616" s="53"/>
      <c r="E3616" s="94"/>
      <c r="H3616" s="55"/>
    </row>
    <row r="3617" spans="3:8" ht="11.25">
      <c r="C3617" s="53"/>
      <c r="D3617" s="53"/>
      <c r="E3617" s="94"/>
      <c r="H3617" s="55"/>
    </row>
    <row r="3618" spans="3:8" ht="11.25">
      <c r="C3618" s="53"/>
      <c r="D3618" s="53"/>
      <c r="E3618" s="94"/>
      <c r="H3618" s="55"/>
    </row>
    <row r="3619" spans="3:8" ht="11.25">
      <c r="C3619" s="53"/>
      <c r="D3619" s="53"/>
      <c r="E3619" s="94"/>
      <c r="H3619" s="55"/>
    </row>
    <row r="3620" spans="3:8" ht="11.25">
      <c r="C3620" s="53"/>
      <c r="D3620" s="53"/>
      <c r="E3620" s="94"/>
      <c r="H3620" s="55"/>
    </row>
    <row r="3621" spans="3:8" ht="11.25">
      <c r="C3621" s="53"/>
      <c r="D3621" s="53"/>
      <c r="E3621" s="94"/>
      <c r="H3621" s="55"/>
    </row>
    <row r="3622" spans="3:8" ht="11.25">
      <c r="C3622" s="53"/>
      <c r="D3622" s="53"/>
      <c r="E3622" s="94"/>
      <c r="H3622" s="55"/>
    </row>
    <row r="3623" spans="3:8" ht="11.25">
      <c r="C3623" s="53"/>
      <c r="D3623" s="53"/>
      <c r="E3623" s="94"/>
      <c r="H3623" s="55"/>
    </row>
    <row r="3624" spans="3:8" ht="11.25">
      <c r="C3624" s="53"/>
      <c r="D3624" s="53"/>
      <c r="E3624" s="94"/>
      <c r="H3624" s="55"/>
    </row>
    <row r="3625" spans="3:8" ht="11.25">
      <c r="C3625" s="53"/>
      <c r="D3625" s="53"/>
      <c r="E3625" s="94"/>
      <c r="H3625" s="55"/>
    </row>
    <row r="3626" spans="3:8" ht="11.25">
      <c r="C3626" s="53"/>
      <c r="D3626" s="53"/>
      <c r="E3626" s="94"/>
      <c r="H3626" s="55"/>
    </row>
    <row r="3627" spans="3:8" ht="11.25">
      <c r="C3627" s="53"/>
      <c r="D3627" s="53"/>
      <c r="E3627" s="94"/>
      <c r="H3627" s="55"/>
    </row>
    <row r="3628" spans="3:8" ht="11.25">
      <c r="C3628" s="53"/>
      <c r="D3628" s="53"/>
      <c r="E3628" s="94"/>
      <c r="H3628" s="55"/>
    </row>
    <row r="3629" spans="3:8" ht="11.25">
      <c r="C3629" s="53"/>
      <c r="D3629" s="53"/>
      <c r="E3629" s="94"/>
      <c r="H3629" s="55"/>
    </row>
    <row r="3630" spans="3:8" ht="11.25">
      <c r="C3630" s="53"/>
      <c r="D3630" s="53"/>
      <c r="E3630" s="94"/>
      <c r="H3630" s="55"/>
    </row>
    <row r="3631" spans="3:8" ht="11.25">
      <c r="C3631" s="53"/>
      <c r="D3631" s="53"/>
      <c r="E3631" s="94"/>
      <c r="H3631" s="55"/>
    </row>
    <row r="3632" spans="3:8" ht="11.25">
      <c r="C3632" s="53"/>
      <c r="D3632" s="53"/>
      <c r="E3632" s="94"/>
      <c r="H3632" s="55"/>
    </row>
    <row r="3633" spans="3:8" ht="11.25">
      <c r="C3633" s="53"/>
      <c r="D3633" s="53"/>
      <c r="E3633" s="94"/>
      <c r="H3633" s="55"/>
    </row>
    <row r="3634" spans="3:8" ht="11.25">
      <c r="C3634" s="53"/>
      <c r="D3634" s="53"/>
      <c r="E3634" s="94"/>
      <c r="H3634" s="55"/>
    </row>
    <row r="3635" spans="3:8" ht="11.25">
      <c r="C3635" s="53"/>
      <c r="D3635" s="53"/>
      <c r="E3635" s="94"/>
      <c r="H3635" s="55"/>
    </row>
    <row r="3636" spans="3:8" ht="11.25">
      <c r="C3636" s="53"/>
      <c r="D3636" s="53"/>
      <c r="E3636" s="94"/>
      <c r="H3636" s="55"/>
    </row>
    <row r="3637" spans="3:8" ht="11.25">
      <c r="C3637" s="53"/>
      <c r="D3637" s="53"/>
      <c r="E3637" s="94"/>
      <c r="H3637" s="55"/>
    </row>
    <row r="3638" spans="3:8" ht="11.25">
      <c r="C3638" s="53"/>
      <c r="D3638" s="53"/>
      <c r="E3638" s="94"/>
      <c r="H3638" s="55"/>
    </row>
    <row r="3639" spans="3:8" ht="11.25">
      <c r="C3639" s="53"/>
      <c r="D3639" s="53"/>
      <c r="E3639" s="94"/>
      <c r="H3639" s="55"/>
    </row>
    <row r="3640" spans="3:8" ht="11.25">
      <c r="C3640" s="53"/>
      <c r="D3640" s="53"/>
      <c r="E3640" s="94"/>
      <c r="H3640" s="55"/>
    </row>
    <row r="3641" spans="3:8" ht="11.25">
      <c r="C3641" s="53"/>
      <c r="D3641" s="53"/>
      <c r="E3641" s="94"/>
      <c r="H3641" s="55"/>
    </row>
    <row r="3642" spans="3:8" ht="11.25">
      <c r="C3642" s="53"/>
      <c r="D3642" s="53"/>
      <c r="E3642" s="94"/>
      <c r="H3642" s="55"/>
    </row>
    <row r="3643" spans="3:8" ht="11.25">
      <c r="C3643" s="53"/>
      <c r="D3643" s="53"/>
      <c r="E3643" s="94"/>
      <c r="H3643" s="55"/>
    </row>
    <row r="3644" spans="3:8" ht="11.25">
      <c r="C3644" s="53"/>
      <c r="D3644" s="53"/>
      <c r="E3644" s="94"/>
      <c r="H3644" s="55"/>
    </row>
    <row r="3645" spans="3:8" ht="11.25">
      <c r="C3645" s="53"/>
      <c r="D3645" s="53"/>
      <c r="E3645" s="94"/>
      <c r="H3645" s="55"/>
    </row>
    <row r="3646" spans="3:8" ht="11.25">
      <c r="C3646" s="53"/>
      <c r="D3646" s="53"/>
      <c r="E3646" s="94"/>
      <c r="H3646" s="55"/>
    </row>
    <row r="3647" spans="3:8" ht="11.25">
      <c r="C3647" s="53"/>
      <c r="D3647" s="53"/>
      <c r="E3647" s="94"/>
      <c r="H3647" s="55"/>
    </row>
    <row r="3648" spans="3:8" ht="11.25">
      <c r="C3648" s="53"/>
      <c r="D3648" s="53"/>
      <c r="E3648" s="94"/>
      <c r="H3648" s="55"/>
    </row>
    <row r="3649" spans="3:8" ht="11.25">
      <c r="C3649" s="53"/>
      <c r="D3649" s="53"/>
      <c r="E3649" s="94"/>
      <c r="H3649" s="55"/>
    </row>
    <row r="3650" spans="3:8" ht="11.25">
      <c r="C3650" s="53"/>
      <c r="D3650" s="53"/>
      <c r="E3650" s="94"/>
      <c r="H3650" s="55"/>
    </row>
    <row r="3651" spans="3:8" ht="11.25">
      <c r="C3651" s="53"/>
      <c r="D3651" s="53"/>
      <c r="E3651" s="94"/>
      <c r="H3651" s="55"/>
    </row>
    <row r="3652" spans="3:8" ht="11.25">
      <c r="C3652" s="53"/>
      <c r="D3652" s="53"/>
      <c r="E3652" s="94"/>
      <c r="H3652" s="55"/>
    </row>
    <row r="3653" spans="3:8" ht="11.25">
      <c r="C3653" s="53"/>
      <c r="D3653" s="53"/>
      <c r="E3653" s="94"/>
      <c r="H3653" s="55"/>
    </row>
    <row r="3654" spans="3:8" ht="11.25">
      <c r="C3654" s="53"/>
      <c r="D3654" s="53"/>
      <c r="E3654" s="94"/>
      <c r="H3654" s="55"/>
    </row>
    <row r="3655" spans="3:8" ht="11.25">
      <c r="C3655" s="53"/>
      <c r="D3655" s="53"/>
      <c r="E3655" s="94"/>
      <c r="H3655" s="55"/>
    </row>
    <row r="3656" spans="3:8" ht="11.25">
      <c r="C3656" s="53"/>
      <c r="D3656" s="53"/>
      <c r="E3656" s="94"/>
      <c r="H3656" s="55"/>
    </row>
    <row r="3657" spans="3:8" ht="11.25">
      <c r="C3657" s="53"/>
      <c r="D3657" s="53"/>
      <c r="E3657" s="94"/>
      <c r="H3657" s="55"/>
    </row>
    <row r="3658" spans="3:8" ht="11.25">
      <c r="C3658" s="53"/>
      <c r="D3658" s="53"/>
      <c r="E3658" s="94"/>
      <c r="H3658" s="55"/>
    </row>
    <row r="3659" spans="3:8" ht="11.25">
      <c r="C3659" s="53"/>
      <c r="D3659" s="53"/>
      <c r="E3659" s="94"/>
      <c r="H3659" s="55"/>
    </row>
    <row r="3660" spans="3:8" ht="11.25">
      <c r="C3660" s="53"/>
      <c r="D3660" s="53"/>
      <c r="E3660" s="94"/>
      <c r="H3660" s="55"/>
    </row>
    <row r="3661" spans="3:8" ht="11.25">
      <c r="C3661" s="53"/>
      <c r="D3661" s="53"/>
      <c r="E3661" s="94"/>
      <c r="H3661" s="55"/>
    </row>
    <row r="3662" spans="3:8" ht="11.25">
      <c r="C3662" s="53"/>
      <c r="D3662" s="53"/>
      <c r="E3662" s="94"/>
      <c r="H3662" s="55"/>
    </row>
    <row r="3663" spans="3:8" ht="11.25">
      <c r="C3663" s="53"/>
      <c r="D3663" s="53"/>
      <c r="E3663" s="94"/>
      <c r="H3663" s="55"/>
    </row>
    <row r="3664" spans="3:8" ht="11.25">
      <c r="C3664" s="53"/>
      <c r="D3664" s="53"/>
      <c r="E3664" s="94"/>
      <c r="H3664" s="55"/>
    </row>
    <row r="3665" spans="3:8" ht="11.25">
      <c r="C3665" s="53"/>
      <c r="D3665" s="53"/>
      <c r="E3665" s="94"/>
      <c r="H3665" s="55"/>
    </row>
    <row r="3666" spans="3:8" ht="11.25">
      <c r="C3666" s="53"/>
      <c r="D3666" s="53"/>
      <c r="E3666" s="94"/>
      <c r="H3666" s="55"/>
    </row>
    <row r="3667" spans="3:8" ht="11.25">
      <c r="C3667" s="53"/>
      <c r="D3667" s="53"/>
      <c r="E3667" s="94"/>
      <c r="H3667" s="55"/>
    </row>
    <row r="3668" spans="3:8" ht="11.25">
      <c r="C3668" s="53"/>
      <c r="D3668" s="53"/>
      <c r="E3668" s="94"/>
      <c r="H3668" s="55"/>
    </row>
    <row r="3669" spans="3:8" ht="11.25">
      <c r="C3669" s="53"/>
      <c r="D3669" s="53"/>
      <c r="E3669" s="94"/>
      <c r="H3669" s="55"/>
    </row>
    <row r="3670" spans="3:8" ht="11.25">
      <c r="C3670" s="53"/>
      <c r="D3670" s="53"/>
      <c r="E3670" s="94"/>
      <c r="H3670" s="55"/>
    </row>
    <row r="3671" spans="3:8" ht="11.25">
      <c r="C3671" s="53"/>
      <c r="D3671" s="53"/>
      <c r="E3671" s="94"/>
      <c r="H3671" s="55"/>
    </row>
    <row r="3672" spans="3:8" ht="11.25">
      <c r="C3672" s="53"/>
      <c r="D3672" s="53"/>
      <c r="E3672" s="94"/>
      <c r="H3672" s="55"/>
    </row>
    <row r="3673" spans="3:8" ht="11.25">
      <c r="C3673" s="53"/>
      <c r="D3673" s="53"/>
      <c r="E3673" s="94"/>
      <c r="H3673" s="55"/>
    </row>
    <row r="3674" spans="3:8" ht="11.25">
      <c r="C3674" s="53"/>
      <c r="D3674" s="53"/>
      <c r="E3674" s="94"/>
      <c r="H3674" s="55"/>
    </row>
    <row r="3675" spans="3:8" ht="11.25">
      <c r="C3675" s="53"/>
      <c r="D3675" s="53"/>
      <c r="E3675" s="94"/>
      <c r="H3675" s="55"/>
    </row>
    <row r="3676" spans="3:8" ht="11.25">
      <c r="C3676" s="53"/>
      <c r="D3676" s="53"/>
      <c r="E3676" s="94"/>
      <c r="H3676" s="55"/>
    </row>
    <row r="3677" spans="3:8" ht="11.25">
      <c r="C3677" s="53"/>
      <c r="D3677" s="53"/>
      <c r="E3677" s="94"/>
      <c r="H3677" s="55"/>
    </row>
    <row r="3678" spans="3:8" ht="11.25">
      <c r="C3678" s="53"/>
      <c r="D3678" s="53"/>
      <c r="E3678" s="94"/>
      <c r="H3678" s="55"/>
    </row>
    <row r="3679" spans="3:8" ht="11.25">
      <c r="C3679" s="53"/>
      <c r="D3679" s="53"/>
      <c r="E3679" s="94"/>
      <c r="H3679" s="55"/>
    </row>
    <row r="3680" spans="3:8" ht="11.25">
      <c r="C3680" s="53"/>
      <c r="D3680" s="53"/>
      <c r="E3680" s="94"/>
      <c r="H3680" s="55"/>
    </row>
    <row r="3681" spans="3:8" ht="11.25">
      <c r="C3681" s="53"/>
      <c r="D3681" s="53"/>
      <c r="E3681" s="94"/>
      <c r="H3681" s="55"/>
    </row>
    <row r="3682" spans="3:8" ht="11.25">
      <c r="C3682" s="53"/>
      <c r="D3682" s="53"/>
      <c r="E3682" s="94"/>
      <c r="H3682" s="55"/>
    </row>
    <row r="3683" spans="3:8" ht="11.25">
      <c r="C3683" s="53"/>
      <c r="D3683" s="53"/>
      <c r="E3683" s="94"/>
      <c r="H3683" s="55"/>
    </row>
    <row r="3684" spans="3:8" ht="11.25">
      <c r="C3684" s="53"/>
      <c r="D3684" s="53"/>
      <c r="E3684" s="94"/>
      <c r="H3684" s="55"/>
    </row>
    <row r="3685" spans="3:8" ht="11.25">
      <c r="C3685" s="53"/>
      <c r="D3685" s="53"/>
      <c r="E3685" s="94"/>
      <c r="H3685" s="55"/>
    </row>
    <row r="3686" spans="3:8" ht="11.25">
      <c r="C3686" s="53"/>
      <c r="D3686" s="53"/>
      <c r="E3686" s="94"/>
      <c r="H3686" s="55"/>
    </row>
    <row r="3687" spans="3:8" ht="11.25">
      <c r="C3687" s="53"/>
      <c r="D3687" s="53"/>
      <c r="E3687" s="94"/>
      <c r="H3687" s="55"/>
    </row>
    <row r="3688" spans="3:8" ht="11.25">
      <c r="C3688" s="53"/>
      <c r="D3688" s="53"/>
      <c r="E3688" s="94"/>
      <c r="H3688" s="55"/>
    </row>
    <row r="3689" spans="3:8" ht="11.25">
      <c r="C3689" s="53"/>
      <c r="D3689" s="53"/>
      <c r="E3689" s="94"/>
      <c r="H3689" s="55"/>
    </row>
    <row r="3690" spans="3:8" ht="11.25">
      <c r="C3690" s="53"/>
      <c r="D3690" s="53"/>
      <c r="E3690" s="94"/>
      <c r="H3690" s="55"/>
    </row>
    <row r="3691" spans="3:8" ht="11.25">
      <c r="C3691" s="53"/>
      <c r="D3691" s="53"/>
      <c r="E3691" s="94"/>
      <c r="H3691" s="55"/>
    </row>
    <row r="3692" spans="3:8" ht="11.25">
      <c r="C3692" s="53"/>
      <c r="D3692" s="53"/>
      <c r="E3692" s="94"/>
      <c r="H3692" s="55"/>
    </row>
    <row r="3693" spans="3:8" ht="11.25">
      <c r="C3693" s="53"/>
      <c r="D3693" s="53"/>
      <c r="E3693" s="94"/>
      <c r="H3693" s="55"/>
    </row>
    <row r="3694" spans="3:8" ht="11.25">
      <c r="C3694" s="53"/>
      <c r="D3694" s="53"/>
      <c r="E3694" s="94"/>
      <c r="H3694" s="55"/>
    </row>
    <row r="3695" spans="3:8" ht="11.25">
      <c r="C3695" s="53"/>
      <c r="D3695" s="53"/>
      <c r="E3695" s="94"/>
      <c r="H3695" s="55"/>
    </row>
    <row r="3696" spans="3:8" ht="11.25">
      <c r="C3696" s="53"/>
      <c r="D3696" s="53"/>
      <c r="E3696" s="94"/>
      <c r="H3696" s="55"/>
    </row>
    <row r="3697" spans="3:8" ht="11.25">
      <c r="C3697" s="53"/>
      <c r="D3697" s="53"/>
      <c r="E3697" s="94"/>
      <c r="H3697" s="55"/>
    </row>
    <row r="3698" spans="3:8" ht="11.25">
      <c r="C3698" s="53"/>
      <c r="D3698" s="53"/>
      <c r="E3698" s="94"/>
      <c r="H3698" s="55"/>
    </row>
    <row r="3699" spans="3:8" ht="11.25">
      <c r="C3699" s="53"/>
      <c r="D3699" s="53"/>
      <c r="E3699" s="94"/>
      <c r="H3699" s="55"/>
    </row>
    <row r="3700" spans="3:8" ht="11.25">
      <c r="C3700" s="53"/>
      <c r="D3700" s="53"/>
      <c r="E3700" s="94"/>
      <c r="H3700" s="55"/>
    </row>
    <row r="3701" spans="3:8" ht="11.25">
      <c r="C3701" s="53"/>
      <c r="D3701" s="53"/>
      <c r="E3701" s="94"/>
      <c r="H3701" s="55"/>
    </row>
    <row r="3702" spans="3:8" ht="11.25">
      <c r="C3702" s="53"/>
      <c r="D3702" s="53"/>
      <c r="E3702" s="94"/>
      <c r="H3702" s="55"/>
    </row>
    <row r="3703" spans="3:8" ht="11.25">
      <c r="C3703" s="53"/>
      <c r="D3703" s="53"/>
      <c r="E3703" s="94"/>
      <c r="H3703" s="55"/>
    </row>
    <row r="3704" spans="3:8" ht="11.25">
      <c r="C3704" s="53"/>
      <c r="D3704" s="53"/>
      <c r="E3704" s="94"/>
      <c r="H3704" s="55"/>
    </row>
    <row r="3705" spans="3:8" ht="11.25">
      <c r="C3705" s="53"/>
      <c r="D3705" s="53"/>
      <c r="E3705" s="94"/>
      <c r="H3705" s="55"/>
    </row>
    <row r="3706" spans="3:8" ht="11.25">
      <c r="C3706" s="53"/>
      <c r="D3706" s="53"/>
      <c r="E3706" s="94"/>
      <c r="H3706" s="55"/>
    </row>
    <row r="3707" spans="3:8" ht="11.25">
      <c r="C3707" s="53"/>
      <c r="D3707" s="53"/>
      <c r="E3707" s="94"/>
      <c r="H3707" s="55"/>
    </row>
    <row r="3708" spans="3:8" ht="11.25">
      <c r="C3708" s="53"/>
      <c r="D3708" s="53"/>
      <c r="E3708" s="94"/>
      <c r="H3708" s="55"/>
    </row>
    <row r="3709" spans="3:8" ht="11.25">
      <c r="C3709" s="53"/>
      <c r="D3709" s="53"/>
      <c r="E3709" s="94"/>
      <c r="H3709" s="55"/>
    </row>
    <row r="3710" spans="3:8" ht="11.25">
      <c r="C3710" s="53"/>
      <c r="D3710" s="53"/>
      <c r="E3710" s="94"/>
      <c r="H3710" s="55"/>
    </row>
    <row r="3711" spans="3:8" ht="11.25">
      <c r="C3711" s="53"/>
      <c r="D3711" s="53"/>
      <c r="E3711" s="94"/>
      <c r="H3711" s="55"/>
    </row>
    <row r="3712" spans="3:8" ht="11.25">
      <c r="C3712" s="53"/>
      <c r="D3712" s="53"/>
      <c r="E3712" s="94"/>
      <c r="H3712" s="55"/>
    </row>
    <row r="3713" spans="3:8" ht="11.25">
      <c r="C3713" s="53"/>
      <c r="D3713" s="53"/>
      <c r="E3713" s="94"/>
      <c r="H3713" s="55"/>
    </row>
    <row r="3714" spans="3:8" ht="11.25">
      <c r="C3714" s="53"/>
      <c r="D3714" s="53"/>
      <c r="E3714" s="94"/>
      <c r="H3714" s="55"/>
    </row>
    <row r="3715" spans="3:8" ht="11.25">
      <c r="C3715" s="53"/>
      <c r="D3715" s="53"/>
      <c r="E3715" s="94"/>
      <c r="H3715" s="55"/>
    </row>
    <row r="3716" spans="3:8" ht="11.25">
      <c r="C3716" s="53"/>
      <c r="D3716" s="53"/>
      <c r="E3716" s="94"/>
      <c r="H3716" s="55"/>
    </row>
    <row r="3717" spans="3:8" ht="11.25">
      <c r="C3717" s="53"/>
      <c r="D3717" s="53"/>
      <c r="E3717" s="94"/>
      <c r="H3717" s="55"/>
    </row>
    <row r="3718" spans="3:8" ht="11.25">
      <c r="C3718" s="53"/>
      <c r="D3718" s="53"/>
      <c r="E3718" s="94"/>
      <c r="H3718" s="55"/>
    </row>
    <row r="3719" spans="3:8" ht="11.25">
      <c r="C3719" s="53"/>
      <c r="D3719" s="53"/>
      <c r="E3719" s="94"/>
      <c r="H3719" s="55"/>
    </row>
    <row r="3720" spans="3:8" ht="11.25">
      <c r="C3720" s="53"/>
      <c r="D3720" s="53"/>
      <c r="E3720" s="94"/>
      <c r="H3720" s="55"/>
    </row>
    <row r="3721" spans="3:8" ht="11.25">
      <c r="C3721" s="53"/>
      <c r="D3721" s="53"/>
      <c r="E3721" s="94"/>
      <c r="H3721" s="55"/>
    </row>
    <row r="3722" spans="3:8" ht="11.25">
      <c r="C3722" s="53"/>
      <c r="D3722" s="53"/>
      <c r="E3722" s="94"/>
      <c r="H3722" s="55"/>
    </row>
    <row r="3723" spans="3:8" ht="11.25">
      <c r="C3723" s="53"/>
      <c r="D3723" s="53"/>
      <c r="E3723" s="94"/>
      <c r="H3723" s="55"/>
    </row>
    <row r="3724" spans="3:8" ht="11.25">
      <c r="C3724" s="53"/>
      <c r="D3724" s="53"/>
      <c r="E3724" s="94"/>
      <c r="H3724" s="55"/>
    </row>
    <row r="3725" spans="3:8" ht="11.25">
      <c r="C3725" s="53"/>
      <c r="D3725" s="53"/>
      <c r="E3725" s="94"/>
      <c r="H3725" s="55"/>
    </row>
    <row r="3726" spans="3:8" ht="11.25">
      <c r="C3726" s="53"/>
      <c r="D3726" s="53"/>
      <c r="E3726" s="94"/>
      <c r="H3726" s="55"/>
    </row>
    <row r="3727" spans="3:8" ht="11.25">
      <c r="C3727" s="53"/>
      <c r="D3727" s="53"/>
      <c r="E3727" s="94"/>
      <c r="H3727" s="55"/>
    </row>
    <row r="3728" spans="3:8" ht="11.25">
      <c r="C3728" s="53"/>
      <c r="D3728" s="53"/>
      <c r="E3728" s="94"/>
      <c r="H3728" s="55"/>
    </row>
    <row r="3729" spans="3:8" ht="11.25">
      <c r="C3729" s="53"/>
      <c r="D3729" s="53"/>
      <c r="E3729" s="94"/>
      <c r="H3729" s="55"/>
    </row>
    <row r="3730" spans="3:8" ht="11.25">
      <c r="C3730" s="53"/>
      <c r="D3730" s="53"/>
      <c r="E3730" s="94"/>
      <c r="H3730" s="55"/>
    </row>
    <row r="3731" spans="3:8" ht="11.25">
      <c r="C3731" s="53"/>
      <c r="D3731" s="53"/>
      <c r="E3731" s="94"/>
      <c r="H3731" s="55"/>
    </row>
    <row r="3732" spans="3:8" ht="11.25">
      <c r="C3732" s="53"/>
      <c r="D3732" s="53"/>
      <c r="E3732" s="94"/>
      <c r="H3732" s="55"/>
    </row>
    <row r="3733" spans="3:8" ht="11.25">
      <c r="C3733" s="53"/>
      <c r="D3733" s="53"/>
      <c r="E3733" s="94"/>
      <c r="H3733" s="55"/>
    </row>
    <row r="3734" spans="3:8" ht="11.25">
      <c r="C3734" s="53"/>
      <c r="D3734" s="53"/>
      <c r="E3734" s="94"/>
      <c r="H3734" s="55"/>
    </row>
    <row r="3735" spans="3:8" ht="11.25">
      <c r="C3735" s="53"/>
      <c r="D3735" s="53"/>
      <c r="E3735" s="94"/>
      <c r="H3735" s="55"/>
    </row>
    <row r="3736" spans="3:8" ht="11.25">
      <c r="C3736" s="53"/>
      <c r="D3736" s="53"/>
      <c r="E3736" s="94"/>
      <c r="H3736" s="55"/>
    </row>
    <row r="3737" spans="3:8" ht="11.25">
      <c r="C3737" s="53"/>
      <c r="D3737" s="53"/>
      <c r="E3737" s="94"/>
      <c r="H3737" s="55"/>
    </row>
    <row r="3738" spans="3:8" ht="11.25">
      <c r="C3738" s="53"/>
      <c r="D3738" s="53"/>
      <c r="E3738" s="94"/>
      <c r="H3738" s="55"/>
    </row>
    <row r="3739" spans="3:8" ht="11.25">
      <c r="C3739" s="53"/>
      <c r="D3739" s="53"/>
      <c r="E3739" s="94"/>
      <c r="H3739" s="55"/>
    </row>
    <row r="3740" spans="3:8" ht="11.25">
      <c r="C3740" s="53"/>
      <c r="D3740" s="53"/>
      <c r="E3740" s="94"/>
      <c r="H3740" s="55"/>
    </row>
    <row r="3741" spans="3:8" ht="11.25">
      <c r="C3741" s="53"/>
      <c r="D3741" s="53"/>
      <c r="E3741" s="94"/>
      <c r="H3741" s="55"/>
    </row>
    <row r="3742" spans="3:8" ht="11.25">
      <c r="C3742" s="53"/>
      <c r="D3742" s="53"/>
      <c r="E3742" s="94"/>
      <c r="H3742" s="55"/>
    </row>
    <row r="3743" spans="3:8" ht="11.25">
      <c r="C3743" s="53"/>
      <c r="D3743" s="53"/>
      <c r="E3743" s="94"/>
      <c r="H3743" s="55"/>
    </row>
    <row r="3744" spans="3:8" ht="11.25">
      <c r="C3744" s="53"/>
      <c r="D3744" s="53"/>
      <c r="E3744" s="94"/>
      <c r="H3744" s="55"/>
    </row>
    <row r="3745" spans="3:8" ht="11.25">
      <c r="C3745" s="53"/>
      <c r="D3745" s="53"/>
      <c r="E3745" s="94"/>
      <c r="H3745" s="55"/>
    </row>
    <row r="3746" spans="3:8" ht="11.25">
      <c r="C3746" s="53"/>
      <c r="D3746" s="53"/>
      <c r="E3746" s="94"/>
      <c r="H3746" s="55"/>
    </row>
    <row r="3747" spans="3:8" ht="11.25">
      <c r="C3747" s="53"/>
      <c r="D3747" s="53"/>
      <c r="E3747" s="94"/>
      <c r="H3747" s="55"/>
    </row>
    <row r="3748" spans="3:8" ht="11.25">
      <c r="C3748" s="53"/>
      <c r="D3748" s="53"/>
      <c r="E3748" s="94"/>
      <c r="H3748" s="55"/>
    </row>
    <row r="3749" spans="3:8" ht="11.25">
      <c r="C3749" s="53"/>
      <c r="D3749" s="53"/>
      <c r="E3749" s="94"/>
      <c r="H3749" s="55"/>
    </row>
    <row r="3750" spans="3:8" ht="11.25">
      <c r="C3750" s="53"/>
      <c r="D3750" s="53"/>
      <c r="E3750" s="94"/>
      <c r="H3750" s="55"/>
    </row>
    <row r="3751" spans="3:8" ht="11.25">
      <c r="C3751" s="53"/>
      <c r="D3751" s="53"/>
      <c r="E3751" s="94"/>
      <c r="H3751" s="55"/>
    </row>
    <row r="3752" spans="3:8" ht="11.25">
      <c r="C3752" s="53"/>
      <c r="D3752" s="53"/>
      <c r="E3752" s="94"/>
      <c r="H3752" s="55"/>
    </row>
    <row r="3753" spans="3:8" ht="11.25">
      <c r="C3753" s="53"/>
      <c r="D3753" s="53"/>
      <c r="E3753" s="94"/>
      <c r="H3753" s="55"/>
    </row>
    <row r="3754" spans="3:8" ht="11.25">
      <c r="C3754" s="53"/>
      <c r="D3754" s="53"/>
      <c r="E3754" s="94"/>
      <c r="H3754" s="55"/>
    </row>
    <row r="3755" spans="3:8" ht="11.25">
      <c r="C3755" s="53"/>
      <c r="D3755" s="53"/>
      <c r="E3755" s="94"/>
      <c r="H3755" s="55"/>
    </row>
    <row r="3756" spans="3:8" ht="11.25">
      <c r="C3756" s="53"/>
      <c r="D3756" s="53"/>
      <c r="E3756" s="94"/>
      <c r="H3756" s="55"/>
    </row>
    <row r="3757" spans="3:8" ht="11.25">
      <c r="C3757" s="53"/>
      <c r="D3757" s="53"/>
      <c r="E3757" s="94"/>
      <c r="H3757" s="55"/>
    </row>
    <row r="3758" spans="3:8" ht="11.25">
      <c r="C3758" s="53"/>
      <c r="D3758" s="53"/>
      <c r="E3758" s="94"/>
      <c r="H3758" s="55"/>
    </row>
    <row r="3759" spans="3:8" ht="11.25">
      <c r="C3759" s="53"/>
      <c r="D3759" s="53"/>
      <c r="E3759" s="94"/>
      <c r="H3759" s="55"/>
    </row>
    <row r="3760" spans="3:8" ht="11.25">
      <c r="C3760" s="53"/>
      <c r="D3760" s="53"/>
      <c r="E3760" s="94"/>
      <c r="H3760" s="55"/>
    </row>
    <row r="3761" spans="3:8" ht="11.25">
      <c r="C3761" s="53"/>
      <c r="D3761" s="53"/>
      <c r="E3761" s="94"/>
      <c r="H3761" s="55"/>
    </row>
    <row r="3762" spans="3:8" ht="11.25">
      <c r="C3762" s="53"/>
      <c r="D3762" s="53"/>
      <c r="E3762" s="94"/>
      <c r="H3762" s="55"/>
    </row>
    <row r="3763" spans="3:8" ht="11.25">
      <c r="C3763" s="53"/>
      <c r="D3763" s="53"/>
      <c r="E3763" s="94"/>
      <c r="H3763" s="55"/>
    </row>
    <row r="3764" spans="3:8" ht="11.25">
      <c r="C3764" s="53"/>
      <c r="D3764" s="53"/>
      <c r="E3764" s="94"/>
      <c r="H3764" s="55"/>
    </row>
    <row r="3765" spans="3:8" ht="11.25">
      <c r="C3765" s="53"/>
      <c r="D3765" s="53"/>
      <c r="E3765" s="94"/>
      <c r="H3765" s="55"/>
    </row>
    <row r="3766" spans="3:8" ht="11.25">
      <c r="C3766" s="53"/>
      <c r="D3766" s="53"/>
      <c r="E3766" s="94"/>
      <c r="H3766" s="55"/>
    </row>
    <row r="3767" spans="3:8" ht="11.25">
      <c r="C3767" s="53"/>
      <c r="D3767" s="53"/>
      <c r="E3767" s="94"/>
      <c r="H3767" s="55"/>
    </row>
    <row r="3768" spans="3:8" ht="11.25">
      <c r="C3768" s="53"/>
      <c r="D3768" s="53"/>
      <c r="E3768" s="94"/>
      <c r="H3768" s="55"/>
    </row>
    <row r="3769" spans="3:8" ht="11.25">
      <c r="C3769" s="53"/>
      <c r="D3769" s="53"/>
      <c r="E3769" s="94"/>
      <c r="H3769" s="55"/>
    </row>
    <row r="3770" spans="3:8" ht="11.25">
      <c r="C3770" s="53"/>
      <c r="D3770" s="53"/>
      <c r="E3770" s="94"/>
      <c r="H3770" s="55"/>
    </row>
    <row r="3771" spans="3:8" ht="11.25">
      <c r="C3771" s="53"/>
      <c r="D3771" s="53"/>
      <c r="E3771" s="94"/>
      <c r="H3771" s="55"/>
    </row>
    <row r="3772" spans="3:8" ht="11.25">
      <c r="C3772" s="53"/>
      <c r="D3772" s="53"/>
      <c r="E3772" s="94"/>
      <c r="H3772" s="55"/>
    </row>
    <row r="3773" spans="3:8" ht="11.25">
      <c r="C3773" s="53"/>
      <c r="D3773" s="53"/>
      <c r="E3773" s="94"/>
      <c r="H3773" s="55"/>
    </row>
    <row r="3774" spans="3:8" ht="11.25">
      <c r="C3774" s="53"/>
      <c r="D3774" s="53"/>
      <c r="E3774" s="94"/>
      <c r="H3774" s="55"/>
    </row>
    <row r="3775" spans="3:8" ht="11.25">
      <c r="C3775" s="53"/>
      <c r="D3775" s="53"/>
      <c r="E3775" s="94"/>
      <c r="H3775" s="55"/>
    </row>
    <row r="3776" spans="3:8" ht="11.25">
      <c r="C3776" s="53"/>
      <c r="D3776" s="53"/>
      <c r="E3776" s="94"/>
      <c r="H3776" s="55"/>
    </row>
    <row r="3777" spans="3:8" ht="11.25">
      <c r="C3777" s="53"/>
      <c r="D3777" s="53"/>
      <c r="E3777" s="94"/>
      <c r="H3777" s="55"/>
    </row>
    <row r="3778" spans="3:8" ht="11.25">
      <c r="C3778" s="53"/>
      <c r="D3778" s="53"/>
      <c r="E3778" s="94"/>
      <c r="H3778" s="55"/>
    </row>
    <row r="3779" spans="3:8" ht="11.25">
      <c r="C3779" s="53"/>
      <c r="D3779" s="53"/>
      <c r="E3779" s="94"/>
      <c r="H3779" s="55"/>
    </row>
    <row r="3780" spans="3:8" ht="11.25">
      <c r="C3780" s="53"/>
      <c r="D3780" s="53"/>
      <c r="E3780" s="94"/>
      <c r="H3780" s="55"/>
    </row>
    <row r="3781" spans="3:8" ht="11.25">
      <c r="C3781" s="53"/>
      <c r="D3781" s="53"/>
      <c r="E3781" s="94"/>
      <c r="H3781" s="55"/>
    </row>
    <row r="3782" spans="3:8" ht="11.25">
      <c r="C3782" s="53"/>
      <c r="D3782" s="53"/>
      <c r="E3782" s="94"/>
      <c r="H3782" s="55"/>
    </row>
    <row r="3783" spans="3:8" ht="11.25">
      <c r="C3783" s="53"/>
      <c r="D3783" s="53"/>
      <c r="E3783" s="94"/>
      <c r="H3783" s="55"/>
    </row>
    <row r="3784" spans="3:8" ht="11.25">
      <c r="C3784" s="53"/>
      <c r="D3784" s="53"/>
      <c r="E3784" s="94"/>
      <c r="H3784" s="55"/>
    </row>
    <row r="3785" spans="3:8" ht="11.25">
      <c r="C3785" s="53"/>
      <c r="D3785" s="53"/>
      <c r="E3785" s="94"/>
      <c r="H3785" s="55"/>
    </row>
    <row r="3786" spans="3:8" ht="11.25">
      <c r="C3786" s="53"/>
      <c r="D3786" s="53"/>
      <c r="E3786" s="94"/>
      <c r="H3786" s="55"/>
    </row>
    <row r="3787" spans="3:8" ht="11.25">
      <c r="C3787" s="53"/>
      <c r="D3787" s="53"/>
      <c r="E3787" s="94"/>
      <c r="H3787" s="55"/>
    </row>
    <row r="3788" spans="3:8" ht="11.25">
      <c r="C3788" s="53"/>
      <c r="D3788" s="53"/>
      <c r="E3788" s="94"/>
      <c r="H3788" s="55"/>
    </row>
    <row r="3789" spans="3:8" ht="11.25">
      <c r="C3789" s="53"/>
      <c r="D3789" s="53"/>
      <c r="E3789" s="94"/>
      <c r="H3789" s="55"/>
    </row>
    <row r="3790" spans="3:8" ht="11.25">
      <c r="C3790" s="53"/>
      <c r="D3790" s="53"/>
      <c r="E3790" s="94"/>
      <c r="H3790" s="55"/>
    </row>
    <row r="3791" spans="3:8" ht="11.25">
      <c r="C3791" s="53"/>
      <c r="D3791" s="53"/>
      <c r="E3791" s="94"/>
      <c r="H3791" s="55"/>
    </row>
    <row r="3792" spans="3:8" ht="11.25">
      <c r="C3792" s="53"/>
      <c r="D3792" s="53"/>
      <c r="E3792" s="94"/>
      <c r="H3792" s="55"/>
    </row>
    <row r="3793" spans="3:8" ht="11.25">
      <c r="C3793" s="53"/>
      <c r="D3793" s="53"/>
      <c r="E3793" s="94"/>
      <c r="H3793" s="55"/>
    </row>
    <row r="3794" spans="3:8" ht="11.25">
      <c r="C3794" s="53"/>
      <c r="D3794" s="53"/>
      <c r="E3794" s="94"/>
      <c r="H3794" s="55"/>
    </row>
    <row r="3795" spans="3:8" ht="11.25">
      <c r="C3795" s="53"/>
      <c r="D3795" s="53"/>
      <c r="E3795" s="94"/>
      <c r="H3795" s="55"/>
    </row>
    <row r="3796" spans="3:8" ht="11.25">
      <c r="C3796" s="53"/>
      <c r="D3796" s="53"/>
      <c r="E3796" s="94"/>
      <c r="H3796" s="55"/>
    </row>
    <row r="3797" spans="3:8" ht="11.25">
      <c r="C3797" s="53"/>
      <c r="D3797" s="53"/>
      <c r="E3797" s="94"/>
      <c r="H3797" s="55"/>
    </row>
    <row r="3798" spans="3:8" ht="11.25">
      <c r="C3798" s="53"/>
      <c r="D3798" s="53"/>
      <c r="E3798" s="94"/>
      <c r="H3798" s="55"/>
    </row>
    <row r="3799" spans="3:8" ht="11.25">
      <c r="C3799" s="53"/>
      <c r="D3799" s="53"/>
      <c r="E3799" s="94"/>
      <c r="H3799" s="55"/>
    </row>
    <row r="3800" spans="3:8" ht="11.25">
      <c r="C3800" s="53"/>
      <c r="D3800" s="53"/>
      <c r="E3800" s="94"/>
      <c r="H3800" s="55"/>
    </row>
    <row r="3801" spans="3:8" ht="11.25">
      <c r="C3801" s="53"/>
      <c r="D3801" s="53"/>
      <c r="E3801" s="94"/>
      <c r="H3801" s="55"/>
    </row>
    <row r="3802" spans="3:8" ht="11.25">
      <c r="C3802" s="53"/>
      <c r="D3802" s="53"/>
      <c r="E3802" s="94"/>
      <c r="H3802" s="55"/>
    </row>
    <row r="3803" spans="3:8" ht="11.25">
      <c r="C3803" s="53"/>
      <c r="D3803" s="53"/>
      <c r="E3803" s="94"/>
      <c r="H3803" s="55"/>
    </row>
    <row r="3804" spans="3:8" ht="11.25">
      <c r="C3804" s="53"/>
      <c r="D3804" s="53"/>
      <c r="E3804" s="94"/>
      <c r="H3804" s="55"/>
    </row>
    <row r="3805" spans="3:8" ht="11.25">
      <c r="C3805" s="53"/>
      <c r="D3805" s="53"/>
      <c r="E3805" s="94"/>
      <c r="H3805" s="55"/>
    </row>
    <row r="3806" spans="3:8" ht="11.25">
      <c r="C3806" s="53"/>
      <c r="D3806" s="53"/>
      <c r="E3806" s="94"/>
      <c r="H3806" s="55"/>
    </row>
    <row r="3807" spans="3:8" ht="11.25">
      <c r="C3807" s="53"/>
      <c r="D3807" s="53"/>
      <c r="E3807" s="94"/>
      <c r="H3807" s="55"/>
    </row>
    <row r="3808" spans="3:8" ht="11.25">
      <c r="C3808" s="53"/>
      <c r="D3808" s="53"/>
      <c r="E3808" s="94"/>
      <c r="H3808" s="55"/>
    </row>
    <row r="3809" spans="3:8" ht="11.25">
      <c r="C3809" s="53"/>
      <c r="D3809" s="53"/>
      <c r="E3809" s="94"/>
      <c r="H3809" s="55"/>
    </row>
    <row r="3810" spans="3:8" ht="11.25">
      <c r="C3810" s="53"/>
      <c r="D3810" s="53"/>
      <c r="E3810" s="94"/>
      <c r="H3810" s="55"/>
    </row>
    <row r="3811" spans="3:8" ht="11.25">
      <c r="C3811" s="53"/>
      <c r="D3811" s="53"/>
      <c r="E3811" s="94"/>
      <c r="H3811" s="55"/>
    </row>
    <row r="3812" spans="3:8" ht="11.25">
      <c r="C3812" s="53"/>
      <c r="D3812" s="53"/>
      <c r="E3812" s="94"/>
      <c r="H3812" s="55"/>
    </row>
    <row r="3813" spans="3:8" ht="11.25">
      <c r="C3813" s="53"/>
      <c r="D3813" s="53"/>
      <c r="E3813" s="94"/>
      <c r="H3813" s="55"/>
    </row>
    <row r="3814" spans="3:8" ht="11.25">
      <c r="C3814" s="53"/>
      <c r="D3814" s="53"/>
      <c r="E3814" s="94"/>
      <c r="H3814" s="55"/>
    </row>
    <row r="3815" spans="3:8" ht="11.25">
      <c r="C3815" s="53"/>
      <c r="D3815" s="53"/>
      <c r="E3815" s="94"/>
      <c r="H3815" s="55"/>
    </row>
    <row r="3816" spans="3:8" ht="11.25">
      <c r="C3816" s="53"/>
      <c r="D3816" s="53"/>
      <c r="E3816" s="94"/>
      <c r="H3816" s="55"/>
    </row>
    <row r="3817" spans="3:8" ht="11.25">
      <c r="C3817" s="53"/>
      <c r="D3817" s="53"/>
      <c r="E3817" s="94"/>
      <c r="H3817" s="55"/>
    </row>
    <row r="3818" spans="3:8" ht="11.25">
      <c r="C3818" s="53"/>
      <c r="D3818" s="53"/>
      <c r="E3818" s="94"/>
      <c r="H3818" s="55"/>
    </row>
    <row r="3819" spans="3:8" ht="11.25">
      <c r="C3819" s="53"/>
      <c r="D3819" s="53"/>
      <c r="E3819" s="94"/>
      <c r="H3819" s="55"/>
    </row>
    <row r="3820" spans="3:8" ht="11.25">
      <c r="C3820" s="53"/>
      <c r="D3820" s="53"/>
      <c r="E3820" s="94"/>
      <c r="H3820" s="55"/>
    </row>
    <row r="3821" spans="3:8" ht="11.25">
      <c r="C3821" s="53"/>
      <c r="D3821" s="53"/>
      <c r="E3821" s="94"/>
      <c r="H3821" s="55"/>
    </row>
    <row r="3822" spans="3:8" ht="11.25">
      <c r="C3822" s="53"/>
      <c r="D3822" s="53"/>
      <c r="E3822" s="94"/>
      <c r="H3822" s="55"/>
    </row>
    <row r="3823" spans="3:8" ht="11.25">
      <c r="C3823" s="53"/>
      <c r="D3823" s="53"/>
      <c r="E3823" s="94"/>
      <c r="H3823" s="55"/>
    </row>
    <row r="3824" spans="3:8" ht="11.25">
      <c r="C3824" s="53"/>
      <c r="D3824" s="53"/>
      <c r="E3824" s="94"/>
      <c r="H3824" s="55"/>
    </row>
    <row r="3825" spans="3:8" ht="11.25">
      <c r="C3825" s="53"/>
      <c r="D3825" s="53"/>
      <c r="E3825" s="94"/>
      <c r="H3825" s="55"/>
    </row>
    <row r="3826" spans="3:8" ht="11.25">
      <c r="C3826" s="53"/>
      <c r="D3826" s="53"/>
      <c r="E3826" s="94"/>
      <c r="H3826" s="55"/>
    </row>
    <row r="3827" spans="3:8" ht="11.25">
      <c r="C3827" s="53"/>
      <c r="D3827" s="53"/>
      <c r="E3827" s="94"/>
      <c r="H3827" s="55"/>
    </row>
    <row r="3828" spans="3:8" ht="11.25">
      <c r="C3828" s="53"/>
      <c r="D3828" s="53"/>
      <c r="E3828" s="94"/>
      <c r="H3828" s="55"/>
    </row>
    <row r="3829" spans="3:8" ht="11.25">
      <c r="C3829" s="53"/>
      <c r="D3829" s="53"/>
      <c r="E3829" s="94"/>
      <c r="H3829" s="55"/>
    </row>
    <row r="3830" spans="3:8" ht="11.25">
      <c r="C3830" s="53"/>
      <c r="D3830" s="53"/>
      <c r="E3830" s="94"/>
      <c r="H3830" s="55"/>
    </row>
    <row r="3831" spans="3:8" ht="11.25">
      <c r="C3831" s="53"/>
      <c r="D3831" s="53"/>
      <c r="E3831" s="94"/>
      <c r="H3831" s="55"/>
    </row>
    <row r="3832" spans="3:8" ht="11.25">
      <c r="C3832" s="53"/>
      <c r="D3832" s="53"/>
      <c r="E3832" s="94"/>
      <c r="H3832" s="55"/>
    </row>
    <row r="3833" spans="3:8" ht="11.25">
      <c r="C3833" s="53"/>
      <c r="D3833" s="53"/>
      <c r="E3833" s="94"/>
      <c r="H3833" s="55"/>
    </row>
    <row r="3834" spans="3:8" ht="11.25">
      <c r="C3834" s="53"/>
      <c r="D3834" s="53"/>
      <c r="E3834" s="94"/>
      <c r="H3834" s="55"/>
    </row>
    <row r="3835" spans="3:8" ht="11.25">
      <c r="C3835" s="53"/>
      <c r="D3835" s="53"/>
      <c r="E3835" s="94"/>
      <c r="H3835" s="55"/>
    </row>
    <row r="3836" spans="3:8" ht="11.25">
      <c r="C3836" s="53"/>
      <c r="D3836" s="53"/>
      <c r="E3836" s="94"/>
      <c r="H3836" s="55"/>
    </row>
    <row r="3837" spans="3:8" ht="11.25">
      <c r="C3837" s="53"/>
      <c r="D3837" s="53"/>
      <c r="E3837" s="94"/>
      <c r="H3837" s="55"/>
    </row>
    <row r="3838" spans="3:8" ht="11.25">
      <c r="C3838" s="53"/>
      <c r="D3838" s="53"/>
      <c r="E3838" s="94"/>
      <c r="H3838" s="55"/>
    </row>
    <row r="3839" spans="3:8" ht="11.25">
      <c r="C3839" s="53"/>
      <c r="D3839" s="53"/>
      <c r="E3839" s="94"/>
      <c r="H3839" s="55"/>
    </row>
    <row r="3840" spans="3:8" ht="11.25">
      <c r="C3840" s="53"/>
      <c r="D3840" s="53"/>
      <c r="E3840" s="94"/>
      <c r="H3840" s="55"/>
    </row>
    <row r="3841" spans="3:8" ht="11.25">
      <c r="C3841" s="53"/>
      <c r="D3841" s="53"/>
      <c r="E3841" s="94"/>
      <c r="H3841" s="55"/>
    </row>
    <row r="3842" spans="3:8" ht="11.25">
      <c r="C3842" s="53"/>
      <c r="D3842" s="53"/>
      <c r="E3842" s="94"/>
      <c r="H3842" s="55"/>
    </row>
    <row r="3843" spans="3:8" ht="11.25">
      <c r="C3843" s="53"/>
      <c r="D3843" s="53"/>
      <c r="E3843" s="94"/>
      <c r="H3843" s="55"/>
    </row>
    <row r="3844" spans="3:8" ht="11.25">
      <c r="C3844" s="53"/>
      <c r="D3844" s="53"/>
      <c r="E3844" s="94"/>
      <c r="H3844" s="55"/>
    </row>
    <row r="3845" spans="3:8" ht="11.25">
      <c r="C3845" s="53"/>
      <c r="D3845" s="53"/>
      <c r="E3845" s="94"/>
      <c r="H3845" s="55"/>
    </row>
    <row r="3846" spans="3:8" ht="11.25">
      <c r="C3846" s="53"/>
      <c r="D3846" s="53"/>
      <c r="E3846" s="94"/>
      <c r="H3846" s="55"/>
    </row>
    <row r="3847" spans="3:8" ht="11.25">
      <c r="C3847" s="53"/>
      <c r="D3847" s="53"/>
      <c r="E3847" s="94"/>
      <c r="H3847" s="55"/>
    </row>
    <row r="3848" spans="3:8" ht="11.25">
      <c r="C3848" s="53"/>
      <c r="D3848" s="53"/>
      <c r="E3848" s="94"/>
      <c r="H3848" s="55"/>
    </row>
    <row r="3849" spans="3:8" ht="11.25">
      <c r="C3849" s="53"/>
      <c r="D3849" s="53"/>
      <c r="E3849" s="94"/>
      <c r="H3849" s="55"/>
    </row>
    <row r="3850" spans="3:8" ht="11.25">
      <c r="C3850" s="53"/>
      <c r="D3850" s="53"/>
      <c r="E3850" s="94"/>
      <c r="H3850" s="55"/>
    </row>
    <row r="3851" spans="3:8" ht="11.25">
      <c r="C3851" s="53"/>
      <c r="D3851" s="53"/>
      <c r="E3851" s="94"/>
      <c r="H3851" s="55"/>
    </row>
    <row r="3852" spans="3:8" ht="11.25">
      <c r="C3852" s="53"/>
      <c r="D3852" s="53"/>
      <c r="E3852" s="94"/>
      <c r="H3852" s="55"/>
    </row>
    <row r="3853" spans="3:8" ht="11.25">
      <c r="C3853" s="53"/>
      <c r="D3853" s="53"/>
      <c r="E3853" s="94"/>
      <c r="H3853" s="55"/>
    </row>
    <row r="3854" spans="3:8" ht="11.25">
      <c r="C3854" s="53"/>
      <c r="D3854" s="53"/>
      <c r="E3854" s="94"/>
      <c r="H3854" s="55"/>
    </row>
    <row r="3855" spans="3:8" ht="11.25">
      <c r="C3855" s="53"/>
      <c r="D3855" s="53"/>
      <c r="E3855" s="94"/>
      <c r="H3855" s="55"/>
    </row>
    <row r="3856" spans="3:8" ht="11.25">
      <c r="C3856" s="53"/>
      <c r="D3856" s="53"/>
      <c r="E3856" s="94"/>
      <c r="H3856" s="55"/>
    </row>
    <row r="3857" spans="3:8" ht="11.25">
      <c r="C3857" s="53"/>
      <c r="D3857" s="53"/>
      <c r="E3857" s="94"/>
      <c r="H3857" s="55"/>
    </row>
    <row r="3858" spans="3:8" ht="11.25">
      <c r="C3858" s="53"/>
      <c r="D3858" s="53"/>
      <c r="E3858" s="94"/>
      <c r="H3858" s="55"/>
    </row>
    <row r="3859" spans="3:8" ht="11.25">
      <c r="C3859" s="53"/>
      <c r="D3859" s="53"/>
      <c r="E3859" s="94"/>
      <c r="H3859" s="55"/>
    </row>
    <row r="3860" spans="3:8" ht="11.25">
      <c r="C3860" s="53"/>
      <c r="D3860" s="53"/>
      <c r="E3860" s="94"/>
      <c r="H3860" s="55"/>
    </row>
    <row r="3861" spans="3:8" ht="11.25">
      <c r="C3861" s="53"/>
      <c r="D3861" s="53"/>
      <c r="E3861" s="94"/>
      <c r="H3861" s="55"/>
    </row>
    <row r="3862" spans="3:8" ht="11.25">
      <c r="C3862" s="53"/>
      <c r="D3862" s="53"/>
      <c r="E3862" s="94"/>
      <c r="H3862" s="55"/>
    </row>
    <row r="3863" spans="3:8" ht="11.25">
      <c r="C3863" s="53"/>
      <c r="D3863" s="53"/>
      <c r="E3863" s="94"/>
      <c r="H3863" s="55"/>
    </row>
    <row r="3864" spans="3:8" ht="11.25">
      <c r="C3864" s="53"/>
      <c r="D3864" s="53"/>
      <c r="E3864" s="94"/>
      <c r="H3864" s="55"/>
    </row>
    <row r="3865" spans="3:8" ht="11.25">
      <c r="C3865" s="53"/>
      <c r="D3865" s="53"/>
      <c r="E3865" s="94"/>
      <c r="H3865" s="55"/>
    </row>
    <row r="3866" spans="3:8" ht="11.25">
      <c r="C3866" s="53"/>
      <c r="D3866" s="53"/>
      <c r="E3866" s="94"/>
      <c r="H3866" s="55"/>
    </row>
    <row r="3867" spans="3:8" ht="11.25">
      <c r="C3867" s="53"/>
      <c r="D3867" s="53"/>
      <c r="E3867" s="94"/>
      <c r="H3867" s="55"/>
    </row>
    <row r="3868" spans="3:8" ht="11.25">
      <c r="C3868" s="53"/>
      <c r="D3868" s="53"/>
      <c r="E3868" s="94"/>
      <c r="H3868" s="55"/>
    </row>
    <row r="3869" spans="3:8" ht="11.25">
      <c r="C3869" s="53"/>
      <c r="D3869" s="53"/>
      <c r="E3869" s="94"/>
      <c r="H3869" s="55"/>
    </row>
    <row r="3870" spans="3:8" ht="11.25">
      <c r="C3870" s="53"/>
      <c r="D3870" s="53"/>
      <c r="E3870" s="94"/>
      <c r="H3870" s="55"/>
    </row>
    <row r="3871" spans="3:8" ht="11.25">
      <c r="C3871" s="53"/>
      <c r="D3871" s="53"/>
      <c r="E3871" s="94"/>
      <c r="H3871" s="55"/>
    </row>
    <row r="3872" spans="3:8" ht="11.25">
      <c r="C3872" s="53"/>
      <c r="D3872" s="53"/>
      <c r="E3872" s="94"/>
      <c r="H3872" s="55"/>
    </row>
    <row r="3873" spans="3:8" ht="11.25">
      <c r="C3873" s="53"/>
      <c r="D3873" s="53"/>
      <c r="E3873" s="94"/>
      <c r="H3873" s="55"/>
    </row>
    <row r="3874" spans="3:8" ht="11.25">
      <c r="C3874" s="53"/>
      <c r="D3874" s="53"/>
      <c r="E3874" s="94"/>
      <c r="H3874" s="55"/>
    </row>
    <row r="3875" spans="3:8" ht="11.25">
      <c r="C3875" s="53"/>
      <c r="D3875" s="53"/>
      <c r="E3875" s="94"/>
      <c r="H3875" s="55"/>
    </row>
    <row r="3876" spans="3:8" ht="11.25">
      <c r="C3876" s="53"/>
      <c r="D3876" s="53"/>
      <c r="E3876" s="94"/>
      <c r="H3876" s="55"/>
    </row>
    <row r="3877" spans="3:8" ht="11.25">
      <c r="C3877" s="53"/>
      <c r="D3877" s="53"/>
      <c r="E3877" s="94"/>
      <c r="H3877" s="55"/>
    </row>
    <row r="3878" spans="3:8" ht="11.25">
      <c r="C3878" s="53"/>
      <c r="D3878" s="53"/>
      <c r="E3878" s="94"/>
      <c r="H3878" s="55"/>
    </row>
    <row r="3879" spans="3:8" ht="11.25">
      <c r="C3879" s="53"/>
      <c r="D3879" s="53"/>
      <c r="E3879" s="94"/>
      <c r="H3879" s="55"/>
    </row>
    <row r="3880" spans="3:8" ht="11.25">
      <c r="C3880" s="53"/>
      <c r="D3880" s="53"/>
      <c r="E3880" s="94"/>
      <c r="H3880" s="55"/>
    </row>
    <row r="3881" spans="3:8" ht="11.25">
      <c r="C3881" s="53"/>
      <c r="D3881" s="53"/>
      <c r="E3881" s="94"/>
      <c r="H3881" s="55"/>
    </row>
    <row r="3882" spans="3:8" ht="11.25">
      <c r="C3882" s="53"/>
      <c r="D3882" s="53"/>
      <c r="E3882" s="94"/>
      <c r="H3882" s="55"/>
    </row>
    <row r="3883" spans="3:8" ht="11.25">
      <c r="C3883" s="53"/>
      <c r="D3883" s="53"/>
      <c r="E3883" s="94"/>
      <c r="H3883" s="55"/>
    </row>
    <row r="3884" spans="3:8" ht="11.25">
      <c r="C3884" s="53"/>
      <c r="D3884" s="53"/>
      <c r="E3884" s="94"/>
      <c r="H3884" s="55"/>
    </row>
    <row r="3885" spans="3:8" ht="11.25">
      <c r="C3885" s="53"/>
      <c r="D3885" s="53"/>
      <c r="E3885" s="94"/>
      <c r="H3885" s="55"/>
    </row>
    <row r="3886" spans="3:8" ht="11.25">
      <c r="C3886" s="53"/>
      <c r="D3886" s="53"/>
      <c r="E3886" s="94"/>
      <c r="H3886" s="55"/>
    </row>
    <row r="3887" spans="3:8" ht="11.25">
      <c r="C3887" s="53"/>
      <c r="D3887" s="53"/>
      <c r="E3887" s="94"/>
      <c r="H3887" s="55"/>
    </row>
    <row r="3888" spans="3:8" ht="11.25">
      <c r="C3888" s="53"/>
      <c r="D3888" s="53"/>
      <c r="E3888" s="94"/>
      <c r="H3888" s="55"/>
    </row>
    <row r="3889" spans="3:8" ht="11.25">
      <c r="C3889" s="53"/>
      <c r="D3889" s="53"/>
      <c r="E3889" s="94"/>
      <c r="H3889" s="55"/>
    </row>
    <row r="3890" spans="3:8" ht="11.25">
      <c r="C3890" s="53"/>
      <c r="D3890" s="53"/>
      <c r="E3890" s="94"/>
      <c r="H3890" s="55"/>
    </row>
    <row r="3891" spans="3:8" ht="11.25">
      <c r="C3891" s="53"/>
      <c r="D3891" s="53"/>
      <c r="E3891" s="94"/>
      <c r="H3891" s="55"/>
    </row>
    <row r="3892" spans="3:8" ht="11.25">
      <c r="C3892" s="53"/>
      <c r="D3892" s="53"/>
      <c r="E3892" s="94"/>
      <c r="H3892" s="55"/>
    </row>
    <row r="3893" spans="3:8" ht="11.25">
      <c r="C3893" s="53"/>
      <c r="D3893" s="53"/>
      <c r="E3893" s="94"/>
      <c r="H3893" s="55"/>
    </row>
    <row r="3894" spans="3:8" ht="11.25">
      <c r="C3894" s="53"/>
      <c r="D3894" s="53"/>
      <c r="E3894" s="94"/>
      <c r="H3894" s="55"/>
    </row>
    <row r="3895" spans="3:8" ht="11.25">
      <c r="C3895" s="53"/>
      <c r="D3895" s="53"/>
      <c r="E3895" s="94"/>
      <c r="H3895" s="55"/>
    </row>
    <row r="3896" spans="3:8" ht="11.25">
      <c r="C3896" s="53"/>
      <c r="D3896" s="53"/>
      <c r="E3896" s="94"/>
      <c r="H3896" s="55"/>
    </row>
    <row r="3897" spans="3:8" ht="11.25">
      <c r="C3897" s="53"/>
      <c r="D3897" s="53"/>
      <c r="E3897" s="94"/>
      <c r="H3897" s="55"/>
    </row>
    <row r="3898" spans="3:8" ht="11.25">
      <c r="C3898" s="53"/>
      <c r="D3898" s="53"/>
      <c r="E3898" s="94"/>
      <c r="H3898" s="55"/>
    </row>
    <row r="3899" spans="3:8" ht="11.25">
      <c r="C3899" s="53"/>
      <c r="D3899" s="53"/>
      <c r="E3899" s="94"/>
      <c r="H3899" s="55"/>
    </row>
    <row r="3900" spans="3:8" ht="11.25">
      <c r="C3900" s="53"/>
      <c r="D3900" s="53"/>
      <c r="E3900" s="94"/>
      <c r="H3900" s="55"/>
    </row>
    <row r="3901" spans="3:8" ht="11.25">
      <c r="C3901" s="53"/>
      <c r="D3901" s="53"/>
      <c r="E3901" s="94"/>
      <c r="H3901" s="55"/>
    </row>
    <row r="3902" spans="3:8" ht="11.25">
      <c r="C3902" s="53"/>
      <c r="D3902" s="53"/>
      <c r="E3902" s="94"/>
      <c r="H3902" s="55"/>
    </row>
    <row r="3903" spans="3:8" ht="11.25">
      <c r="C3903" s="53"/>
      <c r="D3903" s="53"/>
      <c r="E3903" s="94"/>
      <c r="H3903" s="55"/>
    </row>
    <row r="3904" spans="3:8" ht="11.25">
      <c r="C3904" s="53"/>
      <c r="D3904" s="53"/>
      <c r="E3904" s="94"/>
      <c r="H3904" s="55"/>
    </row>
    <row r="3905" spans="3:8" ht="11.25">
      <c r="C3905" s="53"/>
      <c r="D3905" s="53"/>
      <c r="E3905" s="94"/>
      <c r="H3905" s="55"/>
    </row>
    <row r="3906" spans="3:8" ht="11.25">
      <c r="C3906" s="53"/>
      <c r="D3906" s="53"/>
      <c r="E3906" s="94"/>
      <c r="H3906" s="55"/>
    </row>
    <row r="3907" spans="3:8" ht="11.25">
      <c r="C3907" s="53"/>
      <c r="D3907" s="53"/>
      <c r="E3907" s="94"/>
      <c r="H3907" s="55"/>
    </row>
    <row r="3908" spans="3:8" ht="11.25">
      <c r="C3908" s="53"/>
      <c r="D3908" s="53"/>
      <c r="E3908" s="94"/>
      <c r="H3908" s="55"/>
    </row>
    <row r="3909" spans="3:8" ht="11.25">
      <c r="C3909" s="53"/>
      <c r="D3909" s="53"/>
      <c r="E3909" s="94"/>
      <c r="H3909" s="55"/>
    </row>
    <row r="3910" spans="3:8" ht="11.25">
      <c r="C3910" s="53"/>
      <c r="D3910" s="53"/>
      <c r="E3910" s="94"/>
      <c r="H3910" s="55"/>
    </row>
    <row r="3911" spans="3:8" ht="11.25">
      <c r="C3911" s="53"/>
      <c r="D3911" s="53"/>
      <c r="E3911" s="94"/>
      <c r="H3911" s="55"/>
    </row>
    <row r="3912" spans="3:8" ht="11.25">
      <c r="C3912" s="53"/>
      <c r="D3912" s="53"/>
      <c r="E3912" s="94"/>
      <c r="H3912" s="55"/>
    </row>
    <row r="3913" spans="3:8" ht="11.25">
      <c r="C3913" s="53"/>
      <c r="D3913" s="53"/>
      <c r="E3913" s="94"/>
      <c r="H3913" s="55"/>
    </row>
    <row r="3914" spans="3:8" ht="11.25">
      <c r="C3914" s="53"/>
      <c r="D3914" s="53"/>
      <c r="E3914" s="94"/>
      <c r="H3914" s="55"/>
    </row>
    <row r="3915" spans="3:8" ht="11.25">
      <c r="C3915" s="53"/>
      <c r="D3915" s="53"/>
      <c r="E3915" s="94"/>
      <c r="H3915" s="55"/>
    </row>
    <row r="3916" spans="3:8" ht="11.25">
      <c r="C3916" s="53"/>
      <c r="D3916" s="53"/>
      <c r="E3916" s="94"/>
      <c r="H3916" s="55"/>
    </row>
    <row r="3917" spans="3:8" ht="11.25">
      <c r="C3917" s="53"/>
      <c r="D3917" s="53"/>
      <c r="E3917" s="94"/>
      <c r="H3917" s="55"/>
    </row>
    <row r="3918" spans="3:8" ht="11.25">
      <c r="C3918" s="53"/>
      <c r="D3918" s="53"/>
      <c r="E3918" s="94"/>
      <c r="H3918" s="55"/>
    </row>
    <row r="3919" spans="3:8" ht="11.25">
      <c r="C3919" s="53"/>
      <c r="D3919" s="53"/>
      <c r="E3919" s="94"/>
      <c r="H3919" s="55"/>
    </row>
    <row r="3920" spans="3:8" ht="11.25">
      <c r="C3920" s="53"/>
      <c r="D3920" s="53"/>
      <c r="E3920" s="94"/>
      <c r="H3920" s="55"/>
    </row>
    <row r="3921" spans="3:8" ht="11.25">
      <c r="C3921" s="53"/>
      <c r="D3921" s="53"/>
      <c r="E3921" s="94"/>
      <c r="H3921" s="55"/>
    </row>
    <row r="3922" spans="3:8" ht="11.25">
      <c r="C3922" s="53"/>
      <c r="D3922" s="53"/>
      <c r="E3922" s="94"/>
      <c r="H3922" s="55"/>
    </row>
    <row r="3923" spans="3:8" ht="11.25">
      <c r="C3923" s="53"/>
      <c r="D3923" s="53"/>
      <c r="E3923" s="94"/>
      <c r="H3923" s="55"/>
    </row>
    <row r="3924" spans="3:8" ht="11.25">
      <c r="C3924" s="53"/>
      <c r="D3924" s="53"/>
      <c r="E3924" s="94"/>
      <c r="H3924" s="55"/>
    </row>
    <row r="3925" spans="3:8" ht="11.25">
      <c r="C3925" s="53"/>
      <c r="D3925" s="53"/>
      <c r="E3925" s="94"/>
      <c r="H3925" s="55"/>
    </row>
    <row r="3926" spans="3:8" ht="11.25">
      <c r="C3926" s="53"/>
      <c r="D3926" s="53"/>
      <c r="E3926" s="94"/>
      <c r="H3926" s="55"/>
    </row>
    <row r="3927" spans="3:8" ht="11.25">
      <c r="C3927" s="53"/>
      <c r="D3927" s="53"/>
      <c r="E3927" s="94"/>
      <c r="H3927" s="55"/>
    </row>
    <row r="3928" spans="3:8" ht="11.25">
      <c r="C3928" s="53"/>
      <c r="D3928" s="53"/>
      <c r="E3928" s="94"/>
      <c r="H3928" s="55"/>
    </row>
    <row r="3929" spans="3:8" ht="11.25">
      <c r="C3929" s="53"/>
      <c r="D3929" s="53"/>
      <c r="E3929" s="94"/>
      <c r="H3929" s="55"/>
    </row>
    <row r="3930" spans="3:8" ht="11.25">
      <c r="C3930" s="53"/>
      <c r="D3930" s="53"/>
      <c r="E3930" s="94"/>
      <c r="H3930" s="55"/>
    </row>
    <row r="3931" spans="3:8" ht="11.25">
      <c r="C3931" s="53"/>
      <c r="D3931" s="53"/>
      <c r="E3931" s="94"/>
      <c r="H3931" s="55"/>
    </row>
    <row r="3932" spans="3:8" ht="11.25">
      <c r="C3932" s="53"/>
      <c r="D3932" s="53"/>
      <c r="E3932" s="94"/>
      <c r="H3932" s="55"/>
    </row>
    <row r="3933" spans="3:8" ht="11.25">
      <c r="C3933" s="53"/>
      <c r="D3933" s="53"/>
      <c r="E3933" s="94"/>
      <c r="H3933" s="55"/>
    </row>
    <row r="3934" spans="3:8" ht="11.25">
      <c r="C3934" s="53"/>
      <c r="D3934" s="53"/>
      <c r="E3934" s="94"/>
      <c r="H3934" s="55"/>
    </row>
    <row r="3935" spans="3:8" ht="11.25">
      <c r="C3935" s="53"/>
      <c r="D3935" s="53"/>
      <c r="E3935" s="94"/>
      <c r="H3935" s="55"/>
    </row>
    <row r="3936" spans="3:8" ht="11.25">
      <c r="C3936" s="53"/>
      <c r="D3936" s="53"/>
      <c r="E3936" s="94"/>
      <c r="H3936" s="55"/>
    </row>
    <row r="3937" spans="3:8" ht="11.25">
      <c r="C3937" s="53"/>
      <c r="D3937" s="53"/>
      <c r="E3937" s="94"/>
      <c r="H3937" s="55"/>
    </row>
    <row r="3938" spans="3:8" ht="11.25">
      <c r="C3938" s="53"/>
      <c r="D3938" s="53"/>
      <c r="E3938" s="94"/>
      <c r="H3938" s="55"/>
    </row>
    <row r="3939" spans="3:8" ht="11.25">
      <c r="C3939" s="53"/>
      <c r="D3939" s="53"/>
      <c r="E3939" s="94"/>
      <c r="H3939" s="55"/>
    </row>
    <row r="3940" spans="3:8" ht="11.25">
      <c r="C3940" s="53"/>
      <c r="D3940" s="53"/>
      <c r="E3940" s="94"/>
      <c r="H3940" s="55"/>
    </row>
    <row r="3941" spans="3:8" ht="11.25">
      <c r="C3941" s="53"/>
      <c r="D3941" s="53"/>
      <c r="E3941" s="94"/>
      <c r="H3941" s="55"/>
    </row>
    <row r="3942" spans="3:8" ht="11.25">
      <c r="C3942" s="53"/>
      <c r="D3942" s="53"/>
      <c r="E3942" s="94"/>
      <c r="H3942" s="55"/>
    </row>
    <row r="3943" spans="3:8" ht="11.25">
      <c r="C3943" s="53"/>
      <c r="D3943" s="53"/>
      <c r="E3943" s="94"/>
      <c r="H3943" s="55"/>
    </row>
    <row r="3944" spans="3:8" ht="11.25">
      <c r="C3944" s="53"/>
      <c r="D3944" s="53"/>
      <c r="E3944" s="94"/>
      <c r="H3944" s="55"/>
    </row>
    <row r="3945" spans="3:8" ht="11.25">
      <c r="C3945" s="53"/>
      <c r="D3945" s="53"/>
      <c r="E3945" s="94"/>
      <c r="H3945" s="55"/>
    </row>
    <row r="3946" spans="3:8" ht="11.25">
      <c r="C3946" s="53"/>
      <c r="D3946" s="53"/>
      <c r="E3946" s="94"/>
      <c r="H3946" s="55"/>
    </row>
    <row r="3947" spans="3:8" ht="11.25">
      <c r="C3947" s="53"/>
      <c r="D3947" s="53"/>
      <c r="E3947" s="94"/>
      <c r="H3947" s="55"/>
    </row>
    <row r="3948" spans="3:8" ht="11.25">
      <c r="C3948" s="53"/>
      <c r="D3948" s="53"/>
      <c r="E3948" s="94"/>
      <c r="H3948" s="55"/>
    </row>
    <row r="3949" spans="3:8" ht="11.25">
      <c r="C3949" s="53"/>
      <c r="D3949" s="53"/>
      <c r="E3949" s="94"/>
      <c r="H3949" s="55"/>
    </row>
    <row r="3950" spans="3:8" ht="11.25">
      <c r="C3950" s="53"/>
      <c r="D3950" s="53"/>
      <c r="E3950" s="94"/>
      <c r="H3950" s="55"/>
    </row>
    <row r="3951" spans="3:8" ht="11.25">
      <c r="C3951" s="53"/>
      <c r="D3951" s="53"/>
      <c r="E3951" s="94"/>
      <c r="H3951" s="55"/>
    </row>
    <row r="3952" spans="3:8" ht="11.25">
      <c r="C3952" s="53"/>
      <c r="D3952" s="53"/>
      <c r="E3952" s="94"/>
      <c r="H3952" s="55"/>
    </row>
    <row r="3953" spans="3:8" ht="11.25">
      <c r="C3953" s="53"/>
      <c r="D3953" s="53"/>
      <c r="E3953" s="94"/>
      <c r="H3953" s="55"/>
    </row>
    <row r="3954" spans="3:8" ht="11.25">
      <c r="C3954" s="53"/>
      <c r="D3954" s="53"/>
      <c r="E3954" s="94"/>
      <c r="H3954" s="55"/>
    </row>
    <row r="3955" spans="3:8" ht="11.25">
      <c r="C3955" s="53"/>
      <c r="D3955" s="53"/>
      <c r="E3955" s="94"/>
      <c r="H3955" s="55"/>
    </row>
    <row r="3956" spans="3:8" ht="11.25">
      <c r="C3956" s="53"/>
      <c r="D3956" s="53"/>
      <c r="E3956" s="94"/>
      <c r="H3956" s="55"/>
    </row>
    <row r="3957" spans="3:8" ht="11.25">
      <c r="C3957" s="53"/>
      <c r="D3957" s="53"/>
      <c r="E3957" s="94"/>
      <c r="H3957" s="55"/>
    </row>
    <row r="3958" spans="3:8" ht="11.25">
      <c r="C3958" s="53"/>
      <c r="D3958" s="53"/>
      <c r="E3958" s="94"/>
      <c r="H3958" s="55"/>
    </row>
    <row r="3959" spans="3:8" ht="11.25">
      <c r="C3959" s="53"/>
      <c r="D3959" s="53"/>
      <c r="E3959" s="94"/>
      <c r="H3959" s="55"/>
    </row>
    <row r="3960" spans="3:8" ht="11.25">
      <c r="C3960" s="53"/>
      <c r="D3960" s="53"/>
      <c r="E3960" s="94"/>
      <c r="H3960" s="55"/>
    </row>
    <row r="3961" spans="3:8" ht="11.25">
      <c r="C3961" s="53"/>
      <c r="D3961" s="53"/>
      <c r="E3961" s="94"/>
      <c r="H3961" s="55"/>
    </row>
    <row r="3962" spans="3:8" ht="11.25">
      <c r="C3962" s="53"/>
      <c r="D3962" s="53"/>
      <c r="E3962" s="94"/>
      <c r="H3962" s="55"/>
    </row>
    <row r="3963" spans="3:8" ht="11.25">
      <c r="C3963" s="53"/>
      <c r="D3963" s="53"/>
      <c r="E3963" s="94"/>
      <c r="H3963" s="55"/>
    </row>
    <row r="3964" spans="3:8" ht="11.25">
      <c r="C3964" s="53"/>
      <c r="D3964" s="53"/>
      <c r="E3964" s="94"/>
      <c r="H3964" s="55"/>
    </row>
    <row r="3965" spans="3:8" ht="11.25">
      <c r="C3965" s="53"/>
      <c r="D3965" s="53"/>
      <c r="E3965" s="94"/>
      <c r="H3965" s="55"/>
    </row>
    <row r="3966" spans="3:8" ht="11.25">
      <c r="C3966" s="53"/>
      <c r="D3966" s="53"/>
      <c r="E3966" s="94"/>
      <c r="H3966" s="55"/>
    </row>
    <row r="3967" spans="3:8" ht="11.25">
      <c r="C3967" s="53"/>
      <c r="D3967" s="53"/>
      <c r="E3967" s="94"/>
      <c r="H3967" s="55"/>
    </row>
    <row r="3968" spans="3:8" ht="11.25">
      <c r="C3968" s="53"/>
      <c r="D3968" s="53"/>
      <c r="E3968" s="94"/>
      <c r="H3968" s="55"/>
    </row>
    <row r="3969" spans="3:8" ht="11.25">
      <c r="C3969" s="53"/>
      <c r="D3969" s="53"/>
      <c r="E3969" s="94"/>
      <c r="H3969" s="55"/>
    </row>
    <row r="3970" spans="3:8" ht="11.25">
      <c r="C3970" s="53"/>
      <c r="D3970" s="53"/>
      <c r="E3970" s="94"/>
      <c r="H3970" s="55"/>
    </row>
    <row r="3971" spans="3:8" ht="11.25">
      <c r="C3971" s="53"/>
      <c r="D3971" s="53"/>
      <c r="E3971" s="94"/>
      <c r="H3971" s="55"/>
    </row>
    <row r="3972" spans="3:8" ht="11.25">
      <c r="C3972" s="53"/>
      <c r="D3972" s="53"/>
      <c r="E3972" s="94"/>
      <c r="H3972" s="55"/>
    </row>
    <row r="3973" spans="3:8" ht="11.25">
      <c r="C3973" s="53"/>
      <c r="D3973" s="53"/>
      <c r="E3973" s="94"/>
      <c r="H3973" s="55"/>
    </row>
    <row r="3974" spans="3:8" ht="11.25">
      <c r="C3974" s="53"/>
      <c r="D3974" s="53"/>
      <c r="E3974" s="94"/>
      <c r="H3974" s="55"/>
    </row>
    <row r="3975" spans="3:8" ht="11.25">
      <c r="C3975" s="53"/>
      <c r="D3975" s="53"/>
      <c r="E3975" s="94"/>
      <c r="H3975" s="55"/>
    </row>
    <row r="3976" spans="3:8" ht="11.25">
      <c r="C3976" s="53"/>
      <c r="D3976" s="53"/>
      <c r="E3976" s="94"/>
      <c r="H3976" s="55"/>
    </row>
    <row r="3977" spans="3:8" ht="11.25">
      <c r="C3977" s="53"/>
      <c r="D3977" s="53"/>
      <c r="E3977" s="94"/>
      <c r="H3977" s="55"/>
    </row>
    <row r="3978" spans="3:8" ht="11.25">
      <c r="C3978" s="53"/>
      <c r="D3978" s="53"/>
      <c r="E3978" s="94"/>
      <c r="H3978" s="55"/>
    </row>
    <row r="3979" spans="3:8" ht="11.25">
      <c r="C3979" s="53"/>
      <c r="D3979" s="53"/>
      <c r="E3979" s="94"/>
      <c r="H3979" s="55"/>
    </row>
    <row r="3980" spans="3:8" ht="11.25">
      <c r="C3980" s="53"/>
      <c r="D3980" s="53"/>
      <c r="E3980" s="94"/>
      <c r="H3980" s="55"/>
    </row>
    <row r="3981" spans="3:8" ht="11.25">
      <c r="C3981" s="53"/>
      <c r="D3981" s="53"/>
      <c r="E3981" s="94"/>
      <c r="H3981" s="55"/>
    </row>
    <row r="3982" spans="3:8" ht="11.25">
      <c r="C3982" s="53"/>
      <c r="D3982" s="53"/>
      <c r="E3982" s="94"/>
      <c r="H3982" s="55"/>
    </row>
    <row r="3983" spans="3:8" ht="11.25">
      <c r="C3983" s="53"/>
      <c r="D3983" s="53"/>
      <c r="E3983" s="94"/>
      <c r="H3983" s="55"/>
    </row>
    <row r="3984" spans="3:8" ht="11.25">
      <c r="C3984" s="53"/>
      <c r="D3984" s="53"/>
      <c r="E3984" s="94"/>
      <c r="H3984" s="55"/>
    </row>
    <row r="3985" spans="3:8" ht="11.25">
      <c r="C3985" s="53"/>
      <c r="D3985" s="53"/>
      <c r="E3985" s="94"/>
      <c r="H3985" s="55"/>
    </row>
    <row r="3986" spans="3:8" ht="11.25">
      <c r="C3986" s="53"/>
      <c r="D3986" s="53"/>
      <c r="E3986" s="94"/>
      <c r="H3986" s="55"/>
    </row>
    <row r="3987" spans="3:8" ht="11.25">
      <c r="C3987" s="53"/>
      <c r="D3987" s="53"/>
      <c r="E3987" s="94"/>
      <c r="H3987" s="55"/>
    </row>
    <row r="3988" spans="3:8" ht="11.25">
      <c r="C3988" s="53"/>
      <c r="D3988" s="53"/>
      <c r="E3988" s="94"/>
      <c r="H3988" s="55"/>
    </row>
    <row r="3989" spans="3:8" ht="11.25">
      <c r="C3989" s="53"/>
      <c r="D3989" s="53"/>
      <c r="E3989" s="94"/>
      <c r="H3989" s="55"/>
    </row>
    <row r="3990" spans="3:8" ht="11.25">
      <c r="C3990" s="53"/>
      <c r="D3990" s="53"/>
      <c r="E3990" s="94"/>
      <c r="H3990" s="55"/>
    </row>
    <row r="3991" spans="3:8" ht="11.25">
      <c r="C3991" s="53"/>
      <c r="D3991" s="53"/>
      <c r="E3991" s="94"/>
      <c r="H3991" s="55"/>
    </row>
    <row r="3992" spans="3:8" ht="11.25">
      <c r="C3992" s="53"/>
      <c r="D3992" s="53"/>
      <c r="E3992" s="94"/>
      <c r="H3992" s="55"/>
    </row>
    <row r="3993" spans="3:8" ht="11.25">
      <c r="C3993" s="53"/>
      <c r="D3993" s="53"/>
      <c r="E3993" s="94"/>
      <c r="H3993" s="55"/>
    </row>
    <row r="3994" spans="3:8" ht="11.25">
      <c r="C3994" s="53"/>
      <c r="D3994" s="53"/>
      <c r="E3994" s="94"/>
      <c r="H3994" s="55"/>
    </row>
    <row r="3995" spans="3:8" ht="11.25">
      <c r="C3995" s="53"/>
      <c r="D3995" s="53"/>
      <c r="E3995" s="94"/>
      <c r="H3995" s="55"/>
    </row>
    <row r="3996" spans="3:8" ht="11.25">
      <c r="C3996" s="53"/>
      <c r="D3996" s="53"/>
      <c r="E3996" s="94"/>
      <c r="H3996" s="55"/>
    </row>
    <row r="3997" spans="3:8" ht="11.25">
      <c r="C3997" s="53"/>
      <c r="D3997" s="53"/>
      <c r="E3997" s="94"/>
      <c r="H3997" s="55"/>
    </row>
    <row r="3998" spans="3:8" ht="11.25">
      <c r="C3998" s="53"/>
      <c r="D3998" s="53"/>
      <c r="E3998" s="94"/>
      <c r="H3998" s="55"/>
    </row>
    <row r="3999" spans="3:8" ht="11.25">
      <c r="C3999" s="53"/>
      <c r="D3999" s="53"/>
      <c r="E3999" s="94"/>
      <c r="H3999" s="55"/>
    </row>
    <row r="4000" spans="3:8" ht="11.25">
      <c r="C4000" s="53"/>
      <c r="D4000" s="53"/>
      <c r="E4000" s="94"/>
      <c r="H4000" s="55"/>
    </row>
    <row r="4001" spans="3:8" ht="11.25">
      <c r="C4001" s="53"/>
      <c r="D4001" s="53"/>
      <c r="E4001" s="94"/>
      <c r="H4001" s="55"/>
    </row>
    <row r="4002" spans="3:8" ht="11.25">
      <c r="C4002" s="53"/>
      <c r="D4002" s="53"/>
      <c r="E4002" s="94"/>
      <c r="H4002" s="55"/>
    </row>
    <row r="4003" spans="3:8" ht="11.25">
      <c r="C4003" s="53"/>
      <c r="D4003" s="53"/>
      <c r="E4003" s="94"/>
      <c r="H4003" s="55"/>
    </row>
    <row r="4004" spans="3:8" ht="11.25">
      <c r="C4004" s="53"/>
      <c r="D4004" s="53"/>
      <c r="E4004" s="94"/>
      <c r="H4004" s="55"/>
    </row>
    <row r="4005" spans="3:8" ht="11.25">
      <c r="C4005" s="53"/>
      <c r="D4005" s="53"/>
      <c r="E4005" s="94"/>
      <c r="H4005" s="55"/>
    </row>
    <row r="4006" spans="3:8" ht="11.25">
      <c r="C4006" s="53"/>
      <c r="D4006" s="53"/>
      <c r="E4006" s="94"/>
      <c r="H4006" s="55"/>
    </row>
    <row r="4007" spans="3:8" ht="11.25">
      <c r="C4007" s="53"/>
      <c r="D4007" s="53"/>
      <c r="E4007" s="94"/>
      <c r="H4007" s="55"/>
    </row>
    <row r="4008" spans="3:8" ht="11.25">
      <c r="C4008" s="53"/>
      <c r="D4008" s="53"/>
      <c r="E4008" s="94"/>
      <c r="H4008" s="55"/>
    </row>
    <row r="4009" spans="3:8" ht="11.25">
      <c r="C4009" s="53"/>
      <c r="D4009" s="53"/>
      <c r="E4009" s="94"/>
      <c r="H4009" s="55"/>
    </row>
    <row r="4010" spans="3:8" ht="11.25">
      <c r="C4010" s="53"/>
      <c r="D4010" s="53"/>
      <c r="E4010" s="94"/>
      <c r="H4010" s="55"/>
    </row>
    <row r="4011" spans="3:8" ht="11.25">
      <c r="C4011" s="53"/>
      <c r="D4011" s="53"/>
      <c r="E4011" s="94"/>
      <c r="H4011" s="55"/>
    </row>
    <row r="4012" spans="3:8" ht="11.25">
      <c r="C4012" s="53"/>
      <c r="D4012" s="53"/>
      <c r="E4012" s="94"/>
      <c r="H4012" s="55"/>
    </row>
    <row r="4013" spans="3:8" ht="11.25">
      <c r="C4013" s="53"/>
      <c r="D4013" s="53"/>
      <c r="E4013" s="94"/>
      <c r="H4013" s="55"/>
    </row>
    <row r="4014" spans="3:8" ht="11.25">
      <c r="C4014" s="53"/>
      <c r="D4014" s="53"/>
      <c r="E4014" s="94"/>
      <c r="H4014" s="55"/>
    </row>
    <row r="4015" spans="3:8" ht="11.25">
      <c r="C4015" s="53"/>
      <c r="D4015" s="53"/>
      <c r="E4015" s="94"/>
      <c r="H4015" s="55"/>
    </row>
    <row r="4016" spans="3:8" ht="11.25">
      <c r="C4016" s="53"/>
      <c r="D4016" s="53"/>
      <c r="E4016" s="94"/>
      <c r="H4016" s="55"/>
    </row>
    <row r="4017" spans="3:8" ht="11.25">
      <c r="C4017" s="53"/>
      <c r="D4017" s="53"/>
      <c r="E4017" s="94"/>
      <c r="H4017" s="55"/>
    </row>
    <row r="4018" spans="3:8" ht="11.25">
      <c r="C4018" s="53"/>
      <c r="D4018" s="53"/>
      <c r="E4018" s="94"/>
      <c r="H4018" s="55"/>
    </row>
    <row r="4019" spans="3:8" ht="11.25">
      <c r="C4019" s="53"/>
      <c r="D4019" s="53"/>
      <c r="E4019" s="94"/>
      <c r="H4019" s="55"/>
    </row>
    <row r="4020" spans="3:8" ht="11.25">
      <c r="C4020" s="53"/>
      <c r="D4020" s="53"/>
      <c r="E4020" s="94"/>
      <c r="H4020" s="55"/>
    </row>
    <row r="4021" spans="3:8" ht="11.25">
      <c r="C4021" s="53"/>
      <c r="D4021" s="53"/>
      <c r="E4021" s="94"/>
      <c r="H4021" s="55"/>
    </row>
    <row r="4022" spans="3:8" ht="11.25">
      <c r="C4022" s="53"/>
      <c r="D4022" s="53"/>
      <c r="E4022" s="94"/>
      <c r="H4022" s="55"/>
    </row>
    <row r="4023" spans="3:8" ht="11.25">
      <c r="C4023" s="53"/>
      <c r="D4023" s="53"/>
      <c r="E4023" s="94"/>
      <c r="H4023" s="55"/>
    </row>
    <row r="4024" spans="3:8" ht="11.25">
      <c r="C4024" s="53"/>
      <c r="D4024" s="53"/>
      <c r="E4024" s="94"/>
      <c r="H4024" s="55"/>
    </row>
    <row r="4025" spans="3:8" ht="11.25">
      <c r="C4025" s="53"/>
      <c r="D4025" s="53"/>
      <c r="E4025" s="94"/>
      <c r="H4025" s="55"/>
    </row>
    <row r="4026" spans="3:8" ht="11.25">
      <c r="C4026" s="53"/>
      <c r="D4026" s="53"/>
      <c r="E4026" s="94"/>
      <c r="H4026" s="55"/>
    </row>
    <row r="4027" spans="3:8" ht="11.25">
      <c r="C4027" s="53"/>
      <c r="D4027" s="53"/>
      <c r="E4027" s="94"/>
      <c r="H4027" s="55"/>
    </row>
    <row r="4028" spans="5:8" ht="11.25">
      <c r="E4028" s="94"/>
      <c r="H4028" s="55"/>
    </row>
    <row r="4029" spans="5:8" ht="11.25">
      <c r="E4029" s="94"/>
      <c r="H4029" s="55"/>
    </row>
    <row r="4030" spans="5:8" ht="11.25">
      <c r="E4030" s="94"/>
      <c r="H4030" s="55"/>
    </row>
    <row r="4031" spans="5:8" ht="11.25">
      <c r="E4031" s="94"/>
      <c r="H4031" s="55"/>
    </row>
    <row r="4032" spans="5:8" ht="11.25">
      <c r="E4032" s="94"/>
      <c r="H4032" s="55"/>
    </row>
    <row r="4033" spans="5:8" ht="11.25">
      <c r="E4033" s="94"/>
      <c r="H4033" s="55"/>
    </row>
    <row r="4034" spans="5:8" ht="11.25">
      <c r="E4034" s="94"/>
      <c r="H4034" s="55"/>
    </row>
    <row r="4035" ht="11.25">
      <c r="H4035" s="55"/>
    </row>
    <row r="4036" ht="11.25">
      <c r="H4036" s="55"/>
    </row>
    <row r="4037" ht="11.25">
      <c r="H4037" s="55"/>
    </row>
    <row r="4038" ht="11.25">
      <c r="H4038" s="55"/>
    </row>
    <row r="4039" ht="11.25">
      <c r="H4039" s="55"/>
    </row>
    <row r="4040" ht="11.25">
      <c r="H4040" s="55"/>
    </row>
    <row r="4041" ht="11.25">
      <c r="H4041" s="55"/>
    </row>
    <row r="4042" ht="11.25">
      <c r="H4042" s="55"/>
    </row>
    <row r="4043" ht="11.25">
      <c r="H4043" s="55"/>
    </row>
    <row r="4044" ht="11.25">
      <c r="H4044" s="55"/>
    </row>
    <row r="4045" ht="11.25">
      <c r="H4045" s="55"/>
    </row>
    <row r="4046" ht="11.25">
      <c r="H4046" s="55"/>
    </row>
    <row r="4047" ht="11.25">
      <c r="H4047" s="55"/>
    </row>
    <row r="4048" ht="11.25">
      <c r="H4048" s="55"/>
    </row>
    <row r="4049" ht="11.25">
      <c r="H4049" s="55"/>
    </row>
    <row r="4050" ht="11.25">
      <c r="H4050" s="55"/>
    </row>
    <row r="4051" spans="6:8" ht="11.25">
      <c r="F4051" s="53" t="s">
        <v>3949</v>
      </c>
      <c r="H4051" s="55"/>
    </row>
    <row r="4052" ht="11.25">
      <c r="H4052" s="55"/>
    </row>
    <row r="4053" spans="3:8" ht="11.25">
      <c r="C4053" s="53"/>
      <c r="D4053" s="53"/>
      <c r="H4053" s="55"/>
    </row>
    <row r="4054" spans="3:8" ht="11.25">
      <c r="C4054" s="53"/>
      <c r="D4054" s="53"/>
      <c r="H4054" s="55"/>
    </row>
    <row r="4055" spans="3:8" ht="11.25">
      <c r="C4055" s="53"/>
      <c r="D4055" s="53"/>
      <c r="H4055" s="55"/>
    </row>
    <row r="4056" spans="3:8" ht="11.25">
      <c r="C4056" s="53"/>
      <c r="D4056" s="53"/>
      <c r="H4056" s="55"/>
    </row>
    <row r="4057" spans="3:8" ht="11.25">
      <c r="C4057" s="53"/>
      <c r="D4057" s="53"/>
      <c r="H4057" s="55"/>
    </row>
    <row r="4058" spans="3:8" ht="11.25">
      <c r="C4058" s="53"/>
      <c r="D4058" s="53"/>
      <c r="H4058" s="55"/>
    </row>
    <row r="4059" spans="3:8" ht="11.25">
      <c r="C4059" s="53"/>
      <c r="D4059" s="53"/>
      <c r="H4059" s="55"/>
    </row>
    <row r="4060" spans="3:8" ht="11.25">
      <c r="C4060" s="53"/>
      <c r="D4060" s="53"/>
      <c r="H4060" s="55"/>
    </row>
    <row r="4061" spans="3:8" ht="11.25">
      <c r="C4061" s="53"/>
      <c r="D4061" s="53"/>
      <c r="H4061" s="55"/>
    </row>
    <row r="4062" spans="3:8" ht="11.25">
      <c r="C4062" s="53"/>
      <c r="D4062" s="53"/>
      <c r="H4062" s="55"/>
    </row>
    <row r="4063" spans="3:8" ht="11.25">
      <c r="C4063" s="53"/>
      <c r="D4063" s="53"/>
      <c r="H4063" s="55"/>
    </row>
    <row r="4064" spans="3:8" ht="11.25">
      <c r="C4064" s="53"/>
      <c r="D4064" s="53"/>
      <c r="H4064" s="55"/>
    </row>
    <row r="4065" spans="3:8" ht="11.25">
      <c r="C4065" s="53"/>
      <c r="D4065" s="53"/>
      <c r="H4065" s="55"/>
    </row>
    <row r="4066" spans="3:8" ht="11.25">
      <c r="C4066" s="53"/>
      <c r="D4066" s="53"/>
      <c r="H4066" s="55"/>
    </row>
    <row r="4067" spans="3:8" ht="11.25">
      <c r="C4067" s="53"/>
      <c r="D4067" s="53"/>
      <c r="H4067" s="55"/>
    </row>
    <row r="4068" spans="3:8" ht="11.25">
      <c r="C4068" s="53"/>
      <c r="D4068" s="53"/>
      <c r="H4068" s="55"/>
    </row>
    <row r="4069" spans="3:8" ht="11.25">
      <c r="C4069" s="53"/>
      <c r="D4069" s="53"/>
      <c r="H4069" s="55"/>
    </row>
    <row r="4070" spans="3:8" ht="11.25">
      <c r="C4070" s="53"/>
      <c r="D4070" s="53"/>
      <c r="H4070" s="55"/>
    </row>
    <row r="4071" spans="3:8" ht="11.25">
      <c r="C4071" s="53"/>
      <c r="D4071" s="53"/>
      <c r="H4071" s="55"/>
    </row>
    <row r="4072" spans="3:8" ht="11.25">
      <c r="C4072" s="53"/>
      <c r="D4072" s="53"/>
      <c r="H4072" s="55"/>
    </row>
    <row r="4073" spans="3:8" ht="11.25">
      <c r="C4073" s="53"/>
      <c r="D4073" s="53"/>
      <c r="H4073" s="55"/>
    </row>
    <row r="4074" spans="3:8" ht="11.25">
      <c r="C4074" s="53"/>
      <c r="D4074" s="53"/>
      <c r="H4074" s="55"/>
    </row>
    <row r="4075" spans="3:8" ht="11.25">
      <c r="C4075" s="53"/>
      <c r="D4075" s="53"/>
      <c r="H4075" s="55"/>
    </row>
    <row r="4076" spans="3:8" ht="11.25">
      <c r="C4076" s="53"/>
      <c r="D4076" s="53"/>
      <c r="H4076" s="55"/>
    </row>
    <row r="4077" spans="3:8" ht="11.25">
      <c r="C4077" s="53"/>
      <c r="D4077" s="53"/>
      <c r="H4077" s="55"/>
    </row>
    <row r="4078" spans="3:8" ht="11.25">
      <c r="C4078" s="53"/>
      <c r="D4078" s="53"/>
      <c r="H4078" s="55"/>
    </row>
    <row r="4079" spans="3:8" ht="11.25">
      <c r="C4079" s="53"/>
      <c r="D4079" s="53"/>
      <c r="H4079" s="55"/>
    </row>
    <row r="4080" spans="3:8" ht="11.25">
      <c r="C4080" s="53"/>
      <c r="D4080" s="53"/>
      <c r="H4080" s="55"/>
    </row>
    <row r="4081" spans="3:8" ht="11.25">
      <c r="C4081" s="53"/>
      <c r="D4081" s="53"/>
      <c r="H4081" s="55"/>
    </row>
    <row r="4082" spans="3:8" ht="11.25">
      <c r="C4082" s="53"/>
      <c r="D4082" s="53"/>
      <c r="H4082" s="55"/>
    </row>
    <row r="4083" spans="3:8" ht="11.25">
      <c r="C4083" s="53"/>
      <c r="D4083" s="53"/>
      <c r="H4083" s="55"/>
    </row>
    <row r="4084" spans="3:8" ht="11.25">
      <c r="C4084" s="53"/>
      <c r="D4084" s="53"/>
      <c r="H4084" s="55"/>
    </row>
    <row r="4085" spans="3:8" ht="11.25">
      <c r="C4085" s="53"/>
      <c r="D4085" s="53"/>
      <c r="H4085" s="55"/>
    </row>
    <row r="4086" spans="3:8" ht="11.25">
      <c r="C4086" s="53"/>
      <c r="D4086" s="53"/>
      <c r="H4086" s="55"/>
    </row>
    <row r="4087" spans="3:8" ht="11.25">
      <c r="C4087" s="53"/>
      <c r="D4087" s="53"/>
      <c r="H4087" s="55"/>
    </row>
    <row r="4088" spans="3:8" ht="11.25">
      <c r="C4088" s="53"/>
      <c r="D4088" s="53"/>
      <c r="H4088" s="55"/>
    </row>
    <row r="4089" spans="3:8" ht="11.25">
      <c r="C4089" s="53"/>
      <c r="D4089" s="53"/>
      <c r="H4089" s="55"/>
    </row>
    <row r="4090" spans="3:8" ht="11.25">
      <c r="C4090" s="53"/>
      <c r="D4090" s="53"/>
      <c r="H4090" s="55"/>
    </row>
    <row r="4091" spans="3:8" ht="11.25">
      <c r="C4091" s="53"/>
      <c r="D4091" s="53"/>
      <c r="H4091" s="55"/>
    </row>
    <row r="4092" spans="3:8" ht="11.25">
      <c r="C4092" s="53"/>
      <c r="D4092" s="53"/>
      <c r="H4092" s="55"/>
    </row>
    <row r="4093" spans="3:8" ht="11.25">
      <c r="C4093" s="53"/>
      <c r="D4093" s="53"/>
      <c r="H4093" s="55"/>
    </row>
    <row r="4094" spans="3:8" ht="11.25">
      <c r="C4094" s="53"/>
      <c r="D4094" s="53"/>
      <c r="H4094" s="55"/>
    </row>
    <row r="4095" spans="3:8" ht="11.25">
      <c r="C4095" s="53"/>
      <c r="D4095" s="53"/>
      <c r="H4095" s="55"/>
    </row>
    <row r="4096" spans="3:8" ht="11.25">
      <c r="C4096" s="53"/>
      <c r="D4096" s="53"/>
      <c r="H4096" s="55"/>
    </row>
    <row r="4097" spans="3:8" ht="11.25">
      <c r="C4097" s="53"/>
      <c r="D4097" s="53"/>
      <c r="H4097" s="55"/>
    </row>
    <row r="4098" spans="3:8" ht="11.25">
      <c r="C4098" s="53"/>
      <c r="D4098" s="53"/>
      <c r="H4098" s="55"/>
    </row>
    <row r="4099" spans="3:8" ht="11.25">
      <c r="C4099" s="53"/>
      <c r="D4099" s="53"/>
      <c r="H4099" s="55"/>
    </row>
    <row r="4100" spans="3:8" ht="11.25">
      <c r="C4100" s="53"/>
      <c r="D4100" s="53"/>
      <c r="H4100" s="55"/>
    </row>
    <row r="4101" spans="3:8" ht="11.25">
      <c r="C4101" s="53"/>
      <c r="D4101" s="53"/>
      <c r="H4101" s="55"/>
    </row>
    <row r="4102" spans="3:8" ht="11.25">
      <c r="C4102" s="53"/>
      <c r="D4102" s="53"/>
      <c r="H4102" s="55"/>
    </row>
    <row r="4103" spans="3:8" ht="11.25">
      <c r="C4103" s="53"/>
      <c r="D4103" s="53"/>
      <c r="H4103" s="55"/>
    </row>
    <row r="4104" spans="3:8" ht="11.25">
      <c r="C4104" s="53"/>
      <c r="D4104" s="53"/>
      <c r="H4104" s="55"/>
    </row>
    <row r="4105" spans="3:8" ht="11.25">
      <c r="C4105" s="53"/>
      <c r="D4105" s="53"/>
      <c r="H4105" s="55"/>
    </row>
    <row r="4106" spans="3:8" ht="11.25">
      <c r="C4106" s="53"/>
      <c r="D4106" s="53"/>
      <c r="H4106" s="55"/>
    </row>
    <row r="4107" spans="3:8" ht="11.25">
      <c r="C4107" s="53"/>
      <c r="D4107" s="53"/>
      <c r="H4107" s="55"/>
    </row>
    <row r="4108" spans="3:8" ht="11.25">
      <c r="C4108" s="53"/>
      <c r="D4108" s="53"/>
      <c r="H4108" s="55"/>
    </row>
    <row r="4109" spans="3:8" ht="11.25">
      <c r="C4109" s="53"/>
      <c r="D4109" s="53"/>
      <c r="H4109" s="55"/>
    </row>
    <row r="4110" spans="3:8" ht="11.25">
      <c r="C4110" s="53"/>
      <c r="D4110" s="53"/>
      <c r="H4110" s="55"/>
    </row>
    <row r="4111" spans="3:8" ht="11.25">
      <c r="C4111" s="53"/>
      <c r="D4111" s="53"/>
      <c r="H4111" s="55"/>
    </row>
    <row r="4112" spans="3:8" ht="11.25">
      <c r="C4112" s="53"/>
      <c r="D4112" s="53"/>
      <c r="H4112" s="55"/>
    </row>
    <row r="4113" spans="3:8" ht="11.25">
      <c r="C4113" s="53"/>
      <c r="D4113" s="53"/>
      <c r="H4113" s="55"/>
    </row>
    <row r="4114" spans="3:8" ht="11.25">
      <c r="C4114" s="53"/>
      <c r="D4114" s="53"/>
      <c r="H4114" s="55"/>
    </row>
    <row r="4115" spans="3:8" ht="11.25">
      <c r="C4115" s="53"/>
      <c r="D4115" s="53"/>
      <c r="H4115" s="55"/>
    </row>
    <row r="4116" spans="3:8" ht="11.25">
      <c r="C4116" s="53"/>
      <c r="D4116" s="53"/>
      <c r="H4116" s="55"/>
    </row>
    <row r="4117" spans="3:8" ht="11.25">
      <c r="C4117" s="53"/>
      <c r="D4117" s="53"/>
      <c r="H4117" s="55"/>
    </row>
    <row r="4118" spans="3:8" ht="11.25">
      <c r="C4118" s="53"/>
      <c r="D4118" s="53"/>
      <c r="H4118" s="55"/>
    </row>
    <row r="4119" spans="3:8" ht="11.25">
      <c r="C4119" s="53"/>
      <c r="D4119" s="53"/>
      <c r="H4119" s="55"/>
    </row>
    <row r="4120" spans="3:8" ht="11.25">
      <c r="C4120" s="53"/>
      <c r="D4120" s="53"/>
      <c r="H4120" s="55"/>
    </row>
    <row r="4121" spans="3:8" ht="11.25">
      <c r="C4121" s="53"/>
      <c r="D4121" s="53"/>
      <c r="H4121" s="55"/>
    </row>
    <row r="4122" spans="3:8" ht="11.25">
      <c r="C4122" s="53"/>
      <c r="D4122" s="53"/>
      <c r="H4122" s="55"/>
    </row>
    <row r="4123" spans="3:8" ht="11.25">
      <c r="C4123" s="53"/>
      <c r="D4123" s="53"/>
      <c r="H4123" s="55"/>
    </row>
    <row r="4124" spans="3:8" ht="11.25">
      <c r="C4124" s="53"/>
      <c r="D4124" s="53"/>
      <c r="H4124" s="55"/>
    </row>
    <row r="4125" spans="3:8" ht="11.25">
      <c r="C4125" s="53"/>
      <c r="D4125" s="53"/>
      <c r="H4125" s="55"/>
    </row>
    <row r="4126" spans="3:8" ht="11.25">
      <c r="C4126" s="53"/>
      <c r="D4126" s="53"/>
      <c r="H4126" s="55"/>
    </row>
    <row r="4127" spans="3:8" ht="11.25">
      <c r="C4127" s="53"/>
      <c r="D4127" s="53"/>
      <c r="H4127" s="55"/>
    </row>
    <row r="4128" spans="3:8" ht="11.25">
      <c r="C4128" s="53"/>
      <c r="D4128" s="53"/>
      <c r="H4128" s="55"/>
    </row>
    <row r="4129" spans="3:8" ht="11.25">
      <c r="C4129" s="53"/>
      <c r="D4129" s="53"/>
      <c r="H4129" s="55"/>
    </row>
    <row r="4130" spans="3:8" ht="11.25">
      <c r="C4130" s="53"/>
      <c r="D4130" s="53"/>
      <c r="H4130" s="55"/>
    </row>
    <row r="4131" spans="3:8" ht="11.25">
      <c r="C4131" s="53"/>
      <c r="D4131" s="53"/>
      <c r="H4131" s="55"/>
    </row>
    <row r="4132" spans="3:8" ht="11.25">
      <c r="C4132" s="53"/>
      <c r="D4132" s="53"/>
      <c r="H4132" s="55"/>
    </row>
    <row r="4133" spans="3:8" ht="11.25">
      <c r="C4133" s="53"/>
      <c r="D4133" s="53"/>
      <c r="H4133" s="55"/>
    </row>
    <row r="4134" spans="3:8" ht="11.25">
      <c r="C4134" s="53"/>
      <c r="D4134" s="53"/>
      <c r="H4134" s="55"/>
    </row>
    <row r="4135" spans="3:8" ht="11.25">
      <c r="C4135" s="53"/>
      <c r="D4135" s="53"/>
      <c r="H4135" s="55"/>
    </row>
    <row r="4136" spans="3:8" ht="11.25">
      <c r="C4136" s="53"/>
      <c r="D4136" s="53"/>
      <c r="H4136" s="55"/>
    </row>
    <row r="4137" spans="3:8" ht="11.25">
      <c r="C4137" s="53"/>
      <c r="D4137" s="53"/>
      <c r="H4137" s="55"/>
    </row>
    <row r="4138" spans="3:8" ht="11.25">
      <c r="C4138" s="53"/>
      <c r="D4138" s="53"/>
      <c r="H4138" s="55"/>
    </row>
    <row r="4139" spans="3:8" ht="11.25">
      <c r="C4139" s="53"/>
      <c r="D4139" s="53"/>
      <c r="H4139" s="55"/>
    </row>
    <row r="4140" spans="3:8" ht="11.25">
      <c r="C4140" s="53"/>
      <c r="D4140" s="53"/>
      <c r="H4140" s="55"/>
    </row>
    <row r="4141" spans="3:8" ht="11.25">
      <c r="C4141" s="53"/>
      <c r="D4141" s="53"/>
      <c r="H4141" s="55"/>
    </row>
    <row r="4142" spans="3:8" ht="11.25">
      <c r="C4142" s="53"/>
      <c r="D4142" s="53"/>
      <c r="H4142" s="55"/>
    </row>
    <row r="4143" spans="3:8" ht="11.25">
      <c r="C4143" s="53"/>
      <c r="D4143" s="53"/>
      <c r="H4143" s="55"/>
    </row>
    <row r="4144" spans="3:8" ht="11.25">
      <c r="C4144" s="53"/>
      <c r="D4144" s="53"/>
      <c r="H4144" s="55"/>
    </row>
    <row r="4145" spans="3:8" ht="11.25">
      <c r="C4145" s="53"/>
      <c r="D4145" s="53"/>
      <c r="H4145" s="55"/>
    </row>
    <row r="4146" spans="3:8" ht="11.25">
      <c r="C4146" s="53"/>
      <c r="D4146" s="53"/>
      <c r="H4146" s="55"/>
    </row>
    <row r="4147" spans="3:8" ht="11.25">
      <c r="C4147" s="53"/>
      <c r="D4147" s="53"/>
      <c r="H4147" s="55"/>
    </row>
    <row r="4148" spans="3:8" ht="11.25">
      <c r="C4148" s="53"/>
      <c r="D4148" s="53"/>
      <c r="H4148" s="55"/>
    </row>
    <row r="4149" spans="3:8" ht="11.25">
      <c r="C4149" s="53"/>
      <c r="D4149" s="53"/>
      <c r="H4149" s="55"/>
    </row>
    <row r="4150" spans="3:8" ht="11.25">
      <c r="C4150" s="53"/>
      <c r="D4150" s="53"/>
      <c r="H4150" s="55"/>
    </row>
    <row r="4151" spans="3:8" ht="11.25">
      <c r="C4151" s="53"/>
      <c r="D4151" s="53"/>
      <c r="H4151" s="55"/>
    </row>
    <row r="4152" spans="3:8" ht="11.25">
      <c r="C4152" s="53"/>
      <c r="D4152" s="53"/>
      <c r="H4152" s="55"/>
    </row>
    <row r="4153" spans="3:8" ht="11.25">
      <c r="C4153" s="53"/>
      <c r="D4153" s="53"/>
      <c r="H4153" s="55"/>
    </row>
    <row r="4154" spans="3:8" ht="11.25">
      <c r="C4154" s="53"/>
      <c r="D4154" s="53"/>
      <c r="H4154" s="55"/>
    </row>
    <row r="4155" spans="3:8" ht="11.25">
      <c r="C4155" s="53"/>
      <c r="D4155" s="53"/>
      <c r="H4155" s="55"/>
    </row>
    <row r="4156" spans="3:8" ht="11.25">
      <c r="C4156" s="53"/>
      <c r="D4156" s="53"/>
      <c r="H4156" s="55"/>
    </row>
    <row r="4157" spans="3:8" ht="11.25">
      <c r="C4157" s="53"/>
      <c r="D4157" s="53"/>
      <c r="H4157" s="55"/>
    </row>
    <row r="4158" spans="3:8" ht="11.25">
      <c r="C4158" s="53"/>
      <c r="D4158" s="53"/>
      <c r="H4158" s="55"/>
    </row>
    <row r="4159" spans="3:8" ht="11.25">
      <c r="C4159" s="53"/>
      <c r="D4159" s="53"/>
      <c r="H4159" s="55"/>
    </row>
    <row r="4160" spans="3:8" ht="11.25">
      <c r="C4160" s="53"/>
      <c r="D4160" s="53"/>
      <c r="H4160" s="55"/>
    </row>
    <row r="4161" spans="3:8" ht="11.25">
      <c r="C4161" s="53"/>
      <c r="D4161" s="53"/>
      <c r="H4161" s="55"/>
    </row>
    <row r="4162" spans="3:8" ht="11.25">
      <c r="C4162" s="53"/>
      <c r="D4162" s="53"/>
      <c r="H4162" s="55"/>
    </row>
    <row r="4163" spans="3:8" ht="11.25">
      <c r="C4163" s="53"/>
      <c r="D4163" s="53"/>
      <c r="H4163" s="55"/>
    </row>
    <row r="4164" spans="3:8" ht="11.25">
      <c r="C4164" s="53"/>
      <c r="D4164" s="53"/>
      <c r="H4164" s="55"/>
    </row>
    <row r="4165" spans="3:8" ht="11.25">
      <c r="C4165" s="53"/>
      <c r="D4165" s="53"/>
      <c r="H4165" s="55"/>
    </row>
    <row r="4166" spans="3:8" ht="11.25">
      <c r="C4166" s="53"/>
      <c r="D4166" s="53"/>
      <c r="H4166" s="55"/>
    </row>
    <row r="4167" spans="3:8" ht="11.25">
      <c r="C4167" s="53"/>
      <c r="D4167" s="53"/>
      <c r="H4167" s="55"/>
    </row>
    <row r="4168" spans="3:8" ht="11.25">
      <c r="C4168" s="53"/>
      <c r="D4168" s="53"/>
      <c r="H4168" s="55"/>
    </row>
    <row r="4169" spans="3:8" ht="11.25">
      <c r="C4169" s="53"/>
      <c r="D4169" s="53"/>
      <c r="H4169" s="55"/>
    </row>
    <row r="4170" spans="3:8" ht="11.25">
      <c r="C4170" s="53"/>
      <c r="D4170" s="53"/>
      <c r="H4170" s="55"/>
    </row>
    <row r="4171" spans="3:8" ht="11.25">
      <c r="C4171" s="53"/>
      <c r="D4171" s="53"/>
      <c r="H4171" s="55"/>
    </row>
    <row r="4172" spans="3:8" ht="11.25">
      <c r="C4172" s="53"/>
      <c r="D4172" s="53"/>
      <c r="H4172" s="55"/>
    </row>
    <row r="4173" spans="3:8" ht="11.25">
      <c r="C4173" s="53"/>
      <c r="D4173" s="53"/>
      <c r="H4173" s="55"/>
    </row>
    <row r="4174" spans="3:8" ht="11.25">
      <c r="C4174" s="53"/>
      <c r="D4174" s="53"/>
      <c r="H4174" s="55"/>
    </row>
    <row r="4175" spans="3:8" ht="11.25">
      <c r="C4175" s="53"/>
      <c r="D4175" s="53"/>
      <c r="H4175" s="55"/>
    </row>
    <row r="4176" spans="3:8" ht="11.25">
      <c r="C4176" s="53"/>
      <c r="D4176" s="53"/>
      <c r="H4176" s="55"/>
    </row>
    <row r="4177" spans="3:8" ht="11.25">
      <c r="C4177" s="53"/>
      <c r="D4177" s="53"/>
      <c r="H4177" s="55"/>
    </row>
    <row r="4178" spans="3:8" ht="11.25">
      <c r="C4178" s="53"/>
      <c r="D4178" s="53"/>
      <c r="H4178" s="55"/>
    </row>
    <row r="4179" spans="3:8" ht="11.25">
      <c r="C4179" s="53"/>
      <c r="D4179" s="53"/>
      <c r="H4179" s="55"/>
    </row>
    <row r="4180" spans="3:8" ht="11.25">
      <c r="C4180" s="53"/>
      <c r="D4180" s="53"/>
      <c r="H4180" s="55"/>
    </row>
    <row r="4181" spans="3:8" ht="11.25">
      <c r="C4181" s="53"/>
      <c r="D4181" s="53"/>
      <c r="H4181" s="55"/>
    </row>
    <row r="4182" spans="3:8" ht="11.25">
      <c r="C4182" s="53"/>
      <c r="D4182" s="53"/>
      <c r="H4182" s="55"/>
    </row>
    <row r="4183" spans="3:8" ht="11.25">
      <c r="C4183" s="53"/>
      <c r="D4183" s="53"/>
      <c r="H4183" s="55"/>
    </row>
    <row r="4184" spans="3:8" ht="11.25">
      <c r="C4184" s="53"/>
      <c r="D4184" s="53"/>
      <c r="H4184" s="55"/>
    </row>
    <row r="4185" spans="3:8" ht="11.25">
      <c r="C4185" s="53"/>
      <c r="D4185" s="53"/>
      <c r="H4185" s="55"/>
    </row>
    <row r="4186" spans="3:8" ht="11.25">
      <c r="C4186" s="53"/>
      <c r="D4186" s="53"/>
      <c r="H4186" s="55"/>
    </row>
    <row r="4187" spans="3:8" ht="11.25">
      <c r="C4187" s="53"/>
      <c r="D4187" s="53"/>
      <c r="H4187" s="55"/>
    </row>
    <row r="4188" spans="3:8" ht="11.25">
      <c r="C4188" s="53"/>
      <c r="D4188" s="53"/>
      <c r="H4188" s="55"/>
    </row>
    <row r="4189" spans="3:8" ht="11.25">
      <c r="C4189" s="53"/>
      <c r="D4189" s="53"/>
      <c r="H4189" s="55"/>
    </row>
    <row r="4190" spans="3:8" ht="11.25">
      <c r="C4190" s="53"/>
      <c r="D4190" s="53"/>
      <c r="H4190" s="55"/>
    </row>
    <row r="4191" spans="3:8" ht="11.25">
      <c r="C4191" s="53"/>
      <c r="D4191" s="53"/>
      <c r="H4191" s="55"/>
    </row>
    <row r="4192" spans="3:8" ht="11.25">
      <c r="C4192" s="53"/>
      <c r="D4192" s="53"/>
      <c r="H4192" s="55"/>
    </row>
    <row r="4193" spans="3:8" ht="11.25">
      <c r="C4193" s="53"/>
      <c r="D4193" s="53"/>
      <c r="H4193" s="55"/>
    </row>
    <row r="4194" spans="3:8" ht="11.25">
      <c r="C4194" s="53"/>
      <c r="D4194" s="53"/>
      <c r="H4194" s="55"/>
    </row>
    <row r="4195" spans="3:8" ht="11.25">
      <c r="C4195" s="53"/>
      <c r="D4195" s="53"/>
      <c r="H4195" s="55"/>
    </row>
    <row r="4196" spans="3:8" ht="11.25">
      <c r="C4196" s="53"/>
      <c r="D4196" s="53"/>
      <c r="H4196" s="55"/>
    </row>
    <row r="4197" spans="3:8" ht="11.25">
      <c r="C4197" s="53"/>
      <c r="D4197" s="53"/>
      <c r="H4197" s="55"/>
    </row>
    <row r="4198" spans="3:8" ht="11.25">
      <c r="C4198" s="53"/>
      <c r="D4198" s="53"/>
      <c r="H4198" s="55"/>
    </row>
    <row r="4199" spans="3:8" ht="11.25">
      <c r="C4199" s="53"/>
      <c r="D4199" s="53"/>
      <c r="H4199" s="55"/>
    </row>
    <row r="4200" spans="3:8" ht="11.25">
      <c r="C4200" s="53"/>
      <c r="D4200" s="53"/>
      <c r="H4200" s="55"/>
    </row>
    <row r="4201" spans="3:8" ht="11.25">
      <c r="C4201" s="53"/>
      <c r="D4201" s="53"/>
      <c r="H4201" s="55"/>
    </row>
    <row r="4202" spans="3:8" ht="11.25">
      <c r="C4202" s="53"/>
      <c r="D4202" s="53"/>
      <c r="H4202" s="55"/>
    </row>
    <row r="4203" spans="3:8" ht="11.25">
      <c r="C4203" s="53"/>
      <c r="D4203" s="53"/>
      <c r="H4203" s="55"/>
    </row>
    <row r="4204" spans="3:8" ht="11.25">
      <c r="C4204" s="53"/>
      <c r="D4204" s="53"/>
      <c r="H4204" s="55"/>
    </row>
    <row r="4205" spans="3:8" ht="11.25">
      <c r="C4205" s="53"/>
      <c r="D4205" s="53"/>
      <c r="H4205" s="55"/>
    </row>
    <row r="4206" spans="3:8" ht="11.25">
      <c r="C4206" s="53"/>
      <c r="D4206" s="53"/>
      <c r="H4206" s="55"/>
    </row>
    <row r="4207" spans="3:8" ht="11.25">
      <c r="C4207" s="53"/>
      <c r="D4207" s="53"/>
      <c r="H4207" s="55"/>
    </row>
    <row r="4208" spans="3:8" ht="11.25">
      <c r="C4208" s="53"/>
      <c r="D4208" s="53"/>
      <c r="H4208" s="55"/>
    </row>
    <row r="4209" spans="3:8" ht="11.25">
      <c r="C4209" s="53"/>
      <c r="D4209" s="53"/>
      <c r="H4209" s="55"/>
    </row>
    <row r="4210" spans="3:8" ht="11.25">
      <c r="C4210" s="53"/>
      <c r="D4210" s="53"/>
      <c r="H4210" s="55"/>
    </row>
    <row r="4211" spans="3:8" ht="11.25">
      <c r="C4211" s="53"/>
      <c r="D4211" s="53"/>
      <c r="H4211" s="55"/>
    </row>
    <row r="4212" spans="3:8" ht="11.25">
      <c r="C4212" s="53"/>
      <c r="D4212" s="53"/>
      <c r="H4212" s="55"/>
    </row>
    <row r="4213" spans="3:8" ht="11.25">
      <c r="C4213" s="53"/>
      <c r="D4213" s="53"/>
      <c r="H4213" s="55"/>
    </row>
    <row r="4214" spans="3:8" ht="11.25">
      <c r="C4214" s="53"/>
      <c r="D4214" s="53"/>
      <c r="H4214" s="55"/>
    </row>
    <row r="4215" spans="3:8" ht="11.25">
      <c r="C4215" s="53"/>
      <c r="D4215" s="53"/>
      <c r="H4215" s="55"/>
    </row>
    <row r="4216" spans="3:8" ht="11.25">
      <c r="C4216" s="53"/>
      <c r="D4216" s="53"/>
      <c r="H4216" s="55"/>
    </row>
    <row r="4217" spans="3:8" ht="11.25">
      <c r="C4217" s="53"/>
      <c r="D4217" s="53"/>
      <c r="H4217" s="55"/>
    </row>
    <row r="4218" spans="3:8" ht="11.25">
      <c r="C4218" s="53"/>
      <c r="D4218" s="53"/>
      <c r="H4218" s="55"/>
    </row>
    <row r="4219" spans="3:8" ht="11.25">
      <c r="C4219" s="53"/>
      <c r="D4219" s="53"/>
      <c r="H4219" s="55"/>
    </row>
    <row r="4220" spans="3:8" ht="11.25">
      <c r="C4220" s="53"/>
      <c r="D4220" s="53"/>
      <c r="H4220" s="55"/>
    </row>
    <row r="4221" spans="3:8" ht="11.25">
      <c r="C4221" s="53"/>
      <c r="D4221" s="53"/>
      <c r="H4221" s="55"/>
    </row>
    <row r="4222" spans="3:8" ht="11.25">
      <c r="C4222" s="53"/>
      <c r="D4222" s="53"/>
      <c r="H4222" s="55"/>
    </row>
    <row r="4223" spans="3:8" ht="11.25">
      <c r="C4223" s="53"/>
      <c r="D4223" s="53"/>
      <c r="H4223" s="55"/>
    </row>
    <row r="4224" spans="3:8" ht="11.25">
      <c r="C4224" s="53"/>
      <c r="D4224" s="53"/>
      <c r="H4224" s="55"/>
    </row>
    <row r="4225" spans="3:8" ht="11.25">
      <c r="C4225" s="53"/>
      <c r="D4225" s="53"/>
      <c r="H4225" s="55"/>
    </row>
    <row r="4226" spans="3:8" ht="11.25">
      <c r="C4226" s="53"/>
      <c r="D4226" s="53"/>
      <c r="H4226" s="55"/>
    </row>
    <row r="4227" spans="3:8" ht="11.25">
      <c r="C4227" s="53"/>
      <c r="D4227" s="53"/>
      <c r="H4227" s="55"/>
    </row>
    <row r="4228" spans="3:8" ht="11.25">
      <c r="C4228" s="53"/>
      <c r="D4228" s="53"/>
      <c r="H4228" s="55"/>
    </row>
    <row r="4229" spans="3:8" ht="11.25">
      <c r="C4229" s="53"/>
      <c r="D4229" s="53"/>
      <c r="H4229" s="55"/>
    </row>
    <row r="4230" spans="3:8" ht="11.25">
      <c r="C4230" s="53"/>
      <c r="D4230" s="53"/>
      <c r="H4230" s="55"/>
    </row>
    <row r="4231" spans="3:8" ht="11.25">
      <c r="C4231" s="53"/>
      <c r="D4231" s="53"/>
      <c r="H4231" s="55"/>
    </row>
    <row r="4232" spans="3:8" ht="11.25">
      <c r="C4232" s="53"/>
      <c r="D4232" s="53"/>
      <c r="H4232" s="55"/>
    </row>
    <row r="4233" spans="3:8" ht="11.25">
      <c r="C4233" s="53"/>
      <c r="D4233" s="53"/>
      <c r="H4233" s="55"/>
    </row>
    <row r="4234" spans="3:8" ht="11.25">
      <c r="C4234" s="53"/>
      <c r="D4234" s="53"/>
      <c r="H4234" s="55"/>
    </row>
    <row r="4235" spans="3:8" ht="11.25">
      <c r="C4235" s="53"/>
      <c r="D4235" s="53"/>
      <c r="H4235" s="55"/>
    </row>
    <row r="4236" spans="3:8" ht="11.25">
      <c r="C4236" s="53"/>
      <c r="D4236" s="53"/>
      <c r="H4236" s="55"/>
    </row>
    <row r="4237" spans="3:8" ht="11.25">
      <c r="C4237" s="53"/>
      <c r="D4237" s="53"/>
      <c r="H4237" s="55"/>
    </row>
    <row r="4238" spans="3:8" ht="11.25">
      <c r="C4238" s="53"/>
      <c r="D4238" s="53"/>
      <c r="H4238" s="55"/>
    </row>
    <row r="4239" spans="3:8" ht="11.25">
      <c r="C4239" s="53"/>
      <c r="D4239" s="53"/>
      <c r="H4239" s="55"/>
    </row>
    <row r="4240" spans="3:8" ht="11.25">
      <c r="C4240" s="53"/>
      <c r="D4240" s="53"/>
      <c r="H4240" s="55"/>
    </row>
    <row r="4241" spans="3:8" ht="11.25">
      <c r="C4241" s="53"/>
      <c r="D4241" s="53"/>
      <c r="H4241" s="55"/>
    </row>
    <row r="4242" spans="3:8" ht="11.25">
      <c r="C4242" s="53"/>
      <c r="D4242" s="53"/>
      <c r="H4242" s="55"/>
    </row>
    <row r="4243" spans="3:8" ht="11.25">
      <c r="C4243" s="53"/>
      <c r="D4243" s="53"/>
      <c r="H4243" s="55"/>
    </row>
    <row r="4244" spans="3:8" ht="11.25">
      <c r="C4244" s="53"/>
      <c r="D4244" s="53"/>
      <c r="H4244" s="55"/>
    </row>
    <row r="4245" spans="3:8" ht="11.25">
      <c r="C4245" s="53"/>
      <c r="D4245" s="53"/>
      <c r="H4245" s="55"/>
    </row>
    <row r="4246" spans="3:8" ht="11.25">
      <c r="C4246" s="53"/>
      <c r="D4246" s="53"/>
      <c r="H4246" s="55"/>
    </row>
    <row r="4247" spans="3:8" ht="11.25">
      <c r="C4247" s="53"/>
      <c r="D4247" s="53"/>
      <c r="H4247" s="55"/>
    </row>
    <row r="4248" spans="3:8" ht="11.25">
      <c r="C4248" s="53"/>
      <c r="D4248" s="53"/>
      <c r="H4248" s="55"/>
    </row>
    <row r="4249" spans="3:8" ht="11.25">
      <c r="C4249" s="53"/>
      <c r="D4249" s="53"/>
      <c r="H4249" s="55"/>
    </row>
    <row r="4250" spans="3:8" ht="11.25">
      <c r="C4250" s="53"/>
      <c r="D4250" s="53"/>
      <c r="H4250" s="55"/>
    </row>
    <row r="4251" spans="3:8" ht="11.25">
      <c r="C4251" s="53"/>
      <c r="D4251" s="53"/>
      <c r="H4251" s="55"/>
    </row>
    <row r="4252" spans="3:8" ht="11.25">
      <c r="C4252" s="53"/>
      <c r="D4252" s="53"/>
      <c r="H4252" s="55"/>
    </row>
    <row r="4253" spans="3:8" ht="11.25">
      <c r="C4253" s="53"/>
      <c r="D4253" s="53"/>
      <c r="H4253" s="55"/>
    </row>
    <row r="4254" spans="3:8" ht="11.25">
      <c r="C4254" s="53"/>
      <c r="D4254" s="53"/>
      <c r="H4254" s="55"/>
    </row>
    <row r="4255" spans="3:8" ht="11.25">
      <c r="C4255" s="53"/>
      <c r="D4255" s="53"/>
      <c r="H4255" s="55"/>
    </row>
    <row r="4256" spans="3:8" ht="11.25">
      <c r="C4256" s="53"/>
      <c r="D4256" s="53"/>
      <c r="H4256" s="55"/>
    </row>
    <row r="4257" spans="3:8" ht="11.25">
      <c r="C4257" s="53"/>
      <c r="D4257" s="53"/>
      <c r="H4257" s="55"/>
    </row>
    <row r="4258" spans="3:8" ht="11.25">
      <c r="C4258" s="53"/>
      <c r="D4258" s="53"/>
      <c r="H4258" s="55"/>
    </row>
    <row r="4259" spans="3:8" ht="11.25">
      <c r="C4259" s="53"/>
      <c r="D4259" s="53"/>
      <c r="H4259" s="55"/>
    </row>
    <row r="4260" spans="3:8" ht="11.25">
      <c r="C4260" s="53"/>
      <c r="D4260" s="53"/>
      <c r="H4260" s="55"/>
    </row>
    <row r="4261" spans="3:8" ht="11.25">
      <c r="C4261" s="53"/>
      <c r="D4261" s="53"/>
      <c r="H4261" s="55"/>
    </row>
    <row r="4262" spans="3:8" ht="11.25">
      <c r="C4262" s="53"/>
      <c r="D4262" s="53"/>
      <c r="H4262" s="55"/>
    </row>
    <row r="4263" spans="3:8" ht="11.25">
      <c r="C4263" s="53"/>
      <c r="D4263" s="53"/>
      <c r="H4263" s="55"/>
    </row>
    <row r="4264" spans="3:8" ht="11.25">
      <c r="C4264" s="53"/>
      <c r="D4264" s="53"/>
      <c r="H4264" s="55"/>
    </row>
    <row r="4265" spans="3:8" ht="11.25">
      <c r="C4265" s="53"/>
      <c r="D4265" s="53"/>
      <c r="H4265" s="55"/>
    </row>
    <row r="4266" spans="3:8" ht="11.25">
      <c r="C4266" s="53"/>
      <c r="D4266" s="53"/>
      <c r="H4266" s="55"/>
    </row>
    <row r="4267" spans="3:8" ht="11.25">
      <c r="C4267" s="53"/>
      <c r="D4267" s="53"/>
      <c r="H4267" s="55"/>
    </row>
    <row r="4268" spans="3:8" ht="11.25">
      <c r="C4268" s="53"/>
      <c r="D4268" s="53"/>
      <c r="H4268" s="55"/>
    </row>
    <row r="4269" spans="3:8" ht="11.25">
      <c r="C4269" s="53"/>
      <c r="D4269" s="53"/>
      <c r="H4269" s="55"/>
    </row>
    <row r="4270" spans="3:8" ht="11.25">
      <c r="C4270" s="53"/>
      <c r="D4270" s="53"/>
      <c r="H4270" s="55"/>
    </row>
    <row r="4271" spans="3:8" ht="11.25">
      <c r="C4271" s="53"/>
      <c r="D4271" s="53"/>
      <c r="H4271" s="55"/>
    </row>
    <row r="4272" spans="3:8" ht="11.25">
      <c r="C4272" s="53"/>
      <c r="D4272" s="53"/>
      <c r="H4272" s="55"/>
    </row>
    <row r="4273" spans="3:8" ht="11.25">
      <c r="C4273" s="53"/>
      <c r="D4273" s="53"/>
      <c r="H4273" s="55"/>
    </row>
    <row r="4274" spans="3:8" ht="11.25">
      <c r="C4274" s="53"/>
      <c r="D4274" s="53"/>
      <c r="H4274" s="55"/>
    </row>
    <row r="4275" spans="3:8" ht="11.25">
      <c r="C4275" s="53"/>
      <c r="D4275" s="53"/>
      <c r="H4275" s="55"/>
    </row>
    <row r="4276" spans="3:8" ht="11.25">
      <c r="C4276" s="53"/>
      <c r="D4276" s="53"/>
      <c r="H4276" s="55"/>
    </row>
    <row r="4277" spans="3:8" ht="11.25">
      <c r="C4277" s="53"/>
      <c r="D4277" s="53"/>
      <c r="H4277" s="55"/>
    </row>
    <row r="4278" spans="3:8" ht="11.25">
      <c r="C4278" s="53"/>
      <c r="D4278" s="53"/>
      <c r="H4278" s="55"/>
    </row>
    <row r="4279" spans="3:8" ht="11.25">
      <c r="C4279" s="53"/>
      <c r="D4279" s="53"/>
      <c r="H4279" s="55"/>
    </row>
    <row r="4280" spans="3:8" ht="11.25">
      <c r="C4280" s="53"/>
      <c r="D4280" s="53"/>
      <c r="H4280" s="55"/>
    </row>
    <row r="4281" spans="3:8" ht="11.25">
      <c r="C4281" s="53"/>
      <c r="D4281" s="53"/>
      <c r="H4281" s="55"/>
    </row>
    <row r="4282" spans="3:8" ht="11.25">
      <c r="C4282" s="53"/>
      <c r="D4282" s="53"/>
      <c r="H4282" s="55"/>
    </row>
    <row r="4283" spans="3:8" ht="11.25">
      <c r="C4283" s="53"/>
      <c r="D4283" s="53"/>
      <c r="H4283" s="55"/>
    </row>
    <row r="4284" spans="3:8" ht="11.25">
      <c r="C4284" s="53"/>
      <c r="D4284" s="53"/>
      <c r="H4284" s="55"/>
    </row>
    <row r="4285" spans="3:8" ht="11.25">
      <c r="C4285" s="53"/>
      <c r="D4285" s="53"/>
      <c r="H4285" s="55"/>
    </row>
    <row r="4286" spans="3:8" ht="11.25">
      <c r="C4286" s="53"/>
      <c r="D4286" s="53"/>
      <c r="H4286" s="55"/>
    </row>
    <row r="4287" spans="3:8" ht="11.25">
      <c r="C4287" s="53"/>
      <c r="D4287" s="53"/>
      <c r="H4287" s="55"/>
    </row>
    <row r="4288" spans="3:8" ht="11.25">
      <c r="C4288" s="53"/>
      <c r="D4288" s="53"/>
      <c r="H4288" s="55"/>
    </row>
    <row r="4289" spans="3:8" ht="11.25">
      <c r="C4289" s="53"/>
      <c r="D4289" s="53"/>
      <c r="H4289" s="55"/>
    </row>
    <row r="4290" spans="3:8" ht="11.25">
      <c r="C4290" s="53"/>
      <c r="D4290" s="53"/>
      <c r="H4290" s="55"/>
    </row>
    <row r="4291" spans="3:8" ht="11.25">
      <c r="C4291" s="53"/>
      <c r="D4291" s="53"/>
      <c r="H4291" s="55"/>
    </row>
    <row r="4292" spans="3:8" ht="11.25">
      <c r="C4292" s="53"/>
      <c r="D4292" s="53"/>
      <c r="H4292" s="55"/>
    </row>
    <row r="4293" spans="3:8" ht="11.25">
      <c r="C4293" s="53"/>
      <c r="D4293" s="53"/>
      <c r="H4293" s="55"/>
    </row>
    <row r="4294" spans="3:8" ht="11.25">
      <c r="C4294" s="53"/>
      <c r="D4294" s="53"/>
      <c r="H4294" s="55"/>
    </row>
    <row r="4295" spans="3:8" ht="11.25">
      <c r="C4295" s="53"/>
      <c r="D4295" s="53"/>
      <c r="H4295" s="55"/>
    </row>
    <row r="4296" spans="3:8" ht="11.25">
      <c r="C4296" s="53"/>
      <c r="D4296" s="53"/>
      <c r="H4296" s="55"/>
    </row>
    <row r="4297" spans="3:8" ht="11.25">
      <c r="C4297" s="53"/>
      <c r="D4297" s="53"/>
      <c r="H4297" s="55"/>
    </row>
    <row r="4298" spans="3:8" ht="11.25">
      <c r="C4298" s="53"/>
      <c r="D4298" s="53"/>
      <c r="H4298" s="55"/>
    </row>
    <row r="4299" spans="3:8" ht="11.25">
      <c r="C4299" s="53"/>
      <c r="D4299" s="53"/>
      <c r="H4299" s="55"/>
    </row>
    <row r="4300" spans="3:8" ht="11.25">
      <c r="C4300" s="53"/>
      <c r="D4300" s="53"/>
      <c r="H4300" s="55"/>
    </row>
    <row r="4301" spans="3:8" ht="11.25">
      <c r="C4301" s="53"/>
      <c r="D4301" s="53"/>
      <c r="H4301" s="55"/>
    </row>
    <row r="4302" spans="3:8" ht="11.25">
      <c r="C4302" s="53"/>
      <c r="D4302" s="53"/>
      <c r="H4302" s="55"/>
    </row>
    <row r="4303" spans="3:8" ht="11.25">
      <c r="C4303" s="53"/>
      <c r="D4303" s="53"/>
      <c r="H4303" s="55"/>
    </row>
    <row r="4304" spans="3:8" ht="11.25">
      <c r="C4304" s="53"/>
      <c r="D4304" s="53"/>
      <c r="H4304" s="55"/>
    </row>
    <row r="4305" spans="3:8" ht="11.25">
      <c r="C4305" s="53"/>
      <c r="D4305" s="53"/>
      <c r="H4305" s="55"/>
    </row>
    <row r="4306" spans="3:8" ht="11.25">
      <c r="C4306" s="53"/>
      <c r="D4306" s="53"/>
      <c r="H4306" s="55"/>
    </row>
    <row r="4307" spans="3:8" ht="11.25">
      <c r="C4307" s="53"/>
      <c r="D4307" s="53"/>
      <c r="H4307" s="55"/>
    </row>
    <row r="4308" spans="3:8" ht="11.25">
      <c r="C4308" s="53"/>
      <c r="D4308" s="53"/>
      <c r="H4308" s="55"/>
    </row>
    <row r="4309" spans="3:8" ht="11.25">
      <c r="C4309" s="53"/>
      <c r="D4309" s="53"/>
      <c r="H4309" s="55"/>
    </row>
    <row r="4310" spans="3:8" ht="11.25">
      <c r="C4310" s="53"/>
      <c r="D4310" s="53"/>
      <c r="H4310" s="55"/>
    </row>
    <row r="4311" spans="3:8" ht="11.25">
      <c r="C4311" s="53"/>
      <c r="D4311" s="53"/>
      <c r="H4311" s="55"/>
    </row>
    <row r="4312" spans="3:8" ht="11.25">
      <c r="C4312" s="53"/>
      <c r="D4312" s="53"/>
      <c r="H4312" s="55"/>
    </row>
    <row r="4313" spans="3:8" ht="11.25">
      <c r="C4313" s="53"/>
      <c r="D4313" s="53"/>
      <c r="H4313" s="55"/>
    </row>
    <row r="4314" spans="3:8" ht="11.25">
      <c r="C4314" s="53"/>
      <c r="D4314" s="53"/>
      <c r="H4314" s="55"/>
    </row>
    <row r="4315" spans="3:8" ht="11.25">
      <c r="C4315" s="53"/>
      <c r="D4315" s="53"/>
      <c r="H4315" s="55"/>
    </row>
    <row r="4316" spans="3:8" ht="11.25">
      <c r="C4316" s="53"/>
      <c r="D4316" s="53"/>
      <c r="H4316" s="55"/>
    </row>
    <row r="4317" spans="3:8" ht="11.25">
      <c r="C4317" s="53"/>
      <c r="D4317" s="53"/>
      <c r="H4317" s="55"/>
    </row>
    <row r="4318" spans="3:8" ht="11.25">
      <c r="C4318" s="53"/>
      <c r="D4318" s="53"/>
      <c r="H4318" s="55"/>
    </row>
    <row r="4319" spans="3:8" ht="11.25">
      <c r="C4319" s="53"/>
      <c r="D4319" s="53"/>
      <c r="H4319" s="55"/>
    </row>
    <row r="4320" spans="3:8" ht="11.25">
      <c r="C4320" s="53"/>
      <c r="D4320" s="53"/>
      <c r="H4320" s="55"/>
    </row>
    <row r="4321" spans="3:8" ht="11.25">
      <c r="C4321" s="53"/>
      <c r="D4321" s="53"/>
      <c r="H4321" s="55"/>
    </row>
    <row r="4322" spans="3:8" ht="11.25">
      <c r="C4322" s="53"/>
      <c r="D4322" s="53"/>
      <c r="H4322" s="55"/>
    </row>
    <row r="4323" spans="3:8" ht="11.25">
      <c r="C4323" s="53"/>
      <c r="D4323" s="53"/>
      <c r="H4323" s="55"/>
    </row>
    <row r="4324" spans="3:8" ht="11.25">
      <c r="C4324" s="53"/>
      <c r="D4324" s="53"/>
      <c r="H4324" s="55"/>
    </row>
    <row r="4325" spans="3:8" ht="11.25">
      <c r="C4325" s="53"/>
      <c r="D4325" s="53"/>
      <c r="H4325" s="55"/>
    </row>
    <row r="4326" spans="3:8" ht="11.25">
      <c r="C4326" s="53"/>
      <c r="D4326" s="53"/>
      <c r="H4326" s="55"/>
    </row>
    <row r="4327" spans="3:8" ht="11.25">
      <c r="C4327" s="53"/>
      <c r="D4327" s="53"/>
      <c r="H4327" s="55"/>
    </row>
    <row r="4328" spans="3:8" ht="11.25">
      <c r="C4328" s="53"/>
      <c r="D4328" s="53"/>
      <c r="H4328" s="55"/>
    </row>
    <row r="4329" spans="3:8" ht="11.25">
      <c r="C4329" s="53"/>
      <c r="D4329" s="53"/>
      <c r="H4329" s="55"/>
    </row>
    <row r="4330" spans="3:8" ht="11.25">
      <c r="C4330" s="53"/>
      <c r="D4330" s="53"/>
      <c r="H4330" s="55"/>
    </row>
    <row r="4331" spans="3:8" ht="11.25">
      <c r="C4331" s="53"/>
      <c r="D4331" s="53"/>
      <c r="H4331" s="55"/>
    </row>
    <row r="4332" spans="3:8" ht="11.25">
      <c r="C4332" s="53"/>
      <c r="D4332" s="53"/>
      <c r="H4332" s="55"/>
    </row>
    <row r="4333" spans="3:8" ht="11.25">
      <c r="C4333" s="53"/>
      <c r="D4333" s="53"/>
      <c r="H4333" s="55"/>
    </row>
    <row r="4334" spans="3:8" ht="11.25">
      <c r="C4334" s="53"/>
      <c r="D4334" s="53"/>
      <c r="H4334" s="55"/>
    </row>
    <row r="4335" spans="3:8" ht="11.25">
      <c r="C4335" s="53"/>
      <c r="D4335" s="53"/>
      <c r="H4335" s="55"/>
    </row>
    <row r="4336" spans="3:8" ht="11.25">
      <c r="C4336" s="53"/>
      <c r="D4336" s="53"/>
      <c r="H4336" s="55"/>
    </row>
    <row r="4337" spans="3:8" ht="11.25">
      <c r="C4337" s="53"/>
      <c r="D4337" s="53"/>
      <c r="H4337" s="55"/>
    </row>
    <row r="4338" spans="3:8" ht="11.25">
      <c r="C4338" s="53"/>
      <c r="D4338" s="53"/>
      <c r="H4338" s="55"/>
    </row>
    <row r="4339" spans="3:8" ht="11.25">
      <c r="C4339" s="53"/>
      <c r="D4339" s="53"/>
      <c r="H4339" s="55"/>
    </row>
    <row r="4340" spans="3:8" ht="11.25">
      <c r="C4340" s="53"/>
      <c r="D4340" s="53"/>
      <c r="H4340" s="55"/>
    </row>
    <row r="4341" spans="3:8" ht="11.25">
      <c r="C4341" s="53"/>
      <c r="D4341" s="53"/>
      <c r="H4341" s="55"/>
    </row>
    <row r="4342" spans="3:8" ht="11.25">
      <c r="C4342" s="53"/>
      <c r="D4342" s="53"/>
      <c r="H4342" s="55"/>
    </row>
    <row r="4343" spans="3:8" ht="11.25">
      <c r="C4343" s="53"/>
      <c r="D4343" s="53"/>
      <c r="H4343" s="55"/>
    </row>
    <row r="4344" spans="3:8" ht="11.25">
      <c r="C4344" s="53"/>
      <c r="D4344" s="53"/>
      <c r="H4344" s="55"/>
    </row>
    <row r="4345" spans="3:8" ht="11.25">
      <c r="C4345" s="53"/>
      <c r="D4345" s="53"/>
      <c r="H4345" s="55"/>
    </row>
    <row r="4346" spans="3:8" ht="11.25">
      <c r="C4346" s="53"/>
      <c r="D4346" s="53"/>
      <c r="H4346" s="55"/>
    </row>
    <row r="4347" spans="3:8" ht="11.25">
      <c r="C4347" s="53"/>
      <c r="D4347" s="53"/>
      <c r="H4347" s="55"/>
    </row>
    <row r="4348" spans="3:8" ht="11.25">
      <c r="C4348" s="53"/>
      <c r="D4348" s="53"/>
      <c r="H4348" s="55"/>
    </row>
    <row r="4349" spans="3:8" ht="11.25">
      <c r="C4349" s="53"/>
      <c r="D4349" s="53"/>
      <c r="H4349" s="55"/>
    </row>
    <row r="4350" spans="3:8" ht="11.25">
      <c r="C4350" s="53"/>
      <c r="D4350" s="53"/>
      <c r="H4350" s="55"/>
    </row>
    <row r="4351" spans="3:8" ht="11.25">
      <c r="C4351" s="53"/>
      <c r="D4351" s="53"/>
      <c r="H4351" s="55"/>
    </row>
    <row r="4352" spans="3:8" ht="11.25">
      <c r="C4352" s="53"/>
      <c r="D4352" s="53"/>
      <c r="H4352" s="55"/>
    </row>
    <row r="4353" spans="3:8" ht="11.25">
      <c r="C4353" s="53"/>
      <c r="D4353" s="53"/>
      <c r="H4353" s="55"/>
    </row>
    <row r="4354" spans="3:8" ht="11.25">
      <c r="C4354" s="53"/>
      <c r="D4354" s="53"/>
      <c r="H4354" s="55"/>
    </row>
    <row r="4355" spans="3:8" ht="11.25">
      <c r="C4355" s="53"/>
      <c r="D4355" s="53"/>
      <c r="H4355" s="55"/>
    </row>
    <row r="4356" spans="3:8" ht="11.25">
      <c r="C4356" s="53"/>
      <c r="D4356" s="53"/>
      <c r="H4356" s="55"/>
    </row>
    <row r="4357" spans="3:8" ht="11.25">
      <c r="C4357" s="53"/>
      <c r="D4357" s="53"/>
      <c r="H4357" s="55"/>
    </row>
    <row r="4358" spans="3:8" ht="11.25">
      <c r="C4358" s="53"/>
      <c r="D4358" s="53"/>
      <c r="H4358" s="55"/>
    </row>
    <row r="4359" spans="3:8" ht="11.25">
      <c r="C4359" s="53"/>
      <c r="D4359" s="53"/>
      <c r="H4359" s="55"/>
    </row>
    <row r="4360" spans="3:8" ht="11.25">
      <c r="C4360" s="53"/>
      <c r="D4360" s="53"/>
      <c r="H4360" s="55"/>
    </row>
    <row r="4361" spans="3:8" ht="11.25">
      <c r="C4361" s="53"/>
      <c r="D4361" s="53"/>
      <c r="H4361" s="55"/>
    </row>
    <row r="4362" spans="3:8" ht="11.25">
      <c r="C4362" s="53"/>
      <c r="D4362" s="53"/>
      <c r="H4362" s="55"/>
    </row>
    <row r="4363" spans="3:8" ht="11.25">
      <c r="C4363" s="53"/>
      <c r="D4363" s="53"/>
      <c r="H4363" s="55"/>
    </row>
    <row r="4364" spans="3:8" ht="11.25">
      <c r="C4364" s="53"/>
      <c r="D4364" s="53"/>
      <c r="H4364" s="55"/>
    </row>
    <row r="4365" spans="3:8" ht="11.25">
      <c r="C4365" s="53"/>
      <c r="D4365" s="53"/>
      <c r="H4365" s="55"/>
    </row>
    <row r="4366" spans="3:8" ht="11.25">
      <c r="C4366" s="53"/>
      <c r="D4366" s="53"/>
      <c r="H4366" s="55"/>
    </row>
    <row r="4367" spans="3:8" ht="11.25">
      <c r="C4367" s="53"/>
      <c r="D4367" s="53"/>
      <c r="H4367" s="55"/>
    </row>
    <row r="4368" spans="3:8" ht="11.25">
      <c r="C4368" s="53"/>
      <c r="D4368" s="53"/>
      <c r="H4368" s="55"/>
    </row>
    <row r="4369" spans="3:8" ht="11.25">
      <c r="C4369" s="53"/>
      <c r="D4369" s="53"/>
      <c r="H4369" s="55"/>
    </row>
    <row r="4370" spans="3:8" ht="11.25">
      <c r="C4370" s="53"/>
      <c r="D4370" s="53"/>
      <c r="H4370" s="55"/>
    </row>
    <row r="4371" spans="3:8" ht="11.25">
      <c r="C4371" s="53"/>
      <c r="D4371" s="53"/>
      <c r="H4371" s="55"/>
    </row>
    <row r="4372" spans="3:8" ht="11.25">
      <c r="C4372" s="53"/>
      <c r="D4372" s="53"/>
      <c r="H4372" s="55"/>
    </row>
    <row r="4373" spans="3:8" ht="11.25">
      <c r="C4373" s="53"/>
      <c r="D4373" s="53"/>
      <c r="H4373" s="55"/>
    </row>
    <row r="4374" spans="3:8" ht="11.25">
      <c r="C4374" s="53"/>
      <c r="D4374" s="53"/>
      <c r="H4374" s="55"/>
    </row>
    <row r="4375" spans="3:8" ht="11.25">
      <c r="C4375" s="53"/>
      <c r="D4375" s="53"/>
      <c r="H4375" s="55"/>
    </row>
    <row r="4376" spans="3:8" ht="11.25">
      <c r="C4376" s="53"/>
      <c r="D4376" s="53"/>
      <c r="H4376" s="55"/>
    </row>
    <row r="4377" spans="3:8" ht="11.25">
      <c r="C4377" s="53"/>
      <c r="D4377" s="53"/>
      <c r="H4377" s="55"/>
    </row>
    <row r="4378" spans="3:8" ht="11.25">
      <c r="C4378" s="53"/>
      <c r="D4378" s="53"/>
      <c r="H4378" s="55"/>
    </row>
    <row r="4379" spans="3:8" ht="11.25">
      <c r="C4379" s="53"/>
      <c r="D4379" s="53"/>
      <c r="H4379" s="55"/>
    </row>
    <row r="4380" spans="3:8" ht="11.25">
      <c r="C4380" s="53"/>
      <c r="D4380" s="53"/>
      <c r="H4380" s="55"/>
    </row>
    <row r="4381" spans="3:8" ht="11.25">
      <c r="C4381" s="53"/>
      <c r="D4381" s="53"/>
      <c r="H4381" s="55"/>
    </row>
    <row r="4382" spans="3:8" ht="11.25">
      <c r="C4382" s="53"/>
      <c r="D4382" s="53"/>
      <c r="H4382" s="55"/>
    </row>
    <row r="4383" spans="3:8" ht="11.25">
      <c r="C4383" s="53"/>
      <c r="D4383" s="53"/>
      <c r="H4383" s="55"/>
    </row>
    <row r="4384" spans="3:8" ht="11.25">
      <c r="C4384" s="53"/>
      <c r="D4384" s="53"/>
      <c r="H4384" s="55"/>
    </row>
    <row r="4385" spans="3:8" ht="11.25">
      <c r="C4385" s="53"/>
      <c r="D4385" s="53"/>
      <c r="H4385" s="55"/>
    </row>
    <row r="4386" spans="3:8" ht="11.25">
      <c r="C4386" s="53"/>
      <c r="D4386" s="53"/>
      <c r="H4386" s="55"/>
    </row>
    <row r="4387" spans="3:8" ht="11.25">
      <c r="C4387" s="53"/>
      <c r="D4387" s="53"/>
      <c r="H4387" s="55"/>
    </row>
    <row r="4388" spans="3:8" ht="11.25">
      <c r="C4388" s="53"/>
      <c r="D4388" s="53"/>
      <c r="H4388" s="55"/>
    </row>
    <row r="4389" spans="3:8" ht="11.25">
      <c r="C4389" s="53"/>
      <c r="D4389" s="53"/>
      <c r="H4389" s="55"/>
    </row>
    <row r="4390" spans="3:8" ht="11.25">
      <c r="C4390" s="53"/>
      <c r="D4390" s="53"/>
      <c r="H4390" s="55"/>
    </row>
    <row r="4391" spans="3:8" ht="11.25">
      <c r="C4391" s="53"/>
      <c r="D4391" s="53"/>
      <c r="H4391" s="55"/>
    </row>
    <row r="4392" spans="3:8" ht="11.25">
      <c r="C4392" s="53"/>
      <c r="D4392" s="53"/>
      <c r="H4392" s="55"/>
    </row>
    <row r="4393" spans="3:8" ht="11.25">
      <c r="C4393" s="53"/>
      <c r="D4393" s="53"/>
      <c r="H4393" s="55"/>
    </row>
    <row r="4394" spans="3:8" ht="11.25">
      <c r="C4394" s="53"/>
      <c r="D4394" s="53"/>
      <c r="H4394" s="55"/>
    </row>
    <row r="4395" spans="3:8" ht="11.25">
      <c r="C4395" s="53"/>
      <c r="D4395" s="53"/>
      <c r="H4395" s="55"/>
    </row>
    <row r="4396" spans="3:8" ht="11.25">
      <c r="C4396" s="53"/>
      <c r="D4396" s="53"/>
      <c r="H4396" s="55"/>
    </row>
    <row r="4397" spans="3:8" ht="11.25">
      <c r="C4397" s="53"/>
      <c r="D4397" s="53"/>
      <c r="H4397" s="55"/>
    </row>
    <row r="4398" spans="3:8" ht="11.25">
      <c r="C4398" s="53"/>
      <c r="D4398" s="53"/>
      <c r="H4398" s="55"/>
    </row>
    <row r="4399" spans="3:8" ht="11.25">
      <c r="C4399" s="53"/>
      <c r="D4399" s="53"/>
      <c r="H4399" s="55"/>
    </row>
    <row r="4400" spans="3:8" ht="11.25">
      <c r="C4400" s="53"/>
      <c r="D4400" s="53"/>
      <c r="H4400" s="55"/>
    </row>
    <row r="4401" spans="3:8" ht="11.25">
      <c r="C4401" s="53"/>
      <c r="D4401" s="53"/>
      <c r="H4401" s="55"/>
    </row>
    <row r="4402" spans="3:8" ht="11.25">
      <c r="C4402" s="53"/>
      <c r="D4402" s="53"/>
      <c r="H4402" s="55"/>
    </row>
    <row r="4403" spans="3:8" ht="11.25">
      <c r="C4403" s="53"/>
      <c r="D4403" s="53"/>
      <c r="H4403" s="55"/>
    </row>
    <row r="4404" spans="3:8" ht="11.25">
      <c r="C4404" s="53"/>
      <c r="D4404" s="53"/>
      <c r="H4404" s="55"/>
    </row>
    <row r="4405" spans="3:8" ht="11.25">
      <c r="C4405" s="53"/>
      <c r="D4405" s="53"/>
      <c r="H4405" s="55"/>
    </row>
    <row r="4406" spans="3:8" ht="11.25">
      <c r="C4406" s="53"/>
      <c r="D4406" s="53"/>
      <c r="H4406" s="55"/>
    </row>
    <row r="4407" spans="3:8" ht="11.25">
      <c r="C4407" s="53"/>
      <c r="D4407" s="53"/>
      <c r="H4407" s="55"/>
    </row>
    <row r="4408" spans="3:8" ht="11.25">
      <c r="C4408" s="53"/>
      <c r="D4408" s="53"/>
      <c r="H4408" s="55"/>
    </row>
    <row r="4409" spans="3:8" ht="11.25">
      <c r="C4409" s="53"/>
      <c r="D4409" s="53"/>
      <c r="H4409" s="55"/>
    </row>
    <row r="4410" spans="3:8" ht="11.25">
      <c r="C4410" s="53"/>
      <c r="D4410" s="53"/>
      <c r="H4410" s="55"/>
    </row>
    <row r="4411" spans="3:8" ht="11.25">
      <c r="C4411" s="53"/>
      <c r="D4411" s="53"/>
      <c r="H4411" s="55"/>
    </row>
    <row r="4412" spans="3:8" ht="11.25">
      <c r="C4412" s="53"/>
      <c r="D4412" s="53"/>
      <c r="H4412" s="55"/>
    </row>
    <row r="4413" spans="3:8" ht="11.25">
      <c r="C4413" s="53"/>
      <c r="D4413" s="53"/>
      <c r="H4413" s="55"/>
    </row>
    <row r="4414" spans="3:8" ht="11.25">
      <c r="C4414" s="53"/>
      <c r="D4414" s="53"/>
      <c r="H4414" s="55"/>
    </row>
    <row r="4415" spans="3:8" ht="11.25">
      <c r="C4415" s="53"/>
      <c r="D4415" s="53"/>
      <c r="H4415" s="55"/>
    </row>
    <row r="4416" spans="3:8" ht="11.25">
      <c r="C4416" s="53"/>
      <c r="D4416" s="53"/>
      <c r="H4416" s="55"/>
    </row>
    <row r="4417" spans="3:8" ht="11.25">
      <c r="C4417" s="53"/>
      <c r="D4417" s="53"/>
      <c r="H4417" s="55"/>
    </row>
    <row r="4418" spans="3:8" ht="11.25">
      <c r="C4418" s="53"/>
      <c r="D4418" s="53"/>
      <c r="H4418" s="55"/>
    </row>
    <row r="4419" spans="3:8" ht="11.25">
      <c r="C4419" s="53"/>
      <c r="D4419" s="53"/>
      <c r="H4419" s="55"/>
    </row>
    <row r="4420" spans="3:8" ht="11.25">
      <c r="C4420" s="53"/>
      <c r="D4420" s="53"/>
      <c r="H4420" s="55"/>
    </row>
    <row r="4421" spans="3:8" ht="11.25">
      <c r="C4421" s="53"/>
      <c r="D4421" s="53"/>
      <c r="H4421" s="55"/>
    </row>
    <row r="4422" spans="3:8" ht="11.25">
      <c r="C4422" s="53"/>
      <c r="D4422" s="53"/>
      <c r="H4422" s="55"/>
    </row>
    <row r="4423" spans="3:8" ht="11.25">
      <c r="C4423" s="53"/>
      <c r="D4423" s="53"/>
      <c r="H4423" s="55"/>
    </row>
    <row r="4424" spans="3:8" ht="11.25">
      <c r="C4424" s="53"/>
      <c r="D4424" s="53"/>
      <c r="H4424" s="55"/>
    </row>
    <row r="4425" spans="3:8" ht="11.25">
      <c r="C4425" s="53"/>
      <c r="D4425" s="53"/>
      <c r="H4425" s="55"/>
    </row>
    <row r="4426" spans="3:8" ht="11.25">
      <c r="C4426" s="53"/>
      <c r="D4426" s="53"/>
      <c r="H4426" s="55"/>
    </row>
    <row r="4427" spans="3:8" ht="11.25">
      <c r="C4427" s="53"/>
      <c r="D4427" s="53"/>
      <c r="H4427" s="55"/>
    </row>
    <row r="4428" spans="3:8" ht="11.25">
      <c r="C4428" s="53"/>
      <c r="D4428" s="53"/>
      <c r="H4428" s="55"/>
    </row>
    <row r="4429" spans="3:8" ht="11.25">
      <c r="C4429" s="53"/>
      <c r="D4429" s="53"/>
      <c r="H4429" s="55"/>
    </row>
    <row r="4430" spans="3:8" ht="11.25">
      <c r="C4430" s="53"/>
      <c r="D4430" s="53"/>
      <c r="H4430" s="55"/>
    </row>
    <row r="4431" spans="3:8" ht="11.25">
      <c r="C4431" s="53"/>
      <c r="D4431" s="53"/>
      <c r="H4431" s="55"/>
    </row>
    <row r="4432" spans="3:8" ht="11.25">
      <c r="C4432" s="53"/>
      <c r="D4432" s="53"/>
      <c r="H4432" s="55"/>
    </row>
    <row r="4433" spans="3:8" ht="11.25">
      <c r="C4433" s="53"/>
      <c r="D4433" s="53"/>
      <c r="H4433" s="55"/>
    </row>
    <row r="4434" spans="3:8" ht="11.25">
      <c r="C4434" s="53"/>
      <c r="D4434" s="53"/>
      <c r="H4434" s="55"/>
    </row>
    <row r="4435" spans="3:8" ht="11.25">
      <c r="C4435" s="53"/>
      <c r="D4435" s="53"/>
      <c r="H4435" s="55"/>
    </row>
    <row r="4436" spans="3:8" ht="11.25">
      <c r="C4436" s="53"/>
      <c r="D4436" s="53"/>
      <c r="H4436" s="55"/>
    </row>
    <row r="4437" spans="3:8" ht="11.25">
      <c r="C4437" s="53"/>
      <c r="D4437" s="53"/>
      <c r="H4437" s="55"/>
    </row>
    <row r="4438" spans="3:8" ht="11.25">
      <c r="C4438" s="53"/>
      <c r="D4438" s="53"/>
      <c r="H4438" s="55"/>
    </row>
    <row r="4439" spans="3:8" ht="11.25">
      <c r="C4439" s="53"/>
      <c r="D4439" s="53"/>
      <c r="H4439" s="55"/>
    </row>
    <row r="4440" spans="3:8" ht="11.25">
      <c r="C4440" s="53"/>
      <c r="D4440" s="53"/>
      <c r="H4440" s="55"/>
    </row>
    <row r="4441" spans="3:8" ht="11.25">
      <c r="C4441" s="53"/>
      <c r="D4441" s="53"/>
      <c r="H4441" s="55"/>
    </row>
    <row r="4442" spans="3:8" ht="11.25">
      <c r="C4442" s="53"/>
      <c r="D4442" s="53"/>
      <c r="H4442" s="55"/>
    </row>
    <row r="4443" spans="3:8" ht="11.25">
      <c r="C4443" s="53"/>
      <c r="D4443" s="53"/>
      <c r="H4443" s="55"/>
    </row>
    <row r="4444" spans="3:8" ht="11.25">
      <c r="C4444" s="53"/>
      <c r="D4444" s="53"/>
      <c r="H4444" s="55"/>
    </row>
    <row r="4445" spans="3:8" ht="11.25">
      <c r="C4445" s="53"/>
      <c r="D4445" s="53"/>
      <c r="H4445" s="55"/>
    </row>
    <row r="4446" spans="3:8" ht="11.25">
      <c r="C4446" s="53"/>
      <c r="D4446" s="53"/>
      <c r="H4446" s="55"/>
    </row>
    <row r="4447" spans="3:8" ht="11.25">
      <c r="C4447" s="53"/>
      <c r="D4447" s="53"/>
      <c r="H4447" s="55"/>
    </row>
    <row r="4448" spans="3:8" ht="11.25">
      <c r="C4448" s="53"/>
      <c r="D4448" s="53"/>
      <c r="H4448" s="55"/>
    </row>
    <row r="4449" spans="3:8" ht="11.25">
      <c r="C4449" s="53"/>
      <c r="D4449" s="53"/>
      <c r="H4449" s="55"/>
    </row>
    <row r="4450" spans="3:8" ht="11.25">
      <c r="C4450" s="53"/>
      <c r="D4450" s="53"/>
      <c r="H4450" s="55"/>
    </row>
    <row r="4451" spans="3:8" ht="11.25">
      <c r="C4451" s="53"/>
      <c r="D4451" s="53"/>
      <c r="H4451" s="55"/>
    </row>
    <row r="4452" spans="3:8" ht="11.25">
      <c r="C4452" s="53"/>
      <c r="D4452" s="53"/>
      <c r="H4452" s="55"/>
    </row>
    <row r="4453" spans="3:8" ht="11.25">
      <c r="C4453" s="53"/>
      <c r="D4453" s="53"/>
      <c r="H4453" s="55"/>
    </row>
    <row r="4454" spans="3:8" ht="11.25">
      <c r="C4454" s="53"/>
      <c r="D4454" s="53"/>
      <c r="H4454" s="55"/>
    </row>
    <row r="4455" spans="3:8" ht="11.25">
      <c r="C4455" s="53"/>
      <c r="D4455" s="53"/>
      <c r="H4455" s="55"/>
    </row>
    <row r="4456" spans="3:8" ht="11.25">
      <c r="C4456" s="53"/>
      <c r="D4456" s="53"/>
      <c r="H4456" s="55"/>
    </row>
    <row r="4457" spans="3:8" ht="11.25">
      <c r="C4457" s="53"/>
      <c r="D4457" s="53"/>
      <c r="H4457" s="55"/>
    </row>
    <row r="4458" spans="3:8" ht="11.25">
      <c r="C4458" s="53"/>
      <c r="D4458" s="53"/>
      <c r="H4458" s="55"/>
    </row>
    <row r="4459" spans="3:8" ht="11.25">
      <c r="C4459" s="53"/>
      <c r="D4459" s="53"/>
      <c r="H4459" s="55"/>
    </row>
    <row r="4460" spans="3:8" ht="11.25">
      <c r="C4460" s="53"/>
      <c r="D4460" s="53"/>
      <c r="H4460" s="55"/>
    </row>
    <row r="4461" spans="3:8" ht="11.25">
      <c r="C4461" s="53"/>
      <c r="D4461" s="53"/>
      <c r="H4461" s="55"/>
    </row>
    <row r="4462" spans="3:8" ht="11.25">
      <c r="C4462" s="53"/>
      <c r="D4462" s="53"/>
      <c r="H4462" s="55"/>
    </row>
    <row r="4463" spans="3:8" ht="11.25">
      <c r="C4463" s="53"/>
      <c r="D4463" s="53"/>
      <c r="H4463" s="55"/>
    </row>
    <row r="4464" spans="3:8" ht="11.25">
      <c r="C4464" s="53"/>
      <c r="D4464" s="53"/>
      <c r="H4464" s="55"/>
    </row>
    <row r="4465" spans="3:8" ht="11.25">
      <c r="C4465" s="53"/>
      <c r="D4465" s="53"/>
      <c r="H4465" s="55"/>
    </row>
    <row r="4466" spans="3:8" ht="11.25">
      <c r="C4466" s="53"/>
      <c r="D4466" s="53"/>
      <c r="H4466" s="55"/>
    </row>
    <row r="4467" spans="3:8" ht="11.25">
      <c r="C4467" s="53"/>
      <c r="D4467" s="53"/>
      <c r="H4467" s="55"/>
    </row>
    <row r="4468" spans="3:8" ht="11.25">
      <c r="C4468" s="53"/>
      <c r="D4468" s="53"/>
      <c r="H4468" s="55"/>
    </row>
    <row r="4469" spans="3:8" ht="11.25">
      <c r="C4469" s="53"/>
      <c r="D4469" s="53"/>
      <c r="H4469" s="55"/>
    </row>
    <row r="4470" spans="3:8" ht="11.25">
      <c r="C4470" s="53"/>
      <c r="D4470" s="53"/>
      <c r="H4470" s="55"/>
    </row>
    <row r="4471" spans="3:8" ht="11.25">
      <c r="C4471" s="53"/>
      <c r="D4471" s="53"/>
      <c r="H4471" s="55"/>
    </row>
    <row r="4472" spans="3:8" ht="11.25">
      <c r="C4472" s="53"/>
      <c r="D4472" s="53"/>
      <c r="H4472" s="55"/>
    </row>
    <row r="4473" spans="3:8" ht="11.25">
      <c r="C4473" s="53"/>
      <c r="D4473" s="53"/>
      <c r="H4473" s="55"/>
    </row>
    <row r="4474" spans="3:8" ht="11.25">
      <c r="C4474" s="53"/>
      <c r="D4474" s="53"/>
      <c r="H4474" s="55"/>
    </row>
    <row r="4475" spans="3:8" ht="11.25">
      <c r="C4475" s="53"/>
      <c r="D4475" s="53"/>
      <c r="H4475" s="55"/>
    </row>
    <row r="4476" spans="3:8" ht="11.25">
      <c r="C4476" s="53"/>
      <c r="D4476" s="53"/>
      <c r="H4476" s="55"/>
    </row>
    <row r="4477" spans="3:8" ht="11.25">
      <c r="C4477" s="53"/>
      <c r="D4477" s="53"/>
      <c r="H4477" s="55"/>
    </row>
    <row r="4478" spans="3:8" ht="11.25">
      <c r="C4478" s="53"/>
      <c r="D4478" s="53"/>
      <c r="H4478" s="55"/>
    </row>
    <row r="4479" spans="3:8" ht="11.25">
      <c r="C4479" s="53"/>
      <c r="D4479" s="53"/>
      <c r="H4479" s="55"/>
    </row>
    <row r="4480" spans="3:8" ht="11.25">
      <c r="C4480" s="53"/>
      <c r="D4480" s="53"/>
      <c r="H4480" s="55"/>
    </row>
    <row r="4481" spans="3:8" ht="11.25">
      <c r="C4481" s="53"/>
      <c r="D4481" s="53"/>
      <c r="H4481" s="55"/>
    </row>
    <row r="4482" spans="3:8" ht="11.25">
      <c r="C4482" s="53"/>
      <c r="D4482" s="53"/>
      <c r="H4482" s="55"/>
    </row>
    <row r="4483" spans="3:8" ht="11.25">
      <c r="C4483" s="53"/>
      <c r="D4483" s="53"/>
      <c r="H4483" s="55"/>
    </row>
    <row r="4484" spans="3:8" ht="11.25">
      <c r="C4484" s="53"/>
      <c r="D4484" s="53"/>
      <c r="H4484" s="55"/>
    </row>
    <row r="4485" spans="3:8" ht="11.25">
      <c r="C4485" s="53"/>
      <c r="D4485" s="53"/>
      <c r="H4485" s="55"/>
    </row>
    <row r="4486" spans="3:8" ht="11.25">
      <c r="C4486" s="53"/>
      <c r="D4486" s="53"/>
      <c r="H4486" s="55"/>
    </row>
    <row r="4487" spans="3:8" ht="11.25">
      <c r="C4487" s="53"/>
      <c r="D4487" s="53"/>
      <c r="H4487" s="55"/>
    </row>
    <row r="4488" spans="3:8" ht="11.25">
      <c r="C4488" s="53"/>
      <c r="D4488" s="53"/>
      <c r="H4488" s="55"/>
    </row>
    <row r="4489" spans="3:8" ht="11.25">
      <c r="C4489" s="53"/>
      <c r="D4489" s="53"/>
      <c r="H4489" s="55"/>
    </row>
    <row r="4490" spans="3:8" ht="11.25">
      <c r="C4490" s="53"/>
      <c r="D4490" s="53"/>
      <c r="H4490" s="55"/>
    </row>
    <row r="4491" spans="3:8" ht="11.25">
      <c r="C4491" s="53"/>
      <c r="D4491" s="53"/>
      <c r="H4491" s="55"/>
    </row>
    <row r="4492" spans="3:8" ht="11.25">
      <c r="C4492" s="53"/>
      <c r="D4492" s="53"/>
      <c r="H4492" s="55"/>
    </row>
    <row r="4493" spans="3:8" ht="11.25">
      <c r="C4493" s="53"/>
      <c r="D4493" s="53"/>
      <c r="H4493" s="55"/>
    </row>
    <row r="4494" spans="3:8" ht="11.25">
      <c r="C4494" s="53"/>
      <c r="D4494" s="53"/>
      <c r="H4494" s="55"/>
    </row>
    <row r="4495" spans="3:8" ht="11.25">
      <c r="C4495" s="53"/>
      <c r="D4495" s="53"/>
      <c r="H4495" s="55"/>
    </row>
    <row r="4496" spans="3:8" ht="11.25">
      <c r="C4496" s="53"/>
      <c r="D4496" s="53"/>
      <c r="H4496" s="55"/>
    </row>
    <row r="4497" spans="3:8" ht="11.25">
      <c r="C4497" s="53"/>
      <c r="D4497" s="53"/>
      <c r="H4497" s="55"/>
    </row>
    <row r="4498" spans="3:8" ht="11.25">
      <c r="C4498" s="53"/>
      <c r="D4498" s="53"/>
      <c r="H4498" s="55"/>
    </row>
    <row r="4499" spans="3:8" ht="11.25">
      <c r="C4499" s="53"/>
      <c r="D4499" s="53"/>
      <c r="H4499" s="55"/>
    </row>
    <row r="4500" spans="3:8" ht="11.25">
      <c r="C4500" s="53"/>
      <c r="D4500" s="53"/>
      <c r="H4500" s="55"/>
    </row>
    <row r="4501" spans="3:8" ht="11.25">
      <c r="C4501" s="53"/>
      <c r="D4501" s="53"/>
      <c r="H4501" s="55"/>
    </row>
    <row r="4502" spans="3:8" ht="11.25">
      <c r="C4502" s="53"/>
      <c r="D4502" s="53"/>
      <c r="H4502" s="55"/>
    </row>
    <row r="4503" spans="3:8" ht="11.25">
      <c r="C4503" s="53"/>
      <c r="D4503" s="53"/>
      <c r="H4503" s="55"/>
    </row>
    <row r="4504" spans="3:8" ht="11.25">
      <c r="C4504" s="53"/>
      <c r="D4504" s="53"/>
      <c r="H4504" s="55"/>
    </row>
    <row r="4505" spans="3:8" ht="11.25">
      <c r="C4505" s="53"/>
      <c r="D4505" s="53"/>
      <c r="H4505" s="55"/>
    </row>
    <row r="4506" spans="3:8" ht="11.25">
      <c r="C4506" s="53"/>
      <c r="D4506" s="53"/>
      <c r="H4506" s="55"/>
    </row>
    <row r="4507" spans="3:8" ht="11.25">
      <c r="C4507" s="53"/>
      <c r="D4507" s="53"/>
      <c r="H4507" s="55"/>
    </row>
    <row r="4508" spans="3:8" ht="11.25">
      <c r="C4508" s="53"/>
      <c r="D4508" s="53"/>
      <c r="H4508" s="55"/>
    </row>
    <row r="4509" spans="3:8" ht="11.25">
      <c r="C4509" s="53"/>
      <c r="D4509" s="53"/>
      <c r="H4509" s="55"/>
    </row>
    <row r="4510" spans="3:8" ht="11.25">
      <c r="C4510" s="53"/>
      <c r="D4510" s="53"/>
      <c r="H4510" s="55"/>
    </row>
    <row r="4511" spans="3:8" ht="11.25">
      <c r="C4511" s="53"/>
      <c r="D4511" s="53"/>
      <c r="H4511" s="55"/>
    </row>
    <row r="4512" spans="3:8" ht="11.25">
      <c r="C4512" s="53"/>
      <c r="D4512" s="53"/>
      <c r="H4512" s="55"/>
    </row>
    <row r="4513" spans="3:8" ht="11.25">
      <c r="C4513" s="53"/>
      <c r="D4513" s="53"/>
      <c r="H4513" s="55"/>
    </row>
    <row r="4514" spans="3:8" ht="11.25">
      <c r="C4514" s="53"/>
      <c r="D4514" s="53"/>
      <c r="H4514" s="55"/>
    </row>
    <row r="4515" spans="3:8" ht="11.25">
      <c r="C4515" s="53"/>
      <c r="D4515" s="53"/>
      <c r="H4515" s="55"/>
    </row>
    <row r="4516" spans="3:8" ht="11.25">
      <c r="C4516" s="53"/>
      <c r="D4516" s="53"/>
      <c r="H4516" s="55"/>
    </row>
    <row r="4517" spans="3:8" ht="11.25">
      <c r="C4517" s="53"/>
      <c r="D4517" s="53"/>
      <c r="H4517" s="55"/>
    </row>
    <row r="4518" spans="3:8" ht="11.25">
      <c r="C4518" s="53"/>
      <c r="D4518" s="53"/>
      <c r="H4518" s="55"/>
    </row>
    <row r="4519" spans="3:8" ht="11.25">
      <c r="C4519" s="53"/>
      <c r="D4519" s="53"/>
      <c r="H4519" s="55"/>
    </row>
    <row r="4520" spans="3:8" ht="11.25">
      <c r="C4520" s="53"/>
      <c r="D4520" s="53"/>
      <c r="H4520" s="55"/>
    </row>
    <row r="4521" spans="3:8" ht="11.25">
      <c r="C4521" s="53"/>
      <c r="D4521" s="53"/>
      <c r="H4521" s="55"/>
    </row>
    <row r="4522" spans="3:8" ht="11.25">
      <c r="C4522" s="53"/>
      <c r="D4522" s="53"/>
      <c r="H4522" s="55"/>
    </row>
    <row r="4523" spans="3:8" ht="11.25">
      <c r="C4523" s="53"/>
      <c r="D4523" s="53"/>
      <c r="H4523" s="55"/>
    </row>
    <row r="4524" spans="3:8" ht="11.25">
      <c r="C4524" s="53"/>
      <c r="D4524" s="53"/>
      <c r="H4524" s="55"/>
    </row>
    <row r="4525" spans="3:8" ht="11.25">
      <c r="C4525" s="53"/>
      <c r="D4525" s="53"/>
      <c r="H4525" s="55"/>
    </row>
    <row r="4526" spans="3:8" ht="11.25">
      <c r="C4526" s="53"/>
      <c r="D4526" s="53"/>
      <c r="H4526" s="55"/>
    </row>
    <row r="4527" spans="3:8" ht="11.25">
      <c r="C4527" s="53"/>
      <c r="D4527" s="53"/>
      <c r="H4527" s="55"/>
    </row>
    <row r="4528" spans="3:8" ht="11.25">
      <c r="C4528" s="53"/>
      <c r="D4528" s="53"/>
      <c r="H4528" s="55"/>
    </row>
    <row r="4529" spans="3:8" ht="11.25">
      <c r="C4529" s="53"/>
      <c r="D4529" s="53"/>
      <c r="H4529" s="55"/>
    </row>
    <row r="4530" spans="3:8" ht="11.25">
      <c r="C4530" s="53"/>
      <c r="D4530" s="53"/>
      <c r="H4530" s="55"/>
    </row>
    <row r="4531" spans="3:8" ht="11.25">
      <c r="C4531" s="53"/>
      <c r="D4531" s="53"/>
      <c r="H4531" s="55"/>
    </row>
    <row r="4532" spans="3:8" ht="11.25">
      <c r="C4532" s="53"/>
      <c r="D4532" s="53"/>
      <c r="H4532" s="55"/>
    </row>
    <row r="4533" spans="3:8" ht="11.25">
      <c r="C4533" s="53"/>
      <c r="D4533" s="53"/>
      <c r="H4533" s="55"/>
    </row>
    <row r="4534" spans="3:8" ht="11.25">
      <c r="C4534" s="53"/>
      <c r="D4534" s="53"/>
      <c r="H4534" s="55"/>
    </row>
    <row r="4535" spans="3:8" ht="11.25">
      <c r="C4535" s="53"/>
      <c r="D4535" s="53"/>
      <c r="H4535" s="55"/>
    </row>
    <row r="4536" spans="3:8" ht="11.25">
      <c r="C4536" s="53"/>
      <c r="D4536" s="53"/>
      <c r="H4536" s="55"/>
    </row>
    <row r="4537" spans="3:8" ht="11.25">
      <c r="C4537" s="53"/>
      <c r="D4537" s="53"/>
      <c r="H4537" s="55"/>
    </row>
    <row r="4538" spans="3:8" ht="11.25">
      <c r="C4538" s="53"/>
      <c r="D4538" s="53"/>
      <c r="H4538" s="55"/>
    </row>
    <row r="4539" spans="3:8" ht="11.25">
      <c r="C4539" s="53"/>
      <c r="D4539" s="53"/>
      <c r="H4539" s="55"/>
    </row>
    <row r="4540" spans="3:8" ht="11.25">
      <c r="C4540" s="53"/>
      <c r="D4540" s="53"/>
      <c r="H4540" s="55"/>
    </row>
    <row r="4541" spans="3:8" ht="11.25">
      <c r="C4541" s="53"/>
      <c r="D4541" s="53"/>
      <c r="H4541" s="55"/>
    </row>
    <row r="4542" spans="3:8" ht="11.25">
      <c r="C4542" s="53"/>
      <c r="D4542" s="53"/>
      <c r="H4542" s="55"/>
    </row>
    <row r="4543" spans="3:8" ht="11.25">
      <c r="C4543" s="53"/>
      <c r="D4543" s="53"/>
      <c r="H4543" s="55"/>
    </row>
    <row r="4544" spans="3:8" ht="11.25">
      <c r="C4544" s="53"/>
      <c r="D4544" s="53"/>
      <c r="H4544" s="55"/>
    </row>
    <row r="4545" spans="3:8" ht="11.25">
      <c r="C4545" s="53"/>
      <c r="D4545" s="53"/>
      <c r="H4545" s="55"/>
    </row>
    <row r="4546" spans="3:8" ht="11.25">
      <c r="C4546" s="53"/>
      <c r="D4546" s="53"/>
      <c r="H4546" s="55"/>
    </row>
    <row r="4547" spans="3:8" ht="11.25">
      <c r="C4547" s="53"/>
      <c r="D4547" s="53"/>
      <c r="H4547" s="55"/>
    </row>
    <row r="4548" spans="3:8" ht="11.25">
      <c r="C4548" s="53"/>
      <c r="D4548" s="53"/>
      <c r="H4548" s="55"/>
    </row>
    <row r="4549" spans="3:8" ht="11.25">
      <c r="C4549" s="53"/>
      <c r="D4549" s="53"/>
      <c r="H4549" s="55"/>
    </row>
    <row r="4550" spans="3:8" ht="11.25">
      <c r="C4550" s="53"/>
      <c r="D4550" s="53"/>
      <c r="H4550" s="55"/>
    </row>
    <row r="4551" spans="3:8" ht="11.25">
      <c r="C4551" s="53"/>
      <c r="D4551" s="53"/>
      <c r="H4551" s="55"/>
    </row>
    <row r="4552" spans="3:8" ht="11.25">
      <c r="C4552" s="53"/>
      <c r="D4552" s="53"/>
      <c r="H4552" s="55"/>
    </row>
    <row r="4553" spans="3:8" ht="11.25">
      <c r="C4553" s="53"/>
      <c r="D4553" s="53"/>
      <c r="H4553" s="55"/>
    </row>
    <row r="4554" spans="3:8" ht="11.25">
      <c r="C4554" s="53"/>
      <c r="D4554" s="53"/>
      <c r="H4554" s="55"/>
    </row>
    <row r="4555" spans="3:8" ht="11.25">
      <c r="C4555" s="53"/>
      <c r="D4555" s="53"/>
      <c r="H4555" s="55"/>
    </row>
    <row r="4556" spans="3:8" ht="11.25">
      <c r="C4556" s="53"/>
      <c r="D4556" s="53"/>
      <c r="H4556" s="55"/>
    </row>
    <row r="4557" spans="3:8" ht="11.25">
      <c r="C4557" s="53"/>
      <c r="D4557" s="53"/>
      <c r="H4557" s="55"/>
    </row>
    <row r="4558" spans="3:8" ht="11.25">
      <c r="C4558" s="53"/>
      <c r="D4558" s="53"/>
      <c r="H4558" s="55"/>
    </row>
    <row r="4559" spans="3:8" ht="11.25">
      <c r="C4559" s="53"/>
      <c r="D4559" s="53"/>
      <c r="H4559" s="55"/>
    </row>
    <row r="4560" spans="3:8" ht="11.25">
      <c r="C4560" s="53"/>
      <c r="D4560" s="53"/>
      <c r="H4560" s="55"/>
    </row>
    <row r="4561" spans="3:8" ht="11.25">
      <c r="C4561" s="53"/>
      <c r="D4561" s="53"/>
      <c r="H4561" s="55"/>
    </row>
    <row r="4562" spans="3:8" ht="11.25">
      <c r="C4562" s="53"/>
      <c r="D4562" s="53"/>
      <c r="H4562" s="55"/>
    </row>
    <row r="4563" spans="3:8" ht="11.25">
      <c r="C4563" s="53"/>
      <c r="D4563" s="53"/>
      <c r="H4563" s="55"/>
    </row>
    <row r="4564" spans="3:8" ht="11.25">
      <c r="C4564" s="53"/>
      <c r="D4564" s="53"/>
      <c r="H4564" s="55"/>
    </row>
    <row r="4565" spans="3:8" ht="11.25">
      <c r="C4565" s="53"/>
      <c r="D4565" s="53"/>
      <c r="H4565" s="55"/>
    </row>
    <row r="4566" spans="3:8" ht="11.25">
      <c r="C4566" s="53"/>
      <c r="D4566" s="53"/>
      <c r="H4566" s="55"/>
    </row>
    <row r="4567" spans="3:8" ht="11.25">
      <c r="C4567" s="53"/>
      <c r="D4567" s="53"/>
      <c r="H4567" s="55"/>
    </row>
    <row r="4568" spans="3:8" ht="11.25">
      <c r="C4568" s="53"/>
      <c r="D4568" s="53"/>
      <c r="H4568" s="55"/>
    </row>
    <row r="4569" spans="3:8" ht="11.25">
      <c r="C4569" s="53"/>
      <c r="D4569" s="53"/>
      <c r="H4569" s="55"/>
    </row>
    <row r="4570" spans="3:8" ht="11.25">
      <c r="C4570" s="53"/>
      <c r="D4570" s="53"/>
      <c r="H4570" s="55"/>
    </row>
    <row r="4571" spans="3:8" ht="11.25">
      <c r="C4571" s="53"/>
      <c r="D4571" s="53"/>
      <c r="H4571" s="55"/>
    </row>
    <row r="4572" spans="3:8" ht="11.25">
      <c r="C4572" s="53"/>
      <c r="D4572" s="53"/>
      <c r="H4572" s="55"/>
    </row>
    <row r="4573" spans="3:8" ht="11.25">
      <c r="C4573" s="53"/>
      <c r="D4573" s="53"/>
      <c r="H4573" s="55"/>
    </row>
    <row r="4574" spans="3:8" ht="11.25">
      <c r="C4574" s="53"/>
      <c r="D4574" s="53"/>
      <c r="H4574" s="55"/>
    </row>
    <row r="4575" spans="3:8" ht="11.25">
      <c r="C4575" s="53"/>
      <c r="D4575" s="53"/>
      <c r="H4575" s="55"/>
    </row>
    <row r="4576" spans="3:8" ht="11.25">
      <c r="C4576" s="53"/>
      <c r="D4576" s="53"/>
      <c r="H4576" s="55"/>
    </row>
    <row r="4577" spans="3:8" ht="11.25">
      <c r="C4577" s="53"/>
      <c r="D4577" s="53"/>
      <c r="H4577" s="55"/>
    </row>
    <row r="4578" spans="3:8" ht="11.25">
      <c r="C4578" s="53"/>
      <c r="D4578" s="53"/>
      <c r="H4578" s="55"/>
    </row>
    <row r="4579" spans="3:8" ht="11.25">
      <c r="C4579" s="53"/>
      <c r="D4579" s="53"/>
      <c r="H4579" s="55"/>
    </row>
    <row r="4580" spans="3:8" ht="11.25">
      <c r="C4580" s="53"/>
      <c r="D4580" s="53"/>
      <c r="H4580" s="55"/>
    </row>
    <row r="4581" spans="3:8" ht="11.25">
      <c r="C4581" s="53"/>
      <c r="D4581" s="53"/>
      <c r="H4581" s="55"/>
    </row>
    <row r="4582" spans="3:8" ht="11.25">
      <c r="C4582" s="53"/>
      <c r="D4582" s="53"/>
      <c r="H4582" s="55"/>
    </row>
    <row r="4583" spans="3:8" ht="11.25">
      <c r="C4583" s="53"/>
      <c r="D4583" s="53"/>
      <c r="H4583" s="55"/>
    </row>
    <row r="4584" spans="3:8" ht="11.25">
      <c r="C4584" s="53"/>
      <c r="D4584" s="53"/>
      <c r="H4584" s="55"/>
    </row>
    <row r="4585" spans="3:8" ht="11.25">
      <c r="C4585" s="53"/>
      <c r="D4585" s="53"/>
      <c r="H4585" s="55"/>
    </row>
    <row r="4586" spans="3:8" ht="11.25">
      <c r="C4586" s="53"/>
      <c r="D4586" s="53"/>
      <c r="H4586" s="55"/>
    </row>
    <row r="4587" spans="3:8" ht="11.25">
      <c r="C4587" s="53"/>
      <c r="D4587" s="53"/>
      <c r="H4587" s="55"/>
    </row>
    <row r="4588" spans="3:8" ht="11.25">
      <c r="C4588" s="53"/>
      <c r="D4588" s="53"/>
      <c r="H4588" s="55"/>
    </row>
    <row r="4589" spans="3:8" ht="11.25">
      <c r="C4589" s="53"/>
      <c r="D4589" s="53"/>
      <c r="H4589" s="55"/>
    </row>
    <row r="4590" spans="3:8" ht="11.25">
      <c r="C4590" s="53"/>
      <c r="D4590" s="53"/>
      <c r="H4590" s="55"/>
    </row>
    <row r="4591" spans="3:8" ht="11.25">
      <c r="C4591" s="53"/>
      <c r="D4591" s="53"/>
      <c r="H4591" s="55"/>
    </row>
    <row r="4592" spans="3:8" ht="11.25">
      <c r="C4592" s="53"/>
      <c r="D4592" s="53"/>
      <c r="H4592" s="55"/>
    </row>
    <row r="4593" spans="3:8" ht="11.25">
      <c r="C4593" s="53"/>
      <c r="D4593" s="53"/>
      <c r="H4593" s="55"/>
    </row>
    <row r="4594" spans="3:8" ht="11.25">
      <c r="C4594" s="53"/>
      <c r="D4594" s="53"/>
      <c r="H4594" s="55"/>
    </row>
    <row r="4595" spans="3:8" ht="11.25">
      <c r="C4595" s="53"/>
      <c r="D4595" s="53"/>
      <c r="H4595" s="55"/>
    </row>
    <row r="4596" spans="3:8" ht="11.25">
      <c r="C4596" s="53"/>
      <c r="D4596" s="53"/>
      <c r="H4596" s="55"/>
    </row>
    <row r="4597" spans="3:8" ht="11.25">
      <c r="C4597" s="53"/>
      <c r="D4597" s="53"/>
      <c r="H4597" s="55"/>
    </row>
    <row r="4598" spans="3:8" ht="11.25">
      <c r="C4598" s="53"/>
      <c r="D4598" s="53"/>
      <c r="H4598" s="55"/>
    </row>
    <row r="4599" spans="3:8" ht="11.25">
      <c r="C4599" s="53"/>
      <c r="D4599" s="53"/>
      <c r="H4599" s="55"/>
    </row>
    <row r="4600" spans="3:8" ht="11.25">
      <c r="C4600" s="53"/>
      <c r="D4600" s="53"/>
      <c r="H4600" s="55"/>
    </row>
    <row r="4601" spans="3:8" ht="11.25">
      <c r="C4601" s="53"/>
      <c r="D4601" s="53"/>
      <c r="H4601" s="55"/>
    </row>
    <row r="4602" spans="3:8" ht="11.25">
      <c r="C4602" s="53"/>
      <c r="D4602" s="53"/>
      <c r="H4602" s="55"/>
    </row>
    <row r="4603" spans="3:8" ht="11.25">
      <c r="C4603" s="53"/>
      <c r="D4603" s="53"/>
      <c r="H4603" s="55"/>
    </row>
    <row r="4604" spans="3:8" ht="11.25">
      <c r="C4604" s="53"/>
      <c r="D4604" s="53"/>
      <c r="H4604" s="55"/>
    </row>
    <row r="4605" spans="3:8" ht="11.25">
      <c r="C4605" s="53"/>
      <c r="D4605" s="53"/>
      <c r="H4605" s="55"/>
    </row>
    <row r="4606" spans="3:8" ht="11.25">
      <c r="C4606" s="53"/>
      <c r="D4606" s="53"/>
      <c r="H4606" s="55"/>
    </row>
    <row r="4607" spans="3:8" ht="11.25">
      <c r="C4607" s="53"/>
      <c r="D4607" s="53"/>
      <c r="H4607" s="55"/>
    </row>
    <row r="4608" spans="3:8" ht="11.25">
      <c r="C4608" s="53"/>
      <c r="D4608" s="53"/>
      <c r="H4608" s="55"/>
    </row>
    <row r="4609" spans="3:8" ht="11.25">
      <c r="C4609" s="53"/>
      <c r="D4609" s="53"/>
      <c r="H4609" s="55"/>
    </row>
    <row r="4610" spans="3:8" ht="11.25">
      <c r="C4610" s="53"/>
      <c r="D4610" s="53"/>
      <c r="H4610" s="55"/>
    </row>
    <row r="4611" spans="3:8" ht="11.25">
      <c r="C4611" s="53"/>
      <c r="D4611" s="53"/>
      <c r="H4611" s="55"/>
    </row>
    <row r="4612" spans="3:8" ht="11.25">
      <c r="C4612" s="53"/>
      <c r="D4612" s="53"/>
      <c r="H4612" s="55"/>
    </row>
    <row r="4613" spans="3:8" ht="11.25">
      <c r="C4613" s="53"/>
      <c r="D4613" s="53"/>
      <c r="H4613" s="55"/>
    </row>
    <row r="4614" spans="3:8" ht="11.25">
      <c r="C4614" s="53"/>
      <c r="D4614" s="53"/>
      <c r="H4614" s="55"/>
    </row>
    <row r="4615" spans="3:8" ht="11.25">
      <c r="C4615" s="53"/>
      <c r="D4615" s="53"/>
      <c r="H4615" s="55"/>
    </row>
    <row r="4616" spans="3:8" ht="11.25">
      <c r="C4616" s="53"/>
      <c r="D4616" s="53"/>
      <c r="H4616" s="55"/>
    </row>
    <row r="4617" spans="3:8" ht="11.25">
      <c r="C4617" s="53"/>
      <c r="D4617" s="53"/>
      <c r="H4617" s="55"/>
    </row>
    <row r="4618" spans="3:8" ht="11.25">
      <c r="C4618" s="53"/>
      <c r="D4618" s="53"/>
      <c r="H4618" s="55"/>
    </row>
    <row r="4619" spans="3:8" ht="11.25">
      <c r="C4619" s="53"/>
      <c r="D4619" s="53"/>
      <c r="H4619" s="55"/>
    </row>
    <row r="4620" spans="3:8" ht="11.25">
      <c r="C4620" s="53"/>
      <c r="D4620" s="53"/>
      <c r="H4620" s="55"/>
    </row>
    <row r="4621" spans="3:8" ht="11.25">
      <c r="C4621" s="53"/>
      <c r="D4621" s="53"/>
      <c r="H4621" s="55"/>
    </row>
    <row r="4622" spans="3:8" ht="11.25">
      <c r="C4622" s="53"/>
      <c r="D4622" s="53"/>
      <c r="H4622" s="55"/>
    </row>
    <row r="4623" spans="3:8" ht="11.25">
      <c r="C4623" s="53"/>
      <c r="D4623" s="53"/>
      <c r="H4623" s="55"/>
    </row>
    <row r="4624" spans="3:8" ht="11.25">
      <c r="C4624" s="53"/>
      <c r="D4624" s="53"/>
      <c r="H4624" s="55"/>
    </row>
    <row r="4625" spans="3:8" ht="11.25">
      <c r="C4625" s="53"/>
      <c r="D4625" s="53"/>
      <c r="H4625" s="55"/>
    </row>
    <row r="4626" spans="3:8" ht="11.25">
      <c r="C4626" s="53"/>
      <c r="D4626" s="53"/>
      <c r="H4626" s="55"/>
    </row>
    <row r="4627" spans="3:8" ht="11.25">
      <c r="C4627" s="53"/>
      <c r="D4627" s="53"/>
      <c r="H4627" s="55"/>
    </row>
    <row r="4628" spans="3:8" ht="11.25">
      <c r="C4628" s="53"/>
      <c r="D4628" s="53"/>
      <c r="H4628" s="55"/>
    </row>
    <row r="4629" spans="3:8" ht="11.25">
      <c r="C4629" s="53"/>
      <c r="D4629" s="53"/>
      <c r="H4629" s="55"/>
    </row>
    <row r="4630" spans="3:8" ht="11.25">
      <c r="C4630" s="53"/>
      <c r="D4630" s="53"/>
      <c r="H4630" s="55"/>
    </row>
    <row r="4631" spans="3:8" ht="11.25">
      <c r="C4631" s="53"/>
      <c r="D4631" s="53"/>
      <c r="H4631" s="55"/>
    </row>
    <row r="4632" spans="3:8" ht="11.25">
      <c r="C4632" s="53"/>
      <c r="D4632" s="53"/>
      <c r="H4632" s="55"/>
    </row>
    <row r="4633" spans="3:8" ht="11.25">
      <c r="C4633" s="53"/>
      <c r="D4633" s="53"/>
      <c r="H4633" s="55"/>
    </row>
    <row r="4634" spans="3:8" ht="11.25">
      <c r="C4634" s="53"/>
      <c r="D4634" s="53"/>
      <c r="H4634" s="55"/>
    </row>
    <row r="4635" spans="3:8" ht="11.25">
      <c r="C4635" s="53"/>
      <c r="D4635" s="53"/>
      <c r="H4635" s="55"/>
    </row>
    <row r="4636" spans="3:8" ht="11.25">
      <c r="C4636" s="53"/>
      <c r="D4636" s="53"/>
      <c r="H4636" s="55"/>
    </row>
    <row r="4637" spans="3:8" ht="11.25">
      <c r="C4637" s="53"/>
      <c r="D4637" s="53"/>
      <c r="H4637" s="55"/>
    </row>
    <row r="4638" spans="3:8" ht="11.25">
      <c r="C4638" s="53"/>
      <c r="D4638" s="53"/>
      <c r="H4638" s="55"/>
    </row>
    <row r="4639" spans="3:8" ht="11.25">
      <c r="C4639" s="53"/>
      <c r="D4639" s="53"/>
      <c r="H4639" s="55"/>
    </row>
    <row r="4640" spans="3:8" ht="11.25">
      <c r="C4640" s="53"/>
      <c r="D4640" s="53"/>
      <c r="H4640" s="55"/>
    </row>
    <row r="4641" spans="3:8" ht="11.25">
      <c r="C4641" s="53"/>
      <c r="D4641" s="53"/>
      <c r="H4641" s="55"/>
    </row>
    <row r="4642" spans="3:8" ht="11.25">
      <c r="C4642" s="53"/>
      <c r="D4642" s="53"/>
      <c r="H4642" s="55"/>
    </row>
    <row r="4643" spans="3:8" ht="11.25">
      <c r="C4643" s="53"/>
      <c r="D4643" s="53"/>
      <c r="H4643" s="55"/>
    </row>
    <row r="4644" spans="3:8" ht="11.25">
      <c r="C4644" s="53"/>
      <c r="D4644" s="53"/>
      <c r="H4644" s="55"/>
    </row>
    <row r="4645" spans="3:8" ht="11.25">
      <c r="C4645" s="53"/>
      <c r="D4645" s="53"/>
      <c r="H4645" s="55"/>
    </row>
    <row r="4646" spans="3:8" ht="11.25">
      <c r="C4646" s="53"/>
      <c r="D4646" s="53"/>
      <c r="H4646" s="55"/>
    </row>
    <row r="4647" spans="3:8" ht="11.25">
      <c r="C4647" s="53"/>
      <c r="D4647" s="53"/>
      <c r="H4647" s="55"/>
    </row>
    <row r="4648" spans="3:8" ht="11.25">
      <c r="C4648" s="53"/>
      <c r="D4648" s="53"/>
      <c r="H4648" s="55"/>
    </row>
    <row r="4649" spans="3:8" ht="11.25">
      <c r="C4649" s="53"/>
      <c r="D4649" s="53"/>
      <c r="H4649" s="55"/>
    </row>
    <row r="4650" spans="3:8" ht="11.25">
      <c r="C4650" s="53"/>
      <c r="D4650" s="53"/>
      <c r="H4650" s="55"/>
    </row>
    <row r="4651" spans="3:8" ht="11.25">
      <c r="C4651" s="53"/>
      <c r="D4651" s="53"/>
      <c r="H4651" s="55"/>
    </row>
    <row r="4652" spans="3:8" ht="11.25">
      <c r="C4652" s="53"/>
      <c r="D4652" s="53"/>
      <c r="H4652" s="55"/>
    </row>
    <row r="4653" spans="3:8" ht="11.25">
      <c r="C4653" s="53"/>
      <c r="D4653" s="53"/>
      <c r="H4653" s="55"/>
    </row>
    <row r="4654" spans="3:8" ht="11.25">
      <c r="C4654" s="53"/>
      <c r="D4654" s="53"/>
      <c r="H4654" s="55"/>
    </row>
    <row r="4655" spans="3:8" ht="11.25">
      <c r="C4655" s="53"/>
      <c r="D4655" s="53"/>
      <c r="H4655" s="55"/>
    </row>
    <row r="4656" spans="3:8" ht="11.25">
      <c r="C4656" s="53"/>
      <c r="D4656" s="53"/>
      <c r="H4656" s="55"/>
    </row>
    <row r="4657" spans="3:8" ht="11.25">
      <c r="C4657" s="53"/>
      <c r="D4657" s="53"/>
      <c r="H4657" s="55"/>
    </row>
    <row r="4658" spans="3:8" ht="11.25">
      <c r="C4658" s="53"/>
      <c r="D4658" s="53"/>
      <c r="H4658" s="55"/>
    </row>
    <row r="4659" spans="3:8" ht="11.25">
      <c r="C4659" s="53"/>
      <c r="D4659" s="53"/>
      <c r="H4659" s="55"/>
    </row>
    <row r="4660" spans="3:8" ht="11.25">
      <c r="C4660" s="53"/>
      <c r="D4660" s="53"/>
      <c r="H4660" s="55"/>
    </row>
    <row r="4661" spans="3:8" ht="11.25">
      <c r="C4661" s="53"/>
      <c r="D4661" s="53"/>
      <c r="H4661" s="55"/>
    </row>
    <row r="4662" spans="3:8" ht="11.25">
      <c r="C4662" s="53"/>
      <c r="D4662" s="53"/>
      <c r="H4662" s="55"/>
    </row>
    <row r="4663" spans="3:8" ht="11.25">
      <c r="C4663" s="53"/>
      <c r="D4663" s="53"/>
      <c r="H4663" s="55"/>
    </row>
    <row r="4664" spans="3:8" ht="11.25">
      <c r="C4664" s="53"/>
      <c r="D4664" s="53"/>
      <c r="H4664" s="55"/>
    </row>
    <row r="4665" spans="3:8" ht="11.25">
      <c r="C4665" s="53"/>
      <c r="D4665" s="53"/>
      <c r="H4665" s="55"/>
    </row>
    <row r="4666" spans="3:8" ht="11.25">
      <c r="C4666" s="53"/>
      <c r="D4666" s="53"/>
      <c r="H4666" s="55"/>
    </row>
    <row r="4667" spans="3:8" ht="11.25">
      <c r="C4667" s="53"/>
      <c r="D4667" s="53"/>
      <c r="H4667" s="55"/>
    </row>
    <row r="4668" spans="3:8" ht="11.25">
      <c r="C4668" s="53"/>
      <c r="D4668" s="53"/>
      <c r="H4668" s="55"/>
    </row>
    <row r="4669" spans="3:8" ht="11.25">
      <c r="C4669" s="53"/>
      <c r="D4669" s="53"/>
      <c r="H4669" s="55"/>
    </row>
    <row r="4670" spans="3:8" ht="11.25">
      <c r="C4670" s="53"/>
      <c r="D4670" s="53"/>
      <c r="H4670" s="55"/>
    </row>
    <row r="4671" spans="3:8" ht="11.25">
      <c r="C4671" s="53"/>
      <c r="D4671" s="53"/>
      <c r="H4671" s="55"/>
    </row>
    <row r="4672" spans="3:8" ht="11.25">
      <c r="C4672" s="53"/>
      <c r="D4672" s="53"/>
      <c r="H4672" s="55"/>
    </row>
    <row r="4673" spans="3:8" ht="11.25">
      <c r="C4673" s="53"/>
      <c r="D4673" s="53"/>
      <c r="H4673" s="55"/>
    </row>
    <row r="4674" spans="3:8" ht="11.25">
      <c r="C4674" s="53"/>
      <c r="D4674" s="53"/>
      <c r="H4674" s="55"/>
    </row>
    <row r="4675" spans="3:8" ht="11.25">
      <c r="C4675" s="53"/>
      <c r="D4675" s="53"/>
      <c r="H4675" s="55"/>
    </row>
    <row r="4676" spans="3:8" ht="11.25">
      <c r="C4676" s="53"/>
      <c r="D4676" s="53"/>
      <c r="H4676" s="55"/>
    </row>
    <row r="4677" spans="3:8" ht="11.25">
      <c r="C4677" s="53"/>
      <c r="D4677" s="53"/>
      <c r="H4677" s="55"/>
    </row>
    <row r="4678" spans="3:8" ht="11.25">
      <c r="C4678" s="53"/>
      <c r="D4678" s="53"/>
      <c r="H4678" s="55"/>
    </row>
    <row r="4679" spans="3:8" ht="11.25">
      <c r="C4679" s="53"/>
      <c r="D4679" s="53"/>
      <c r="H4679" s="55"/>
    </row>
    <row r="4680" spans="3:8" ht="11.25">
      <c r="C4680" s="53"/>
      <c r="D4680" s="53"/>
      <c r="H4680" s="55"/>
    </row>
    <row r="4681" spans="3:8" ht="11.25">
      <c r="C4681" s="53"/>
      <c r="D4681" s="53"/>
      <c r="H4681" s="55"/>
    </row>
    <row r="4682" spans="3:8" ht="11.25">
      <c r="C4682" s="53"/>
      <c r="D4682" s="53"/>
      <c r="H4682" s="55"/>
    </row>
    <row r="4683" spans="3:8" ht="11.25">
      <c r="C4683" s="53"/>
      <c r="D4683" s="53"/>
      <c r="H4683" s="55"/>
    </row>
    <row r="4684" spans="3:8" ht="11.25">
      <c r="C4684" s="53"/>
      <c r="D4684" s="53"/>
      <c r="H4684" s="55"/>
    </row>
    <row r="4685" spans="3:8" ht="11.25">
      <c r="C4685" s="53"/>
      <c r="D4685" s="53"/>
      <c r="H4685" s="55"/>
    </row>
    <row r="4686" spans="3:8" ht="11.25">
      <c r="C4686" s="53"/>
      <c r="D4686" s="53"/>
      <c r="H4686" s="55"/>
    </row>
    <row r="4687" spans="3:8" ht="11.25">
      <c r="C4687" s="53"/>
      <c r="D4687" s="53"/>
      <c r="H4687" s="55"/>
    </row>
    <row r="4688" spans="3:8" ht="11.25">
      <c r="C4688" s="53"/>
      <c r="D4688" s="53"/>
      <c r="H4688" s="55"/>
    </row>
    <row r="4689" spans="3:8" ht="11.25">
      <c r="C4689" s="53"/>
      <c r="D4689" s="53"/>
      <c r="H4689" s="55"/>
    </row>
    <row r="4690" spans="3:8" ht="11.25">
      <c r="C4690" s="53"/>
      <c r="D4690" s="53"/>
      <c r="H4690" s="55"/>
    </row>
    <row r="4691" spans="3:8" ht="11.25">
      <c r="C4691" s="53"/>
      <c r="D4691" s="53"/>
      <c r="H4691" s="55"/>
    </row>
    <row r="4692" spans="3:8" ht="11.25">
      <c r="C4692" s="53"/>
      <c r="D4692" s="53"/>
      <c r="H4692" s="55"/>
    </row>
    <row r="4693" spans="3:8" ht="11.25">
      <c r="C4693" s="53"/>
      <c r="D4693" s="53"/>
      <c r="H4693" s="55"/>
    </row>
    <row r="4694" spans="3:8" ht="11.25">
      <c r="C4694" s="53"/>
      <c r="D4694" s="53"/>
      <c r="H4694" s="55"/>
    </row>
    <row r="4695" spans="3:8" ht="11.25">
      <c r="C4695" s="53"/>
      <c r="D4695" s="53"/>
      <c r="H4695" s="55"/>
    </row>
    <row r="4696" spans="3:8" ht="11.25">
      <c r="C4696" s="53"/>
      <c r="D4696" s="53"/>
      <c r="H4696" s="55"/>
    </row>
    <row r="4697" spans="3:8" ht="11.25">
      <c r="C4697" s="53"/>
      <c r="D4697" s="53"/>
      <c r="H4697" s="55"/>
    </row>
    <row r="4698" spans="3:8" ht="11.25">
      <c r="C4698" s="53"/>
      <c r="D4698" s="53"/>
      <c r="H4698" s="55"/>
    </row>
    <row r="4699" spans="3:8" ht="11.25">
      <c r="C4699" s="53"/>
      <c r="D4699" s="53"/>
      <c r="H4699" s="55"/>
    </row>
    <row r="4700" spans="3:8" ht="11.25">
      <c r="C4700" s="53"/>
      <c r="D4700" s="53"/>
      <c r="H4700" s="55"/>
    </row>
    <row r="4701" spans="3:8" ht="11.25">
      <c r="C4701" s="53"/>
      <c r="D4701" s="53"/>
      <c r="H4701" s="55"/>
    </row>
    <row r="4702" spans="3:8" ht="11.25">
      <c r="C4702" s="53"/>
      <c r="D4702" s="53"/>
      <c r="H4702" s="55"/>
    </row>
    <row r="4703" spans="3:8" ht="11.25">
      <c r="C4703" s="53"/>
      <c r="D4703" s="53"/>
      <c r="H4703" s="55"/>
    </row>
    <row r="4704" spans="3:8" ht="11.25">
      <c r="C4704" s="53"/>
      <c r="D4704" s="53"/>
      <c r="H4704" s="55"/>
    </row>
    <row r="4705" spans="3:8" ht="11.25">
      <c r="C4705" s="53"/>
      <c r="D4705" s="53"/>
      <c r="H4705" s="55"/>
    </row>
    <row r="4706" spans="3:8" ht="11.25">
      <c r="C4706" s="53"/>
      <c r="D4706" s="53"/>
      <c r="H4706" s="55"/>
    </row>
    <row r="4707" spans="3:8" ht="11.25">
      <c r="C4707" s="53"/>
      <c r="D4707" s="53"/>
      <c r="H4707" s="55"/>
    </row>
    <row r="4708" spans="3:8" ht="11.25">
      <c r="C4708" s="53"/>
      <c r="D4708" s="53"/>
      <c r="H4708" s="55"/>
    </row>
    <row r="4709" spans="3:8" ht="11.25">
      <c r="C4709" s="53"/>
      <c r="D4709" s="53"/>
      <c r="H4709" s="55"/>
    </row>
    <row r="4710" spans="3:8" ht="11.25">
      <c r="C4710" s="53"/>
      <c r="D4710" s="53"/>
      <c r="H4710" s="55"/>
    </row>
    <row r="4711" spans="3:8" ht="11.25">
      <c r="C4711" s="53"/>
      <c r="D4711" s="53"/>
      <c r="H4711" s="55"/>
    </row>
    <row r="4712" spans="3:8" ht="11.25">
      <c r="C4712" s="53"/>
      <c r="D4712" s="53"/>
      <c r="H4712" s="55"/>
    </row>
    <row r="4713" spans="3:8" ht="11.25">
      <c r="C4713" s="53"/>
      <c r="D4713" s="53"/>
      <c r="H4713" s="55"/>
    </row>
    <row r="4714" spans="3:8" ht="11.25">
      <c r="C4714" s="53"/>
      <c r="D4714" s="53"/>
      <c r="H4714" s="55"/>
    </row>
    <row r="4715" spans="3:8" ht="11.25">
      <c r="C4715" s="53"/>
      <c r="D4715" s="53"/>
      <c r="H4715" s="55"/>
    </row>
    <row r="4716" spans="3:8" ht="11.25">
      <c r="C4716" s="53"/>
      <c r="D4716" s="53"/>
      <c r="H4716" s="55"/>
    </row>
    <row r="4717" spans="3:8" ht="11.25">
      <c r="C4717" s="53"/>
      <c r="D4717" s="53"/>
      <c r="H4717" s="55"/>
    </row>
    <row r="4718" spans="3:8" ht="11.25">
      <c r="C4718" s="53"/>
      <c r="D4718" s="53"/>
      <c r="H4718" s="55"/>
    </row>
    <row r="4719" spans="3:8" ht="11.25">
      <c r="C4719" s="53"/>
      <c r="D4719" s="53"/>
      <c r="H4719" s="55"/>
    </row>
    <row r="4720" spans="3:8" ht="11.25">
      <c r="C4720" s="53"/>
      <c r="D4720" s="53"/>
      <c r="H4720" s="55"/>
    </row>
    <row r="4721" spans="3:8" ht="11.25">
      <c r="C4721" s="53"/>
      <c r="D4721" s="53"/>
      <c r="H4721" s="55"/>
    </row>
    <row r="4722" spans="3:8" ht="11.25">
      <c r="C4722" s="53"/>
      <c r="D4722" s="53"/>
      <c r="H4722" s="55"/>
    </row>
    <row r="4723" spans="3:8" ht="11.25">
      <c r="C4723" s="53"/>
      <c r="D4723" s="53"/>
      <c r="H4723" s="55"/>
    </row>
    <row r="4724" spans="3:8" ht="11.25">
      <c r="C4724" s="53"/>
      <c r="D4724" s="53"/>
      <c r="H4724" s="55"/>
    </row>
    <row r="4725" spans="3:8" ht="11.25">
      <c r="C4725" s="53"/>
      <c r="D4725" s="53"/>
      <c r="H4725" s="55"/>
    </row>
    <row r="4726" spans="3:8" ht="11.25">
      <c r="C4726" s="53"/>
      <c r="D4726" s="53"/>
      <c r="H4726" s="55"/>
    </row>
    <row r="4727" spans="3:8" ht="11.25">
      <c r="C4727" s="53"/>
      <c r="D4727" s="53"/>
      <c r="H4727" s="55"/>
    </row>
    <row r="4728" spans="3:8" ht="11.25">
      <c r="C4728" s="53"/>
      <c r="D4728" s="53"/>
      <c r="H4728" s="55"/>
    </row>
    <row r="4729" spans="3:8" ht="11.25">
      <c r="C4729" s="53"/>
      <c r="D4729" s="53"/>
      <c r="H4729" s="55"/>
    </row>
    <row r="4730" spans="3:8" ht="11.25">
      <c r="C4730" s="53"/>
      <c r="D4730" s="53"/>
      <c r="H4730" s="55"/>
    </row>
    <row r="4731" spans="3:8" ht="11.25">
      <c r="C4731" s="53"/>
      <c r="D4731" s="53"/>
      <c r="H4731" s="55"/>
    </row>
    <row r="4732" spans="3:8" ht="11.25">
      <c r="C4732" s="53"/>
      <c r="D4732" s="53"/>
      <c r="H4732" s="55"/>
    </row>
    <row r="4733" spans="3:8" ht="11.25">
      <c r="C4733" s="53"/>
      <c r="D4733" s="53"/>
      <c r="H4733" s="55"/>
    </row>
    <row r="4734" spans="3:8" ht="11.25">
      <c r="C4734" s="53"/>
      <c r="D4734" s="53"/>
      <c r="H4734" s="55"/>
    </row>
    <row r="4735" spans="3:8" ht="11.25">
      <c r="C4735" s="53"/>
      <c r="D4735" s="53"/>
      <c r="H4735" s="55"/>
    </row>
    <row r="4736" spans="3:8" ht="11.25">
      <c r="C4736" s="53"/>
      <c r="D4736" s="53"/>
      <c r="H4736" s="55"/>
    </row>
    <row r="4737" spans="3:8" ht="11.25">
      <c r="C4737" s="53"/>
      <c r="D4737" s="53"/>
      <c r="H4737" s="55"/>
    </row>
    <row r="4738" spans="3:8" ht="11.25">
      <c r="C4738" s="53"/>
      <c r="D4738" s="53"/>
      <c r="H4738" s="55"/>
    </row>
    <row r="4739" spans="3:8" ht="11.25">
      <c r="C4739" s="53"/>
      <c r="D4739" s="53"/>
      <c r="H4739" s="55"/>
    </row>
    <row r="4740" spans="3:8" ht="11.25">
      <c r="C4740" s="53"/>
      <c r="D4740" s="53"/>
      <c r="H4740" s="55"/>
    </row>
    <row r="4741" spans="3:8" ht="11.25">
      <c r="C4741" s="53"/>
      <c r="D4741" s="53"/>
      <c r="H4741" s="55"/>
    </row>
    <row r="4742" spans="3:8" ht="11.25">
      <c r="C4742" s="53"/>
      <c r="D4742" s="53"/>
      <c r="H4742" s="55"/>
    </row>
    <row r="4743" spans="3:8" ht="11.25">
      <c r="C4743" s="53"/>
      <c r="D4743" s="53"/>
      <c r="H4743" s="55"/>
    </row>
    <row r="4744" spans="3:8" ht="11.25">
      <c r="C4744" s="53"/>
      <c r="D4744" s="53"/>
      <c r="H4744" s="55"/>
    </row>
    <row r="4745" spans="3:8" ht="11.25">
      <c r="C4745" s="53"/>
      <c r="D4745" s="53"/>
      <c r="H4745" s="55"/>
    </row>
    <row r="4746" spans="3:8" ht="11.25">
      <c r="C4746" s="53"/>
      <c r="D4746" s="53"/>
      <c r="H4746" s="55"/>
    </row>
    <row r="4747" spans="3:8" ht="11.25">
      <c r="C4747" s="53"/>
      <c r="D4747" s="53"/>
      <c r="H4747" s="55"/>
    </row>
    <row r="4748" spans="3:8" ht="11.25">
      <c r="C4748" s="53"/>
      <c r="D4748" s="53"/>
      <c r="H4748" s="55"/>
    </row>
    <row r="4749" spans="3:8" ht="11.25">
      <c r="C4749" s="53"/>
      <c r="D4749" s="53"/>
      <c r="H4749" s="55"/>
    </row>
    <row r="4750" spans="3:8" ht="11.25">
      <c r="C4750" s="53"/>
      <c r="D4750" s="53"/>
      <c r="H4750" s="55"/>
    </row>
    <row r="4751" spans="3:8" ht="11.25">
      <c r="C4751" s="53"/>
      <c r="D4751" s="53"/>
      <c r="H4751" s="55"/>
    </row>
    <row r="4752" spans="3:8" ht="11.25">
      <c r="C4752" s="53"/>
      <c r="D4752" s="53"/>
      <c r="H4752" s="55"/>
    </row>
    <row r="4753" spans="3:8" ht="11.25">
      <c r="C4753" s="53"/>
      <c r="D4753" s="53"/>
      <c r="H4753" s="55"/>
    </row>
    <row r="4754" spans="3:8" ht="11.25">
      <c r="C4754" s="53"/>
      <c r="D4754" s="53"/>
      <c r="H4754" s="55"/>
    </row>
    <row r="4755" spans="3:8" ht="11.25">
      <c r="C4755" s="53"/>
      <c r="D4755" s="53"/>
      <c r="H4755" s="55"/>
    </row>
    <row r="4756" spans="3:8" ht="11.25">
      <c r="C4756" s="53"/>
      <c r="D4756" s="53"/>
      <c r="H4756" s="55"/>
    </row>
    <row r="4757" spans="3:8" ht="11.25">
      <c r="C4757" s="53"/>
      <c r="D4757" s="53"/>
      <c r="H4757" s="55"/>
    </row>
    <row r="4758" spans="3:8" ht="11.25">
      <c r="C4758" s="53"/>
      <c r="D4758" s="53"/>
      <c r="H4758" s="55"/>
    </row>
    <row r="4759" spans="3:8" ht="11.25">
      <c r="C4759" s="53"/>
      <c r="D4759" s="53"/>
      <c r="H4759" s="55"/>
    </row>
    <row r="4760" spans="3:8" ht="11.25">
      <c r="C4760" s="53"/>
      <c r="D4760" s="53"/>
      <c r="H4760" s="55"/>
    </row>
    <row r="4761" spans="3:8" ht="11.25">
      <c r="C4761" s="53"/>
      <c r="D4761" s="53"/>
      <c r="H4761" s="55"/>
    </row>
    <row r="4762" spans="3:8" ht="11.25">
      <c r="C4762" s="53"/>
      <c r="D4762" s="53"/>
      <c r="H4762" s="55"/>
    </row>
    <row r="4763" spans="3:8" ht="11.25">
      <c r="C4763" s="53"/>
      <c r="D4763" s="53"/>
      <c r="H4763" s="55"/>
    </row>
    <row r="4764" spans="3:8" ht="11.25">
      <c r="C4764" s="53"/>
      <c r="D4764" s="53"/>
      <c r="H4764" s="55"/>
    </row>
    <row r="4765" spans="3:8" ht="11.25">
      <c r="C4765" s="53"/>
      <c r="D4765" s="53"/>
      <c r="H4765" s="55"/>
    </row>
    <row r="4766" spans="3:8" ht="11.25">
      <c r="C4766" s="53"/>
      <c r="D4766" s="53"/>
      <c r="H4766" s="55"/>
    </row>
    <row r="4767" spans="3:8" ht="11.25">
      <c r="C4767" s="53"/>
      <c r="D4767" s="53"/>
      <c r="H4767" s="55"/>
    </row>
    <row r="4768" spans="3:8" ht="11.25">
      <c r="C4768" s="53"/>
      <c r="D4768" s="53"/>
      <c r="H4768" s="55"/>
    </row>
    <row r="4769" spans="3:8" ht="11.25">
      <c r="C4769" s="53"/>
      <c r="D4769" s="53"/>
      <c r="H4769" s="55"/>
    </row>
    <row r="4770" spans="3:8" ht="11.25">
      <c r="C4770" s="53"/>
      <c r="D4770" s="53"/>
      <c r="H4770" s="55"/>
    </row>
    <row r="4771" spans="3:8" ht="11.25">
      <c r="C4771" s="53"/>
      <c r="D4771" s="53"/>
      <c r="H4771" s="55"/>
    </row>
    <row r="4772" spans="3:8" ht="11.25">
      <c r="C4772" s="53"/>
      <c r="D4772" s="53"/>
      <c r="H4772" s="55"/>
    </row>
    <row r="4773" spans="3:8" ht="11.25">
      <c r="C4773" s="53"/>
      <c r="D4773" s="53"/>
      <c r="H4773" s="55"/>
    </row>
    <row r="4774" spans="3:8" ht="11.25">
      <c r="C4774" s="53"/>
      <c r="D4774" s="53"/>
      <c r="H4774" s="55"/>
    </row>
    <row r="4775" spans="3:8" ht="11.25">
      <c r="C4775" s="53"/>
      <c r="D4775" s="53"/>
      <c r="H4775" s="55"/>
    </row>
    <row r="4776" spans="3:8" ht="11.25">
      <c r="C4776" s="53"/>
      <c r="D4776" s="53"/>
      <c r="H4776" s="55"/>
    </row>
    <row r="4777" spans="3:8" ht="11.25">
      <c r="C4777" s="53"/>
      <c r="D4777" s="53"/>
      <c r="H4777" s="55"/>
    </row>
    <row r="4778" spans="3:8" ht="11.25">
      <c r="C4778" s="53"/>
      <c r="D4778" s="53"/>
      <c r="H4778" s="55"/>
    </row>
    <row r="4779" spans="3:8" ht="11.25">
      <c r="C4779" s="53"/>
      <c r="D4779" s="53"/>
      <c r="H4779" s="55"/>
    </row>
    <row r="4780" spans="3:8" ht="11.25">
      <c r="C4780" s="53"/>
      <c r="D4780" s="53"/>
      <c r="H4780" s="55"/>
    </row>
    <row r="4781" spans="3:8" ht="11.25">
      <c r="C4781" s="53"/>
      <c r="D4781" s="53"/>
      <c r="H4781" s="55"/>
    </row>
    <row r="4782" spans="3:8" ht="11.25">
      <c r="C4782" s="53"/>
      <c r="D4782" s="53"/>
      <c r="H4782" s="55"/>
    </row>
    <row r="4783" spans="3:8" ht="11.25">
      <c r="C4783" s="53"/>
      <c r="D4783" s="53"/>
      <c r="H4783" s="55"/>
    </row>
    <row r="4784" spans="3:8" ht="11.25">
      <c r="C4784" s="53"/>
      <c r="D4784" s="53"/>
      <c r="H4784" s="55"/>
    </row>
    <row r="4785" spans="3:8" ht="11.25">
      <c r="C4785" s="53"/>
      <c r="D4785" s="53"/>
      <c r="H4785" s="55"/>
    </row>
    <row r="4786" spans="3:8" ht="11.25">
      <c r="C4786" s="53"/>
      <c r="D4786" s="53"/>
      <c r="H4786" s="55"/>
    </row>
    <row r="4787" spans="3:8" ht="11.25">
      <c r="C4787" s="53"/>
      <c r="D4787" s="53"/>
      <c r="H4787" s="55"/>
    </row>
    <row r="4788" spans="3:8" ht="11.25">
      <c r="C4788" s="53"/>
      <c r="D4788" s="53"/>
      <c r="H4788" s="55"/>
    </row>
    <row r="4789" spans="3:8" ht="11.25">
      <c r="C4789" s="53"/>
      <c r="D4789" s="53"/>
      <c r="H4789" s="55"/>
    </row>
    <row r="4790" spans="3:8" ht="11.25">
      <c r="C4790" s="53"/>
      <c r="D4790" s="53"/>
      <c r="H4790" s="55"/>
    </row>
    <row r="4791" spans="3:8" ht="11.25">
      <c r="C4791" s="53"/>
      <c r="D4791" s="53"/>
      <c r="H4791" s="55"/>
    </row>
    <row r="4792" spans="3:8" ht="11.25">
      <c r="C4792" s="53"/>
      <c r="D4792" s="53"/>
      <c r="H4792" s="55"/>
    </row>
    <row r="4793" spans="3:8" ht="11.25">
      <c r="C4793" s="53"/>
      <c r="D4793" s="53"/>
      <c r="H4793" s="55"/>
    </row>
    <row r="4794" spans="3:8" ht="11.25">
      <c r="C4794" s="53"/>
      <c r="D4794" s="53"/>
      <c r="H4794" s="55"/>
    </row>
    <row r="4795" spans="3:8" ht="11.25">
      <c r="C4795" s="53"/>
      <c r="D4795" s="53"/>
      <c r="H4795" s="55"/>
    </row>
    <row r="4796" spans="3:8" ht="11.25">
      <c r="C4796" s="53"/>
      <c r="D4796" s="53"/>
      <c r="H4796" s="55"/>
    </row>
    <row r="4797" spans="3:8" ht="11.25">
      <c r="C4797" s="53"/>
      <c r="D4797" s="53"/>
      <c r="H4797" s="55"/>
    </row>
    <row r="4798" spans="3:8" ht="11.25">
      <c r="C4798" s="53"/>
      <c r="D4798" s="53"/>
      <c r="H4798" s="55"/>
    </row>
    <row r="4799" spans="3:8" ht="11.25">
      <c r="C4799" s="53"/>
      <c r="D4799" s="53"/>
      <c r="H4799" s="55"/>
    </row>
    <row r="4800" spans="3:8" ht="11.25">
      <c r="C4800" s="53"/>
      <c r="D4800" s="53"/>
      <c r="H4800" s="55"/>
    </row>
    <row r="4801" spans="3:8" ht="11.25">
      <c r="C4801" s="53"/>
      <c r="D4801" s="53"/>
      <c r="H4801" s="55"/>
    </row>
    <row r="4802" spans="3:8" ht="11.25">
      <c r="C4802" s="53"/>
      <c r="D4802" s="53"/>
      <c r="H4802" s="55"/>
    </row>
    <row r="4803" spans="3:8" ht="11.25">
      <c r="C4803" s="53"/>
      <c r="D4803" s="53"/>
      <c r="H4803" s="55"/>
    </row>
    <row r="4804" spans="3:8" ht="11.25">
      <c r="C4804" s="53"/>
      <c r="D4804" s="53"/>
      <c r="H4804" s="55"/>
    </row>
    <row r="4805" spans="3:8" ht="11.25">
      <c r="C4805" s="53"/>
      <c r="D4805" s="53"/>
      <c r="H4805" s="55"/>
    </row>
    <row r="4806" spans="3:8" ht="11.25">
      <c r="C4806" s="53"/>
      <c r="D4806" s="53"/>
      <c r="H4806" s="55"/>
    </row>
    <row r="4807" spans="3:8" ht="11.25">
      <c r="C4807" s="53"/>
      <c r="D4807" s="53"/>
      <c r="H4807" s="55"/>
    </row>
    <row r="4808" spans="3:8" ht="11.25">
      <c r="C4808" s="53"/>
      <c r="D4808" s="53"/>
      <c r="H4808" s="55"/>
    </row>
    <row r="4809" spans="3:8" ht="11.25">
      <c r="C4809" s="53"/>
      <c r="D4809" s="53"/>
      <c r="H4809" s="55"/>
    </row>
    <row r="4810" spans="3:8" ht="11.25">
      <c r="C4810" s="53"/>
      <c r="D4810" s="53"/>
      <c r="H4810" s="55"/>
    </row>
    <row r="4811" spans="3:8" ht="11.25">
      <c r="C4811" s="53"/>
      <c r="D4811" s="53"/>
      <c r="H4811" s="55"/>
    </row>
    <row r="4812" spans="3:8" ht="11.25">
      <c r="C4812" s="53"/>
      <c r="D4812" s="53"/>
      <c r="H4812" s="55"/>
    </row>
    <row r="4813" spans="3:8" ht="11.25">
      <c r="C4813" s="53"/>
      <c r="D4813" s="53"/>
      <c r="H4813" s="55"/>
    </row>
    <row r="4814" spans="3:8" ht="11.25">
      <c r="C4814" s="53"/>
      <c r="D4814" s="53"/>
      <c r="H4814" s="55"/>
    </row>
    <row r="4815" spans="3:8" ht="11.25">
      <c r="C4815" s="53"/>
      <c r="D4815" s="53"/>
      <c r="H4815" s="55"/>
    </row>
    <row r="4816" spans="3:8" ht="11.25">
      <c r="C4816" s="53"/>
      <c r="D4816" s="53"/>
      <c r="H4816" s="55"/>
    </row>
    <row r="4817" spans="3:8" ht="11.25">
      <c r="C4817" s="53"/>
      <c r="D4817" s="53"/>
      <c r="H4817" s="55"/>
    </row>
    <row r="4818" spans="3:8" ht="11.25">
      <c r="C4818" s="53"/>
      <c r="D4818" s="53"/>
      <c r="H4818" s="55"/>
    </row>
    <row r="4819" spans="3:8" ht="11.25">
      <c r="C4819" s="53"/>
      <c r="D4819" s="53"/>
      <c r="H4819" s="55"/>
    </row>
    <row r="4820" spans="3:8" ht="11.25">
      <c r="C4820" s="53"/>
      <c r="D4820" s="53"/>
      <c r="H4820" s="55"/>
    </row>
    <row r="4821" spans="3:8" ht="11.25">
      <c r="C4821" s="53"/>
      <c r="D4821" s="53"/>
      <c r="H4821" s="55"/>
    </row>
    <row r="4822" spans="3:8" ht="11.25">
      <c r="C4822" s="53"/>
      <c r="D4822" s="53"/>
      <c r="H4822" s="55"/>
    </row>
    <row r="4823" spans="3:8" ht="11.25">
      <c r="C4823" s="53"/>
      <c r="D4823" s="53"/>
      <c r="H4823" s="55"/>
    </row>
    <row r="4824" spans="3:8" ht="11.25">
      <c r="C4824" s="53"/>
      <c r="D4824" s="53"/>
      <c r="H4824" s="55"/>
    </row>
    <row r="4825" spans="3:8" ht="11.25">
      <c r="C4825" s="53"/>
      <c r="D4825" s="53"/>
      <c r="H4825" s="55"/>
    </row>
    <row r="4826" spans="3:8" ht="11.25">
      <c r="C4826" s="53"/>
      <c r="D4826" s="53"/>
      <c r="H4826" s="55"/>
    </row>
    <row r="4827" spans="3:8" ht="11.25">
      <c r="C4827" s="53"/>
      <c r="D4827" s="53"/>
      <c r="H4827" s="55"/>
    </row>
    <row r="4828" spans="3:8" ht="11.25">
      <c r="C4828" s="53"/>
      <c r="D4828" s="53"/>
      <c r="H4828" s="55"/>
    </row>
    <row r="4829" spans="3:8" ht="11.25">
      <c r="C4829" s="53"/>
      <c r="D4829" s="53"/>
      <c r="H4829" s="55"/>
    </row>
    <row r="4830" spans="3:8" ht="11.25">
      <c r="C4830" s="53"/>
      <c r="D4830" s="53"/>
      <c r="H4830" s="55"/>
    </row>
    <row r="4831" spans="3:8" ht="11.25">
      <c r="C4831" s="53"/>
      <c r="D4831" s="53"/>
      <c r="H4831" s="55"/>
    </row>
    <row r="4832" spans="3:8" ht="11.25">
      <c r="C4832" s="53"/>
      <c r="D4832" s="53"/>
      <c r="H4832" s="55"/>
    </row>
    <row r="4833" spans="3:8" ht="11.25">
      <c r="C4833" s="53"/>
      <c r="D4833" s="53"/>
      <c r="H4833" s="55"/>
    </row>
    <row r="4834" spans="3:8" ht="11.25">
      <c r="C4834" s="53"/>
      <c r="D4834" s="53"/>
      <c r="H4834" s="55"/>
    </row>
    <row r="4835" spans="3:8" ht="11.25">
      <c r="C4835" s="53"/>
      <c r="D4835" s="53"/>
      <c r="H4835" s="55"/>
    </row>
    <row r="4836" spans="3:8" ht="11.25">
      <c r="C4836" s="53"/>
      <c r="D4836" s="53"/>
      <c r="H4836" s="55"/>
    </row>
    <row r="4837" spans="3:8" ht="11.25">
      <c r="C4837" s="53"/>
      <c r="D4837" s="53"/>
      <c r="H4837" s="55"/>
    </row>
    <row r="4838" spans="3:8" ht="11.25">
      <c r="C4838" s="53"/>
      <c r="D4838" s="53"/>
      <c r="H4838" s="55"/>
    </row>
    <row r="4839" spans="3:8" ht="11.25">
      <c r="C4839" s="53"/>
      <c r="D4839" s="53"/>
      <c r="H4839" s="55"/>
    </row>
    <row r="4840" spans="3:8" ht="11.25">
      <c r="C4840" s="53"/>
      <c r="D4840" s="53"/>
      <c r="H4840" s="55"/>
    </row>
    <row r="4841" spans="3:8" ht="11.25">
      <c r="C4841" s="53"/>
      <c r="D4841" s="53"/>
      <c r="H4841" s="55"/>
    </row>
    <row r="4842" spans="3:8" ht="11.25">
      <c r="C4842" s="53"/>
      <c r="D4842" s="53"/>
      <c r="H4842" s="55"/>
    </row>
    <row r="4843" spans="3:8" ht="11.25">
      <c r="C4843" s="53"/>
      <c r="D4843" s="53"/>
      <c r="H4843" s="55"/>
    </row>
    <row r="4844" spans="3:8" ht="11.25">
      <c r="C4844" s="53"/>
      <c r="D4844" s="53"/>
      <c r="H4844" s="55"/>
    </row>
    <row r="4845" spans="3:8" ht="11.25">
      <c r="C4845" s="53"/>
      <c r="D4845" s="53"/>
      <c r="H4845" s="55"/>
    </row>
    <row r="4846" spans="3:8" ht="11.25">
      <c r="C4846" s="53"/>
      <c r="D4846" s="53"/>
      <c r="H4846" s="55"/>
    </row>
    <row r="4847" spans="3:8" ht="11.25">
      <c r="C4847" s="53"/>
      <c r="D4847" s="53"/>
      <c r="H4847" s="55"/>
    </row>
    <row r="4848" spans="3:8" ht="11.25">
      <c r="C4848" s="53"/>
      <c r="D4848" s="53"/>
      <c r="H4848" s="55"/>
    </row>
    <row r="4849" spans="3:8" ht="11.25">
      <c r="C4849" s="53"/>
      <c r="D4849" s="53"/>
      <c r="H4849" s="55"/>
    </row>
    <row r="4850" spans="3:8" ht="11.25">
      <c r="C4850" s="53"/>
      <c r="D4850" s="53"/>
      <c r="H4850" s="55"/>
    </row>
    <row r="4851" spans="3:8" ht="11.25">
      <c r="C4851" s="53"/>
      <c r="D4851" s="53"/>
      <c r="H4851" s="55"/>
    </row>
    <row r="4852" spans="3:8" ht="11.25">
      <c r="C4852" s="53"/>
      <c r="D4852" s="53"/>
      <c r="H4852" s="55"/>
    </row>
    <row r="4853" spans="3:8" ht="11.25">
      <c r="C4853" s="53"/>
      <c r="D4853" s="53"/>
      <c r="H4853" s="55"/>
    </row>
    <row r="4854" spans="3:8" ht="11.25">
      <c r="C4854" s="53"/>
      <c r="D4854" s="53"/>
      <c r="H4854" s="55"/>
    </row>
    <row r="4855" spans="3:8" ht="11.25">
      <c r="C4855" s="53"/>
      <c r="D4855" s="53"/>
      <c r="H4855" s="55"/>
    </row>
    <row r="4856" spans="3:8" ht="11.25">
      <c r="C4856" s="53"/>
      <c r="D4856" s="53"/>
      <c r="H4856" s="55"/>
    </row>
    <row r="4857" spans="3:8" ht="11.25">
      <c r="C4857" s="53"/>
      <c r="D4857" s="53"/>
      <c r="H4857" s="55"/>
    </row>
    <row r="4858" spans="3:8" ht="11.25">
      <c r="C4858" s="53"/>
      <c r="D4858" s="53"/>
      <c r="H4858" s="55"/>
    </row>
    <row r="4859" spans="3:8" ht="11.25">
      <c r="C4859" s="53"/>
      <c r="D4859" s="53"/>
      <c r="H4859" s="55"/>
    </row>
    <row r="4860" spans="3:8" ht="11.25">
      <c r="C4860" s="53"/>
      <c r="D4860" s="53"/>
      <c r="H4860" s="55"/>
    </row>
    <row r="4861" spans="3:8" ht="11.25">
      <c r="C4861" s="53"/>
      <c r="D4861" s="53"/>
      <c r="H4861" s="55"/>
    </row>
    <row r="4862" spans="3:8" ht="11.25">
      <c r="C4862" s="53"/>
      <c r="D4862" s="53"/>
      <c r="H4862" s="55"/>
    </row>
    <row r="4863" spans="3:8" ht="11.25">
      <c r="C4863" s="53"/>
      <c r="D4863" s="53"/>
      <c r="H4863" s="55"/>
    </row>
    <row r="4864" spans="3:8" ht="11.25">
      <c r="C4864" s="53"/>
      <c r="D4864" s="53"/>
      <c r="H4864" s="55"/>
    </row>
    <row r="4865" spans="3:8" ht="11.25">
      <c r="C4865" s="53"/>
      <c r="D4865" s="53"/>
      <c r="H4865" s="55"/>
    </row>
    <row r="4866" spans="3:8" ht="11.25">
      <c r="C4866" s="53"/>
      <c r="D4866" s="53"/>
      <c r="H4866" s="55"/>
    </row>
    <row r="4867" spans="3:8" ht="11.25">
      <c r="C4867" s="53"/>
      <c r="D4867" s="53"/>
      <c r="H4867" s="55"/>
    </row>
    <row r="4868" spans="3:8" ht="11.25">
      <c r="C4868" s="53"/>
      <c r="D4868" s="53"/>
      <c r="H4868" s="55"/>
    </row>
    <row r="4869" spans="3:8" ht="11.25">
      <c r="C4869" s="53"/>
      <c r="D4869" s="53"/>
      <c r="H4869" s="55"/>
    </row>
    <row r="4870" spans="3:8" ht="11.25">
      <c r="C4870" s="53"/>
      <c r="D4870" s="53"/>
      <c r="H4870" s="55"/>
    </row>
    <row r="4871" spans="3:8" ht="11.25">
      <c r="C4871" s="53"/>
      <c r="D4871" s="53"/>
      <c r="H4871" s="55"/>
    </row>
    <row r="4872" spans="3:8" ht="11.25">
      <c r="C4872" s="53"/>
      <c r="D4872" s="53"/>
      <c r="H4872" s="55"/>
    </row>
    <row r="4873" spans="3:8" ht="11.25">
      <c r="C4873" s="53"/>
      <c r="D4873" s="53"/>
      <c r="H4873" s="55"/>
    </row>
    <row r="4874" spans="3:8" ht="11.25">
      <c r="C4874" s="53"/>
      <c r="D4874" s="53"/>
      <c r="H4874" s="55"/>
    </row>
    <row r="4875" spans="3:8" ht="11.25">
      <c r="C4875" s="53"/>
      <c r="D4875" s="53"/>
      <c r="H4875" s="55"/>
    </row>
    <row r="4876" spans="3:8" ht="11.25">
      <c r="C4876" s="53"/>
      <c r="D4876" s="53"/>
      <c r="H4876" s="55"/>
    </row>
    <row r="4877" spans="3:8" ht="11.25">
      <c r="C4877" s="53"/>
      <c r="D4877" s="53"/>
      <c r="H4877" s="55"/>
    </row>
    <row r="4878" spans="3:8" ht="11.25">
      <c r="C4878" s="53"/>
      <c r="D4878" s="53"/>
      <c r="H4878" s="55"/>
    </row>
    <row r="4879" spans="3:8" ht="11.25">
      <c r="C4879" s="53"/>
      <c r="D4879" s="53"/>
      <c r="H4879" s="55"/>
    </row>
    <row r="4880" spans="3:8" ht="11.25">
      <c r="C4880" s="53"/>
      <c r="D4880" s="53"/>
      <c r="H4880" s="55"/>
    </row>
    <row r="4881" spans="3:8" ht="11.25">
      <c r="C4881" s="53"/>
      <c r="D4881" s="53"/>
      <c r="H4881" s="55"/>
    </row>
    <row r="4882" spans="3:8" ht="11.25">
      <c r="C4882" s="53"/>
      <c r="D4882" s="53"/>
      <c r="H4882" s="55"/>
    </row>
    <row r="4883" spans="3:8" ht="11.25">
      <c r="C4883" s="53"/>
      <c r="D4883" s="53"/>
      <c r="H4883" s="55"/>
    </row>
    <row r="4884" spans="3:8" ht="11.25">
      <c r="C4884" s="53"/>
      <c r="D4884" s="53"/>
      <c r="H4884" s="55"/>
    </row>
    <row r="4885" spans="3:8" ht="11.25">
      <c r="C4885" s="53"/>
      <c r="D4885" s="53"/>
      <c r="H4885" s="55"/>
    </row>
    <row r="4886" spans="3:8" ht="11.25">
      <c r="C4886" s="53"/>
      <c r="D4886" s="53"/>
      <c r="H4886" s="55"/>
    </row>
    <row r="4887" spans="3:8" ht="11.25">
      <c r="C4887" s="53"/>
      <c r="D4887" s="53"/>
      <c r="H4887" s="55"/>
    </row>
    <row r="4888" spans="3:8" ht="11.25">
      <c r="C4888" s="53"/>
      <c r="D4888" s="53"/>
      <c r="H4888" s="55"/>
    </row>
    <row r="4889" spans="3:8" ht="11.25">
      <c r="C4889" s="53"/>
      <c r="D4889" s="53"/>
      <c r="H4889" s="55"/>
    </row>
    <row r="4890" spans="3:8" ht="11.25">
      <c r="C4890" s="53"/>
      <c r="D4890" s="53"/>
      <c r="H4890" s="55"/>
    </row>
    <row r="4891" spans="3:8" ht="11.25">
      <c r="C4891" s="53"/>
      <c r="D4891" s="53"/>
      <c r="H4891" s="55"/>
    </row>
    <row r="4892" spans="3:8" ht="11.25">
      <c r="C4892" s="53"/>
      <c r="D4892" s="53"/>
      <c r="H4892" s="55"/>
    </row>
    <row r="4893" spans="3:8" ht="11.25">
      <c r="C4893" s="53"/>
      <c r="D4893" s="53"/>
      <c r="H4893" s="55"/>
    </row>
    <row r="4894" spans="3:8" ht="11.25">
      <c r="C4894" s="53"/>
      <c r="D4894" s="53"/>
      <c r="H4894" s="55"/>
    </row>
    <row r="4895" spans="3:8" ht="11.25">
      <c r="C4895" s="53"/>
      <c r="D4895" s="53"/>
      <c r="H4895" s="55"/>
    </row>
    <row r="4896" spans="3:8" ht="11.25">
      <c r="C4896" s="53"/>
      <c r="D4896" s="53"/>
      <c r="H4896" s="55"/>
    </row>
    <row r="4897" spans="3:8" ht="11.25">
      <c r="C4897" s="53"/>
      <c r="D4897" s="53"/>
      <c r="H4897" s="55"/>
    </row>
    <row r="4898" spans="3:8" ht="11.25">
      <c r="C4898" s="53"/>
      <c r="D4898" s="53"/>
      <c r="H4898" s="55"/>
    </row>
    <row r="4899" spans="3:8" ht="11.25">
      <c r="C4899" s="53"/>
      <c r="D4899" s="53"/>
      <c r="H4899" s="55"/>
    </row>
    <row r="4900" spans="3:8" ht="11.25">
      <c r="C4900" s="53"/>
      <c r="D4900" s="53"/>
      <c r="H4900" s="55"/>
    </row>
    <row r="4901" spans="3:8" ht="11.25">
      <c r="C4901" s="53"/>
      <c r="D4901" s="53"/>
      <c r="H4901" s="55"/>
    </row>
    <row r="4902" spans="3:8" ht="11.25">
      <c r="C4902" s="53"/>
      <c r="D4902" s="53"/>
      <c r="H4902" s="55"/>
    </row>
    <row r="4903" spans="3:8" ht="11.25">
      <c r="C4903" s="53"/>
      <c r="D4903" s="53"/>
      <c r="H4903" s="55"/>
    </row>
    <row r="4904" spans="3:8" ht="11.25">
      <c r="C4904" s="53"/>
      <c r="D4904" s="53"/>
      <c r="H4904" s="55"/>
    </row>
    <row r="4905" spans="3:8" ht="11.25">
      <c r="C4905" s="53"/>
      <c r="D4905" s="53"/>
      <c r="H4905" s="55"/>
    </row>
    <row r="4906" spans="3:8" ht="11.25">
      <c r="C4906" s="53"/>
      <c r="D4906" s="53"/>
      <c r="H4906" s="55"/>
    </row>
    <row r="4907" spans="3:8" ht="11.25">
      <c r="C4907" s="53"/>
      <c r="D4907" s="53"/>
      <c r="H4907" s="55"/>
    </row>
    <row r="4908" spans="3:8" ht="11.25">
      <c r="C4908" s="53"/>
      <c r="D4908" s="53"/>
      <c r="H4908" s="55"/>
    </row>
    <row r="4909" spans="3:8" ht="11.25">
      <c r="C4909" s="53"/>
      <c r="D4909" s="53"/>
      <c r="H4909" s="55"/>
    </row>
    <row r="4910" spans="3:8" ht="11.25">
      <c r="C4910" s="53"/>
      <c r="D4910" s="53"/>
      <c r="H4910" s="55"/>
    </row>
    <row r="4911" spans="3:8" ht="11.25">
      <c r="C4911" s="53"/>
      <c r="D4911" s="53"/>
      <c r="H4911" s="55"/>
    </row>
    <row r="4912" spans="3:8" ht="11.25">
      <c r="C4912" s="53"/>
      <c r="D4912" s="53"/>
      <c r="H4912" s="55"/>
    </row>
    <row r="4913" spans="3:8" ht="11.25">
      <c r="C4913" s="53"/>
      <c r="D4913" s="53"/>
      <c r="H4913" s="55"/>
    </row>
    <row r="4914" spans="3:8" ht="11.25">
      <c r="C4914" s="53"/>
      <c r="D4914" s="53"/>
      <c r="H4914" s="55"/>
    </row>
    <row r="4915" spans="3:8" ht="11.25">
      <c r="C4915" s="53"/>
      <c r="D4915" s="53"/>
      <c r="H4915" s="55"/>
    </row>
    <row r="4916" spans="3:8" ht="11.25">
      <c r="C4916" s="53"/>
      <c r="D4916" s="53"/>
      <c r="H4916" s="55"/>
    </row>
    <row r="4917" spans="3:8" ht="11.25">
      <c r="C4917" s="53"/>
      <c r="D4917" s="53"/>
      <c r="H4917" s="55"/>
    </row>
    <row r="4918" spans="3:8" ht="11.25">
      <c r="C4918" s="53"/>
      <c r="D4918" s="53"/>
      <c r="H4918" s="55"/>
    </row>
    <row r="4919" spans="3:8" ht="11.25">
      <c r="C4919" s="53"/>
      <c r="D4919" s="53"/>
      <c r="H4919" s="55"/>
    </row>
    <row r="4920" spans="3:8" ht="11.25">
      <c r="C4920" s="53"/>
      <c r="D4920" s="53"/>
      <c r="H4920" s="55"/>
    </row>
    <row r="4921" spans="3:8" ht="11.25">
      <c r="C4921" s="53"/>
      <c r="D4921" s="53"/>
      <c r="H4921" s="55"/>
    </row>
    <row r="4922" spans="3:8" ht="11.25">
      <c r="C4922" s="53"/>
      <c r="D4922" s="53"/>
      <c r="H4922" s="55"/>
    </row>
    <row r="4923" spans="3:8" ht="11.25">
      <c r="C4923" s="53"/>
      <c r="D4923" s="53"/>
      <c r="H4923" s="55"/>
    </row>
    <row r="4924" spans="3:8" ht="11.25">
      <c r="C4924" s="53"/>
      <c r="D4924" s="53"/>
      <c r="H4924" s="55"/>
    </row>
    <row r="4925" spans="3:8" ht="11.25">
      <c r="C4925" s="53"/>
      <c r="D4925" s="53"/>
      <c r="H4925" s="55"/>
    </row>
    <row r="4926" spans="3:8" ht="11.25">
      <c r="C4926" s="53"/>
      <c r="D4926" s="53"/>
      <c r="H4926" s="55"/>
    </row>
    <row r="4927" spans="3:8" ht="11.25">
      <c r="C4927" s="53"/>
      <c r="D4927" s="53"/>
      <c r="H4927" s="55"/>
    </row>
    <row r="4928" spans="3:8" ht="11.25">
      <c r="C4928" s="53"/>
      <c r="D4928" s="53"/>
      <c r="H4928" s="55"/>
    </row>
    <row r="4929" spans="3:8" ht="11.25">
      <c r="C4929" s="53"/>
      <c r="D4929" s="53"/>
      <c r="H4929" s="55"/>
    </row>
    <row r="4930" spans="3:8" ht="11.25">
      <c r="C4930" s="53"/>
      <c r="D4930" s="53"/>
      <c r="H4930" s="55"/>
    </row>
    <row r="4931" spans="3:8" ht="11.25">
      <c r="C4931" s="53"/>
      <c r="D4931" s="53"/>
      <c r="H4931" s="55"/>
    </row>
    <row r="4932" spans="3:8" ht="11.25">
      <c r="C4932" s="53"/>
      <c r="D4932" s="53"/>
      <c r="H4932" s="55"/>
    </row>
    <row r="4933" spans="3:8" ht="11.25">
      <c r="C4933" s="53"/>
      <c r="D4933" s="53"/>
      <c r="H4933" s="55"/>
    </row>
    <row r="4934" spans="3:8" ht="11.25">
      <c r="C4934" s="53"/>
      <c r="D4934" s="53"/>
      <c r="H4934" s="55"/>
    </row>
    <row r="4935" spans="3:8" ht="11.25">
      <c r="C4935" s="53"/>
      <c r="D4935" s="53"/>
      <c r="H4935" s="55"/>
    </row>
    <row r="4936" spans="3:8" ht="11.25">
      <c r="C4936" s="53"/>
      <c r="D4936" s="53"/>
      <c r="H4936" s="55"/>
    </row>
    <row r="4937" spans="3:8" ht="11.25">
      <c r="C4937" s="53"/>
      <c r="D4937" s="53"/>
      <c r="H4937" s="55"/>
    </row>
    <row r="4938" spans="3:8" ht="11.25">
      <c r="C4938" s="53"/>
      <c r="D4938" s="53"/>
      <c r="H4938" s="55"/>
    </row>
    <row r="4939" spans="3:8" ht="11.25">
      <c r="C4939" s="53"/>
      <c r="D4939" s="53"/>
      <c r="H4939" s="55"/>
    </row>
    <row r="4940" spans="3:8" ht="11.25">
      <c r="C4940" s="53"/>
      <c r="D4940" s="53"/>
      <c r="H4940" s="55"/>
    </row>
    <row r="4941" spans="3:8" ht="11.25">
      <c r="C4941" s="53"/>
      <c r="D4941" s="53"/>
      <c r="H4941" s="55"/>
    </row>
    <row r="4942" spans="3:8" ht="11.25">
      <c r="C4942" s="53"/>
      <c r="D4942" s="53"/>
      <c r="H4942" s="55"/>
    </row>
    <row r="4943" spans="3:8" ht="11.25">
      <c r="C4943" s="53"/>
      <c r="D4943" s="53"/>
      <c r="H4943" s="55"/>
    </row>
    <row r="4944" spans="3:8" ht="11.25">
      <c r="C4944" s="53"/>
      <c r="D4944" s="53"/>
      <c r="H4944" s="55"/>
    </row>
    <row r="4945" spans="3:8" ht="11.25">
      <c r="C4945" s="53"/>
      <c r="D4945" s="53"/>
      <c r="H4945" s="55"/>
    </row>
    <row r="4946" spans="3:8" ht="11.25">
      <c r="C4946" s="53"/>
      <c r="D4946" s="53"/>
      <c r="H4946" s="55"/>
    </row>
    <row r="4947" spans="3:8" ht="11.25">
      <c r="C4947" s="53"/>
      <c r="D4947" s="53"/>
      <c r="H4947" s="55"/>
    </row>
    <row r="4948" spans="3:8" ht="11.25">
      <c r="C4948" s="53"/>
      <c r="D4948" s="53"/>
      <c r="H4948" s="55"/>
    </row>
    <row r="4949" spans="3:8" ht="11.25">
      <c r="C4949" s="53"/>
      <c r="D4949" s="53"/>
      <c r="H4949" s="55"/>
    </row>
    <row r="4950" spans="3:8" ht="11.25">
      <c r="C4950" s="53"/>
      <c r="D4950" s="53"/>
      <c r="H4950" s="55"/>
    </row>
    <row r="4951" spans="3:8" ht="11.25">
      <c r="C4951" s="53"/>
      <c r="D4951" s="53"/>
      <c r="H4951" s="55"/>
    </row>
    <row r="4952" spans="3:8" ht="11.25">
      <c r="C4952" s="53"/>
      <c r="D4952" s="53"/>
      <c r="H4952" s="55"/>
    </row>
    <row r="4953" spans="3:8" ht="11.25">
      <c r="C4953" s="53"/>
      <c r="D4953" s="53"/>
      <c r="H4953" s="55"/>
    </row>
    <row r="4954" spans="3:8" ht="11.25">
      <c r="C4954" s="53"/>
      <c r="D4954" s="53"/>
      <c r="H4954" s="55"/>
    </row>
    <row r="4955" spans="3:8" ht="11.25">
      <c r="C4955" s="53"/>
      <c r="D4955" s="53"/>
      <c r="H4955" s="55"/>
    </row>
    <row r="4956" spans="3:8" ht="11.25">
      <c r="C4956" s="53"/>
      <c r="D4956" s="53"/>
      <c r="H4956" s="55"/>
    </row>
    <row r="4957" spans="3:8" ht="11.25">
      <c r="C4957" s="53"/>
      <c r="D4957" s="53"/>
      <c r="H4957" s="55"/>
    </row>
    <row r="4958" spans="3:8" ht="11.25">
      <c r="C4958" s="53"/>
      <c r="D4958" s="53"/>
      <c r="H4958" s="55"/>
    </row>
    <row r="4959" spans="3:8" ht="11.25">
      <c r="C4959" s="53"/>
      <c r="D4959" s="53"/>
      <c r="H4959" s="55"/>
    </row>
    <row r="4960" spans="3:8" ht="11.25">
      <c r="C4960" s="53"/>
      <c r="D4960" s="53"/>
      <c r="H4960" s="55"/>
    </row>
    <row r="4961" spans="3:8" ht="11.25">
      <c r="C4961" s="53"/>
      <c r="D4961" s="53"/>
      <c r="H4961" s="55"/>
    </row>
    <row r="4962" spans="3:8" ht="11.25">
      <c r="C4962" s="53"/>
      <c r="D4962" s="53"/>
      <c r="H4962" s="55"/>
    </row>
    <row r="4963" spans="3:8" ht="11.25">
      <c r="C4963" s="53"/>
      <c r="D4963" s="53"/>
      <c r="H4963" s="55"/>
    </row>
    <row r="4964" spans="3:8" ht="11.25">
      <c r="C4964" s="53"/>
      <c r="D4964" s="53"/>
      <c r="H4964" s="55"/>
    </row>
    <row r="4965" spans="3:8" ht="11.25">
      <c r="C4965" s="53"/>
      <c r="D4965" s="53"/>
      <c r="H4965" s="55"/>
    </row>
    <row r="4966" spans="3:8" ht="11.25">
      <c r="C4966" s="53"/>
      <c r="D4966" s="53"/>
      <c r="H4966" s="55"/>
    </row>
    <row r="4967" spans="3:8" ht="11.25">
      <c r="C4967" s="53"/>
      <c r="D4967" s="53"/>
      <c r="H4967" s="55"/>
    </row>
    <row r="4968" spans="3:8" ht="11.25">
      <c r="C4968" s="53"/>
      <c r="D4968" s="53"/>
      <c r="H4968" s="55"/>
    </row>
    <row r="4969" spans="3:8" ht="11.25">
      <c r="C4969" s="53"/>
      <c r="D4969" s="53"/>
      <c r="H4969" s="55"/>
    </row>
    <row r="4970" spans="3:8" ht="11.25">
      <c r="C4970" s="53"/>
      <c r="D4970" s="53"/>
      <c r="H4970" s="55"/>
    </row>
    <row r="4971" spans="3:8" ht="11.25">
      <c r="C4971" s="53"/>
      <c r="D4971" s="53"/>
      <c r="H4971" s="55"/>
    </row>
    <row r="4972" spans="3:8" ht="11.25">
      <c r="C4972" s="53"/>
      <c r="D4972" s="53"/>
      <c r="H4972" s="55"/>
    </row>
    <row r="4973" spans="3:8" ht="11.25">
      <c r="C4973" s="53"/>
      <c r="D4973" s="53"/>
      <c r="H4973" s="55"/>
    </row>
    <row r="4974" spans="3:8" ht="11.25">
      <c r="C4974" s="53"/>
      <c r="D4974" s="53"/>
      <c r="H4974" s="55"/>
    </row>
    <row r="4975" spans="3:8" ht="11.25">
      <c r="C4975" s="53"/>
      <c r="D4975" s="53"/>
      <c r="H4975" s="55"/>
    </row>
    <row r="4976" spans="3:8" ht="11.25">
      <c r="C4976" s="53"/>
      <c r="D4976" s="53"/>
      <c r="H4976" s="55"/>
    </row>
    <row r="4977" spans="3:8" ht="11.25">
      <c r="C4977" s="53"/>
      <c r="D4977" s="53"/>
      <c r="H4977" s="55"/>
    </row>
    <row r="4978" spans="3:8" ht="11.25">
      <c r="C4978" s="53"/>
      <c r="D4978" s="53"/>
      <c r="H4978" s="55"/>
    </row>
    <row r="4979" spans="3:8" ht="11.25">
      <c r="C4979" s="53"/>
      <c r="D4979" s="53"/>
      <c r="H4979" s="55"/>
    </row>
    <row r="4980" spans="3:8" ht="11.25">
      <c r="C4980" s="53"/>
      <c r="D4980" s="53"/>
      <c r="H4980" s="55"/>
    </row>
    <row r="4981" spans="3:8" ht="11.25">
      <c r="C4981" s="53"/>
      <c r="D4981" s="53"/>
      <c r="H4981" s="55"/>
    </row>
    <row r="4982" spans="3:8" ht="11.25">
      <c r="C4982" s="53"/>
      <c r="D4982" s="53"/>
      <c r="H4982" s="55"/>
    </row>
    <row r="4983" spans="3:8" ht="11.25">
      <c r="C4983" s="53"/>
      <c r="D4983" s="53"/>
      <c r="H4983" s="55"/>
    </row>
    <row r="4984" spans="3:8" ht="11.25">
      <c r="C4984" s="53"/>
      <c r="D4984" s="53"/>
      <c r="H4984" s="55"/>
    </row>
    <row r="4985" spans="3:8" ht="11.25">
      <c r="C4985" s="53"/>
      <c r="D4985" s="53"/>
      <c r="H4985" s="55"/>
    </row>
    <row r="4986" spans="3:8" ht="11.25">
      <c r="C4986" s="53"/>
      <c r="D4986" s="53"/>
      <c r="H4986" s="55"/>
    </row>
    <row r="4987" spans="3:8" ht="11.25">
      <c r="C4987" s="53"/>
      <c r="D4987" s="53"/>
      <c r="H4987" s="55"/>
    </row>
    <row r="4988" spans="3:8" ht="11.25">
      <c r="C4988" s="53"/>
      <c r="D4988" s="53"/>
      <c r="H4988" s="55"/>
    </row>
    <row r="4989" spans="3:8" ht="11.25">
      <c r="C4989" s="53"/>
      <c r="D4989" s="53"/>
      <c r="H4989" s="55"/>
    </row>
    <row r="4990" spans="3:8" ht="11.25">
      <c r="C4990" s="53"/>
      <c r="D4990" s="53"/>
      <c r="H4990" s="55"/>
    </row>
    <row r="4991" spans="3:8" ht="11.25">
      <c r="C4991" s="53"/>
      <c r="D4991" s="53"/>
      <c r="H4991" s="55"/>
    </row>
    <row r="4992" spans="3:8" ht="11.25">
      <c r="C4992" s="53"/>
      <c r="D4992" s="53"/>
      <c r="H4992" s="55"/>
    </row>
    <row r="4993" spans="3:8" ht="11.25">
      <c r="C4993" s="53"/>
      <c r="D4993" s="53"/>
      <c r="H4993" s="55"/>
    </row>
    <row r="4994" spans="3:8" ht="11.25">
      <c r="C4994" s="53"/>
      <c r="D4994" s="53"/>
      <c r="H4994" s="55"/>
    </row>
    <row r="4995" spans="3:8" ht="11.25">
      <c r="C4995" s="53"/>
      <c r="D4995" s="53"/>
      <c r="H4995" s="55"/>
    </row>
    <row r="4996" spans="3:8" ht="11.25">
      <c r="C4996" s="53"/>
      <c r="D4996" s="53"/>
      <c r="H4996" s="55"/>
    </row>
    <row r="4997" spans="3:8" ht="11.25">
      <c r="C4997" s="53"/>
      <c r="D4997" s="53"/>
      <c r="H4997" s="55"/>
    </row>
    <row r="4998" spans="3:8" ht="11.25">
      <c r="C4998" s="53"/>
      <c r="D4998" s="53"/>
      <c r="H4998" s="55"/>
    </row>
    <row r="4999" spans="3:8" ht="11.25">
      <c r="C4999" s="53"/>
      <c r="D4999" s="53"/>
      <c r="H4999" s="55"/>
    </row>
    <row r="5000" spans="3:8" ht="11.25">
      <c r="C5000" s="53"/>
      <c r="D5000" s="53"/>
      <c r="H5000" s="55"/>
    </row>
    <row r="5001" spans="3:8" ht="11.25">
      <c r="C5001" s="53"/>
      <c r="D5001" s="53"/>
      <c r="H5001" s="55"/>
    </row>
    <row r="5002" spans="3:8" ht="11.25">
      <c r="C5002" s="53"/>
      <c r="D5002" s="53"/>
      <c r="H5002" s="55"/>
    </row>
    <row r="5003" spans="3:8" ht="11.25">
      <c r="C5003" s="53"/>
      <c r="D5003" s="53"/>
      <c r="H5003" s="55"/>
    </row>
    <row r="5004" spans="3:8" ht="11.25">
      <c r="C5004" s="53"/>
      <c r="D5004" s="53"/>
      <c r="H5004" s="55"/>
    </row>
    <row r="5005" spans="3:8" ht="11.25">
      <c r="C5005" s="53"/>
      <c r="D5005" s="53"/>
      <c r="H5005" s="55"/>
    </row>
    <row r="5006" spans="3:8" ht="11.25">
      <c r="C5006" s="53"/>
      <c r="D5006" s="53"/>
      <c r="H5006" s="55"/>
    </row>
    <row r="5007" spans="3:8" ht="11.25">
      <c r="C5007" s="53"/>
      <c r="D5007" s="53"/>
      <c r="H5007" s="55"/>
    </row>
    <row r="5008" spans="3:8" ht="11.25">
      <c r="C5008" s="53"/>
      <c r="D5008" s="53"/>
      <c r="H5008" s="55"/>
    </row>
    <row r="5009" spans="3:8" ht="11.25">
      <c r="C5009" s="53"/>
      <c r="D5009" s="53"/>
      <c r="H5009" s="55"/>
    </row>
    <row r="5010" spans="3:8" ht="11.25">
      <c r="C5010" s="53"/>
      <c r="D5010" s="53"/>
      <c r="H5010" s="55"/>
    </row>
    <row r="5011" spans="3:8" ht="11.25">
      <c r="C5011" s="53"/>
      <c r="D5011" s="53"/>
      <c r="H5011" s="55"/>
    </row>
    <row r="5012" spans="3:8" ht="11.25">
      <c r="C5012" s="53"/>
      <c r="D5012" s="53"/>
      <c r="H5012" s="55"/>
    </row>
    <row r="5013" spans="3:8" ht="11.25">
      <c r="C5013" s="53"/>
      <c r="D5013" s="53"/>
      <c r="H5013" s="55"/>
    </row>
    <row r="5014" spans="3:8" ht="11.25">
      <c r="C5014" s="53"/>
      <c r="D5014" s="53"/>
      <c r="H5014" s="55"/>
    </row>
    <row r="5015" spans="3:8" ht="11.25">
      <c r="C5015" s="53"/>
      <c r="D5015" s="53"/>
      <c r="H5015" s="55"/>
    </row>
    <row r="5016" spans="3:8" ht="11.25">
      <c r="C5016" s="53"/>
      <c r="D5016" s="53"/>
      <c r="H5016" s="55"/>
    </row>
    <row r="5017" spans="3:8" ht="11.25">
      <c r="C5017" s="53"/>
      <c r="D5017" s="53"/>
      <c r="H5017" s="55"/>
    </row>
    <row r="5018" spans="3:8" ht="11.25">
      <c r="C5018" s="53"/>
      <c r="D5018" s="53"/>
      <c r="H5018" s="55"/>
    </row>
    <row r="5019" spans="3:8" ht="11.25">
      <c r="C5019" s="53"/>
      <c r="D5019" s="53"/>
      <c r="H5019" s="55"/>
    </row>
    <row r="5020" spans="3:8" ht="11.25">
      <c r="C5020" s="53"/>
      <c r="D5020" s="53"/>
      <c r="H5020" s="55"/>
    </row>
    <row r="5021" spans="3:8" ht="11.25">
      <c r="C5021" s="53"/>
      <c r="D5021" s="53"/>
      <c r="H5021" s="55"/>
    </row>
    <row r="5022" spans="3:8" ht="11.25">
      <c r="C5022" s="53"/>
      <c r="D5022" s="53"/>
      <c r="H5022" s="55"/>
    </row>
    <row r="5023" spans="3:8" ht="11.25">
      <c r="C5023" s="53"/>
      <c r="D5023" s="53"/>
      <c r="H5023" s="55"/>
    </row>
    <row r="5024" spans="3:8" ht="11.25">
      <c r="C5024" s="53"/>
      <c r="D5024" s="53"/>
      <c r="H5024" s="55"/>
    </row>
    <row r="5025" spans="3:8" ht="11.25">
      <c r="C5025" s="53"/>
      <c r="D5025" s="53"/>
      <c r="H5025" s="55"/>
    </row>
    <row r="5026" spans="3:8" ht="11.25">
      <c r="C5026" s="53"/>
      <c r="D5026" s="53"/>
      <c r="H5026" s="55"/>
    </row>
    <row r="5027" spans="3:8" ht="11.25">
      <c r="C5027" s="53"/>
      <c r="D5027" s="53"/>
      <c r="H5027" s="55"/>
    </row>
    <row r="5028" spans="3:8" ht="11.25">
      <c r="C5028" s="53"/>
      <c r="D5028" s="53"/>
      <c r="H5028" s="55"/>
    </row>
    <row r="5029" spans="3:8" ht="11.25">
      <c r="C5029" s="53"/>
      <c r="D5029" s="53"/>
      <c r="H5029" s="55"/>
    </row>
    <row r="5030" spans="3:8" ht="11.25">
      <c r="C5030" s="53"/>
      <c r="D5030" s="53"/>
      <c r="H5030" s="55"/>
    </row>
    <row r="5031" spans="3:8" ht="11.25">
      <c r="C5031" s="53"/>
      <c r="D5031" s="53"/>
      <c r="H5031" s="55"/>
    </row>
    <row r="5032" spans="3:8" ht="11.25">
      <c r="C5032" s="53"/>
      <c r="D5032" s="53"/>
      <c r="H5032" s="55"/>
    </row>
    <row r="5033" spans="3:8" ht="11.25">
      <c r="C5033" s="53"/>
      <c r="D5033" s="53"/>
      <c r="H5033" s="55"/>
    </row>
    <row r="5034" spans="3:8" ht="11.25">
      <c r="C5034" s="53"/>
      <c r="D5034" s="53"/>
      <c r="H5034" s="55"/>
    </row>
    <row r="5035" spans="3:8" ht="11.25">
      <c r="C5035" s="53"/>
      <c r="D5035" s="53"/>
      <c r="H5035" s="55"/>
    </row>
    <row r="5036" spans="3:8" ht="11.25">
      <c r="C5036" s="53"/>
      <c r="D5036" s="53"/>
      <c r="H5036" s="55"/>
    </row>
    <row r="5037" spans="3:8" ht="11.25">
      <c r="C5037" s="53"/>
      <c r="D5037" s="53"/>
      <c r="H5037" s="55"/>
    </row>
    <row r="5038" spans="3:8" ht="11.25">
      <c r="C5038" s="53"/>
      <c r="D5038" s="53"/>
      <c r="H5038" s="55"/>
    </row>
    <row r="5039" spans="3:8" ht="11.25">
      <c r="C5039" s="53"/>
      <c r="D5039" s="53"/>
      <c r="H5039" s="55"/>
    </row>
    <row r="5040" spans="3:8" ht="11.25">
      <c r="C5040" s="53"/>
      <c r="D5040" s="53"/>
      <c r="H5040" s="55"/>
    </row>
    <row r="5041" spans="3:8" ht="11.25">
      <c r="C5041" s="53"/>
      <c r="D5041" s="53"/>
      <c r="H5041" s="55"/>
    </row>
    <row r="5042" spans="3:8" ht="11.25">
      <c r="C5042" s="53"/>
      <c r="D5042" s="53"/>
      <c r="H5042" s="55"/>
    </row>
    <row r="5043" spans="3:8" ht="11.25">
      <c r="C5043" s="53"/>
      <c r="D5043" s="53"/>
      <c r="H5043" s="55"/>
    </row>
    <row r="5044" spans="3:8" ht="11.25">
      <c r="C5044" s="53"/>
      <c r="D5044" s="53"/>
      <c r="H5044" s="55"/>
    </row>
    <row r="5045" spans="3:8" ht="11.25">
      <c r="C5045" s="53"/>
      <c r="D5045" s="53"/>
      <c r="H5045" s="55"/>
    </row>
    <row r="5046" spans="3:8" ht="11.25">
      <c r="C5046" s="53"/>
      <c r="D5046" s="53"/>
      <c r="H5046" s="55"/>
    </row>
    <row r="5047" spans="3:8" ht="11.25">
      <c r="C5047" s="53"/>
      <c r="D5047" s="53"/>
      <c r="H5047" s="55"/>
    </row>
    <row r="5048" spans="3:8" ht="11.25">
      <c r="C5048" s="53"/>
      <c r="D5048" s="53"/>
      <c r="H5048" s="55"/>
    </row>
    <row r="5049" spans="3:8" ht="11.25">
      <c r="C5049" s="53"/>
      <c r="D5049" s="53"/>
      <c r="H5049" s="55"/>
    </row>
    <row r="5050" spans="3:8" ht="11.25">
      <c r="C5050" s="53"/>
      <c r="D5050" s="53"/>
      <c r="H5050" s="55"/>
    </row>
    <row r="5051" spans="3:8" ht="11.25">
      <c r="C5051" s="53"/>
      <c r="D5051" s="53"/>
      <c r="H5051" s="55"/>
    </row>
    <row r="5052" spans="3:8" ht="11.25">
      <c r="C5052" s="53"/>
      <c r="D5052" s="53"/>
      <c r="H5052" s="55"/>
    </row>
    <row r="5053" spans="3:8" ht="11.25">
      <c r="C5053" s="53"/>
      <c r="D5053" s="53"/>
      <c r="H5053" s="55"/>
    </row>
    <row r="5054" spans="3:8" ht="11.25">
      <c r="C5054" s="53"/>
      <c r="D5054" s="53"/>
      <c r="H5054" s="55"/>
    </row>
    <row r="5055" spans="3:8" ht="11.25">
      <c r="C5055" s="53"/>
      <c r="D5055" s="53"/>
      <c r="H5055" s="55"/>
    </row>
    <row r="5056" spans="3:8" ht="11.25">
      <c r="C5056" s="53"/>
      <c r="D5056" s="53"/>
      <c r="H5056" s="55"/>
    </row>
    <row r="5057" spans="3:8" ht="11.25">
      <c r="C5057" s="53"/>
      <c r="D5057" s="53"/>
      <c r="H5057" s="55"/>
    </row>
    <row r="5058" spans="3:8" ht="11.25">
      <c r="C5058" s="53"/>
      <c r="D5058" s="53"/>
      <c r="H5058" s="55"/>
    </row>
    <row r="5059" spans="3:8" ht="11.25">
      <c r="C5059" s="53"/>
      <c r="D5059" s="53"/>
      <c r="H5059" s="55"/>
    </row>
    <row r="5060" spans="3:8" ht="11.25">
      <c r="C5060" s="53"/>
      <c r="D5060" s="53"/>
      <c r="H5060" s="55"/>
    </row>
    <row r="5061" spans="3:8" ht="11.25">
      <c r="C5061" s="53"/>
      <c r="D5061" s="53"/>
      <c r="H5061" s="55"/>
    </row>
    <row r="5062" spans="3:8" ht="11.25">
      <c r="C5062" s="53"/>
      <c r="D5062" s="53"/>
      <c r="H5062" s="55"/>
    </row>
    <row r="5063" spans="3:8" ht="11.25">
      <c r="C5063" s="53"/>
      <c r="D5063" s="53"/>
      <c r="H5063" s="55"/>
    </row>
    <row r="5064" spans="3:8" ht="11.25">
      <c r="C5064" s="53"/>
      <c r="D5064" s="53"/>
      <c r="H5064" s="55"/>
    </row>
    <row r="5065" spans="3:8" ht="11.25">
      <c r="C5065" s="53"/>
      <c r="D5065" s="53"/>
      <c r="H5065" s="55"/>
    </row>
    <row r="5066" spans="3:8" ht="11.25">
      <c r="C5066" s="53"/>
      <c r="D5066" s="53"/>
      <c r="H5066" s="55"/>
    </row>
    <row r="5067" spans="3:8" ht="11.25">
      <c r="C5067" s="53"/>
      <c r="D5067" s="53"/>
      <c r="H5067" s="55"/>
    </row>
    <row r="5068" spans="3:8" ht="11.25">
      <c r="C5068" s="53"/>
      <c r="D5068" s="53"/>
      <c r="H5068" s="55"/>
    </row>
    <row r="5069" spans="3:8" ht="11.25">
      <c r="C5069" s="53"/>
      <c r="D5069" s="53"/>
      <c r="H5069" s="55"/>
    </row>
    <row r="5070" spans="3:8" ht="11.25">
      <c r="C5070" s="53"/>
      <c r="D5070" s="53"/>
      <c r="H5070" s="55"/>
    </row>
    <row r="5071" spans="3:8" ht="11.25">
      <c r="C5071" s="53"/>
      <c r="D5071" s="53"/>
      <c r="H5071" s="55"/>
    </row>
    <row r="5072" spans="3:8" ht="11.25">
      <c r="C5072" s="53"/>
      <c r="D5072" s="53"/>
      <c r="H5072" s="55"/>
    </row>
    <row r="5073" spans="3:8" ht="11.25">
      <c r="C5073" s="53"/>
      <c r="D5073" s="53"/>
      <c r="H5073" s="55"/>
    </row>
    <row r="5074" spans="3:8" ht="11.25">
      <c r="C5074" s="53"/>
      <c r="D5074" s="53"/>
      <c r="H5074" s="55"/>
    </row>
    <row r="5075" spans="3:8" ht="11.25">
      <c r="C5075" s="53"/>
      <c r="D5075" s="53"/>
      <c r="H5075" s="55"/>
    </row>
    <row r="5076" spans="3:8" ht="11.25">
      <c r="C5076" s="53"/>
      <c r="D5076" s="53"/>
      <c r="H5076" s="55"/>
    </row>
    <row r="5077" spans="3:8" ht="11.25">
      <c r="C5077" s="53"/>
      <c r="D5077" s="53"/>
      <c r="H5077" s="55"/>
    </row>
    <row r="5078" spans="3:8" ht="11.25">
      <c r="C5078" s="53"/>
      <c r="D5078" s="53"/>
      <c r="H5078" s="55"/>
    </row>
    <row r="5079" spans="3:8" ht="11.25">
      <c r="C5079" s="53"/>
      <c r="D5079" s="53"/>
      <c r="H5079" s="55"/>
    </row>
    <row r="5080" spans="3:8" ht="11.25">
      <c r="C5080" s="53"/>
      <c r="D5080" s="53"/>
      <c r="H5080" s="55"/>
    </row>
    <row r="5081" spans="3:8" ht="11.25">
      <c r="C5081" s="53"/>
      <c r="D5081" s="53"/>
      <c r="H5081" s="55"/>
    </row>
    <row r="5082" spans="3:8" ht="11.25">
      <c r="C5082" s="53"/>
      <c r="D5082" s="53"/>
      <c r="H5082" s="55"/>
    </row>
    <row r="5083" spans="3:8" ht="11.25">
      <c r="C5083" s="53"/>
      <c r="D5083" s="53"/>
      <c r="H5083" s="55"/>
    </row>
    <row r="5084" spans="3:8" ht="11.25">
      <c r="C5084" s="53"/>
      <c r="D5084" s="53"/>
      <c r="H5084" s="55"/>
    </row>
    <row r="5085" spans="3:8" ht="11.25">
      <c r="C5085" s="53"/>
      <c r="D5085" s="53"/>
      <c r="H5085" s="55"/>
    </row>
    <row r="5086" spans="3:8" ht="11.25">
      <c r="C5086" s="53"/>
      <c r="D5086" s="53"/>
      <c r="H5086" s="55"/>
    </row>
    <row r="5087" spans="3:8" ht="11.25">
      <c r="C5087" s="53"/>
      <c r="D5087" s="53"/>
      <c r="H5087" s="55"/>
    </row>
    <row r="5088" spans="3:8" ht="11.25">
      <c r="C5088" s="53"/>
      <c r="D5088" s="53"/>
      <c r="H5088" s="55"/>
    </row>
    <row r="5089" spans="3:8" ht="11.25">
      <c r="C5089" s="53"/>
      <c r="D5089" s="53"/>
      <c r="H5089" s="55"/>
    </row>
    <row r="5090" spans="3:8" ht="11.25">
      <c r="C5090" s="53"/>
      <c r="D5090" s="53"/>
      <c r="H5090" s="55"/>
    </row>
    <row r="5091" spans="3:8" ht="11.25">
      <c r="C5091" s="53"/>
      <c r="D5091" s="53"/>
      <c r="H5091" s="55"/>
    </row>
    <row r="5092" spans="3:8" ht="11.25">
      <c r="C5092" s="53"/>
      <c r="D5092" s="53"/>
      <c r="H5092" s="55"/>
    </row>
    <row r="5093" spans="3:8" ht="11.25">
      <c r="C5093" s="53"/>
      <c r="D5093" s="53"/>
      <c r="H5093" s="55"/>
    </row>
    <row r="5094" spans="3:8" ht="11.25">
      <c r="C5094" s="53"/>
      <c r="D5094" s="53"/>
      <c r="H5094" s="55"/>
    </row>
    <row r="5095" spans="3:8" ht="11.25">
      <c r="C5095" s="53"/>
      <c r="D5095" s="53"/>
      <c r="H5095" s="55"/>
    </row>
    <row r="5096" spans="3:8" ht="11.25">
      <c r="C5096" s="53"/>
      <c r="D5096" s="53"/>
      <c r="H5096" s="55"/>
    </row>
    <row r="5097" spans="3:8" ht="11.25">
      <c r="C5097" s="53"/>
      <c r="D5097" s="53"/>
      <c r="H5097" s="55"/>
    </row>
    <row r="5098" spans="3:8" ht="11.25">
      <c r="C5098" s="53"/>
      <c r="D5098" s="53"/>
      <c r="H5098" s="55"/>
    </row>
    <row r="5099" spans="3:8" ht="11.25">
      <c r="C5099" s="53"/>
      <c r="D5099" s="53"/>
      <c r="H5099" s="55"/>
    </row>
    <row r="5100" spans="3:8" ht="11.25">
      <c r="C5100" s="53"/>
      <c r="D5100" s="53"/>
      <c r="H5100" s="55"/>
    </row>
    <row r="5101" spans="3:8" ht="11.25">
      <c r="C5101" s="53"/>
      <c r="D5101" s="53"/>
      <c r="H5101" s="55"/>
    </row>
    <row r="5102" spans="3:8" ht="11.25">
      <c r="C5102" s="53"/>
      <c r="D5102" s="53"/>
      <c r="H5102" s="55"/>
    </row>
    <row r="5103" spans="3:8" ht="11.25">
      <c r="C5103" s="53"/>
      <c r="D5103" s="53"/>
      <c r="H5103" s="55"/>
    </row>
    <row r="5104" spans="3:8" ht="11.25">
      <c r="C5104" s="53"/>
      <c r="D5104" s="53"/>
      <c r="H5104" s="55"/>
    </row>
    <row r="5105" spans="3:8" ht="11.25">
      <c r="C5105" s="53"/>
      <c r="D5105" s="53"/>
      <c r="H5105" s="55"/>
    </row>
    <row r="5106" spans="3:8" ht="11.25">
      <c r="C5106" s="53"/>
      <c r="D5106" s="53"/>
      <c r="H5106" s="55"/>
    </row>
    <row r="5107" spans="3:8" ht="11.25">
      <c r="C5107" s="53"/>
      <c r="D5107" s="53"/>
      <c r="H5107" s="55"/>
    </row>
    <row r="5108" spans="3:8" ht="11.25">
      <c r="C5108" s="53"/>
      <c r="D5108" s="53"/>
      <c r="H5108" s="55"/>
    </row>
    <row r="5109" spans="3:8" ht="11.25">
      <c r="C5109" s="53"/>
      <c r="D5109" s="53"/>
      <c r="H5109" s="55"/>
    </row>
    <row r="5110" spans="3:8" ht="11.25">
      <c r="C5110" s="53"/>
      <c r="D5110" s="53"/>
      <c r="H5110" s="55"/>
    </row>
    <row r="5111" spans="3:8" ht="11.25">
      <c r="C5111" s="53"/>
      <c r="D5111" s="53"/>
      <c r="H5111" s="55"/>
    </row>
    <row r="5112" spans="3:8" ht="11.25">
      <c r="C5112" s="53"/>
      <c r="D5112" s="53"/>
      <c r="H5112" s="55"/>
    </row>
    <row r="5113" spans="3:8" ht="11.25">
      <c r="C5113" s="53"/>
      <c r="D5113" s="53"/>
      <c r="H5113" s="55"/>
    </row>
    <row r="5114" spans="3:8" ht="11.25">
      <c r="C5114" s="53"/>
      <c r="D5114" s="53"/>
      <c r="H5114" s="55"/>
    </row>
    <row r="5115" spans="3:8" ht="11.25">
      <c r="C5115" s="53"/>
      <c r="D5115" s="53"/>
      <c r="H5115" s="55"/>
    </row>
    <row r="5116" spans="3:8" ht="11.25">
      <c r="C5116" s="53"/>
      <c r="D5116" s="53"/>
      <c r="H5116" s="55"/>
    </row>
    <row r="5117" spans="3:8" ht="11.25">
      <c r="C5117" s="53"/>
      <c r="D5117" s="53"/>
      <c r="H5117" s="55"/>
    </row>
    <row r="5118" spans="3:8" ht="11.25">
      <c r="C5118" s="53"/>
      <c r="D5118" s="53"/>
      <c r="H5118" s="55"/>
    </row>
    <row r="5119" spans="3:8" ht="11.25">
      <c r="C5119" s="53"/>
      <c r="D5119" s="53"/>
      <c r="H5119" s="55"/>
    </row>
    <row r="5120" spans="3:8" ht="11.25">
      <c r="C5120" s="53"/>
      <c r="D5120" s="53"/>
      <c r="H5120" s="55"/>
    </row>
    <row r="5121" spans="3:8" ht="11.25">
      <c r="C5121" s="53"/>
      <c r="D5121" s="53"/>
      <c r="H5121" s="55"/>
    </row>
    <row r="5122" spans="3:8" ht="11.25">
      <c r="C5122" s="53"/>
      <c r="D5122" s="53"/>
      <c r="H5122" s="55"/>
    </row>
    <row r="5123" spans="3:8" ht="11.25">
      <c r="C5123" s="53"/>
      <c r="D5123" s="53"/>
      <c r="H5123" s="55"/>
    </row>
    <row r="5124" spans="3:8" ht="11.25">
      <c r="C5124" s="53"/>
      <c r="D5124" s="53"/>
      <c r="H5124" s="55"/>
    </row>
    <row r="5125" spans="3:8" ht="11.25">
      <c r="C5125" s="53"/>
      <c r="D5125" s="53"/>
      <c r="H5125" s="55"/>
    </row>
    <row r="5126" spans="3:8" ht="11.25">
      <c r="C5126" s="53"/>
      <c r="D5126" s="53"/>
      <c r="H5126" s="55"/>
    </row>
    <row r="5127" spans="3:8" ht="11.25">
      <c r="C5127" s="53"/>
      <c r="D5127" s="53"/>
      <c r="H5127" s="55"/>
    </row>
    <row r="5128" spans="3:8" ht="11.25">
      <c r="C5128" s="53"/>
      <c r="D5128" s="53"/>
      <c r="H5128" s="55"/>
    </row>
    <row r="5129" spans="3:8" ht="11.25">
      <c r="C5129" s="53"/>
      <c r="D5129" s="53"/>
      <c r="H5129" s="55"/>
    </row>
    <row r="5130" spans="3:8" ht="11.25">
      <c r="C5130" s="53"/>
      <c r="D5130" s="53"/>
      <c r="H5130" s="55"/>
    </row>
    <row r="5131" spans="3:8" ht="11.25">
      <c r="C5131" s="53"/>
      <c r="D5131" s="53"/>
      <c r="H5131" s="55"/>
    </row>
    <row r="5132" spans="3:8" ht="11.25">
      <c r="C5132" s="53"/>
      <c r="D5132" s="53"/>
      <c r="H5132" s="55"/>
    </row>
    <row r="5133" spans="3:8" ht="11.25">
      <c r="C5133" s="53"/>
      <c r="D5133" s="53"/>
      <c r="H5133" s="55"/>
    </row>
    <row r="5134" spans="3:8" ht="11.25">
      <c r="C5134" s="53"/>
      <c r="D5134" s="53"/>
      <c r="H5134" s="55"/>
    </row>
    <row r="5135" spans="3:8" ht="11.25">
      <c r="C5135" s="53"/>
      <c r="D5135" s="53"/>
      <c r="H5135" s="55"/>
    </row>
    <row r="5136" spans="3:8" ht="11.25">
      <c r="C5136" s="53"/>
      <c r="D5136" s="53"/>
      <c r="H5136" s="55"/>
    </row>
    <row r="5137" spans="3:8" ht="11.25">
      <c r="C5137" s="53"/>
      <c r="D5137" s="53"/>
      <c r="H5137" s="55"/>
    </row>
    <row r="5138" spans="3:8" ht="11.25">
      <c r="C5138" s="53"/>
      <c r="D5138" s="53"/>
      <c r="H5138" s="55"/>
    </row>
    <row r="5139" spans="3:8" ht="11.25">
      <c r="C5139" s="53"/>
      <c r="D5139" s="53"/>
      <c r="H5139" s="55"/>
    </row>
    <row r="5140" spans="3:8" ht="11.25">
      <c r="C5140" s="53"/>
      <c r="D5140" s="53"/>
      <c r="H5140" s="55"/>
    </row>
    <row r="5141" spans="3:8" ht="11.25">
      <c r="C5141" s="53"/>
      <c r="D5141" s="53"/>
      <c r="H5141" s="55"/>
    </row>
    <row r="5142" spans="3:8" ht="11.25">
      <c r="C5142" s="53"/>
      <c r="D5142" s="53"/>
      <c r="H5142" s="55"/>
    </row>
    <row r="5143" spans="3:8" ht="11.25">
      <c r="C5143" s="53"/>
      <c r="D5143" s="53"/>
      <c r="H5143" s="55"/>
    </row>
    <row r="5144" spans="3:8" ht="11.25">
      <c r="C5144" s="53"/>
      <c r="D5144" s="53"/>
      <c r="H5144" s="55"/>
    </row>
    <row r="5145" spans="3:8" ht="11.25">
      <c r="C5145" s="53"/>
      <c r="D5145" s="53"/>
      <c r="H5145" s="55"/>
    </row>
    <row r="5146" spans="3:8" ht="11.25">
      <c r="C5146" s="53"/>
      <c r="D5146" s="53"/>
      <c r="H5146" s="55"/>
    </row>
    <row r="5147" spans="3:8" ht="11.25">
      <c r="C5147" s="53"/>
      <c r="D5147" s="53"/>
      <c r="H5147" s="55"/>
    </row>
    <row r="5148" spans="3:8" ht="11.25">
      <c r="C5148" s="53"/>
      <c r="D5148" s="53"/>
      <c r="H5148" s="55"/>
    </row>
    <row r="5149" spans="3:8" ht="11.25">
      <c r="C5149" s="53"/>
      <c r="D5149" s="53"/>
      <c r="H5149" s="55"/>
    </row>
    <row r="5150" spans="3:8" ht="11.25">
      <c r="C5150" s="53"/>
      <c r="D5150" s="53"/>
      <c r="H5150" s="55"/>
    </row>
    <row r="5151" spans="3:8" ht="11.25">
      <c r="C5151" s="53"/>
      <c r="D5151" s="53"/>
      <c r="H5151" s="55"/>
    </row>
    <row r="5152" spans="3:8" ht="11.25">
      <c r="C5152" s="53"/>
      <c r="D5152" s="53"/>
      <c r="H5152" s="55"/>
    </row>
    <row r="5153" spans="3:8" ht="11.25">
      <c r="C5153" s="53"/>
      <c r="D5153" s="53"/>
      <c r="H5153" s="55"/>
    </row>
    <row r="5154" spans="3:8" ht="11.25">
      <c r="C5154" s="53"/>
      <c r="D5154" s="53"/>
      <c r="H5154" s="55"/>
    </row>
    <row r="5155" spans="3:8" ht="11.25">
      <c r="C5155" s="53"/>
      <c r="D5155" s="53"/>
      <c r="H5155" s="55"/>
    </row>
    <row r="5156" spans="3:8" ht="11.25">
      <c r="C5156" s="53"/>
      <c r="D5156" s="53"/>
      <c r="H5156" s="55"/>
    </row>
    <row r="5157" spans="3:8" ht="11.25">
      <c r="C5157" s="53"/>
      <c r="D5157" s="53"/>
      <c r="H5157" s="55"/>
    </row>
    <row r="5158" spans="3:8" ht="11.25">
      <c r="C5158" s="53"/>
      <c r="D5158" s="53"/>
      <c r="H5158" s="55"/>
    </row>
    <row r="5159" spans="3:8" ht="11.25">
      <c r="C5159" s="53"/>
      <c r="D5159" s="53"/>
      <c r="H5159" s="55"/>
    </row>
    <row r="5160" spans="3:8" ht="11.25">
      <c r="C5160" s="53"/>
      <c r="D5160" s="53"/>
      <c r="H5160" s="55"/>
    </row>
    <row r="5161" spans="3:8" ht="11.25">
      <c r="C5161" s="53"/>
      <c r="D5161" s="53"/>
      <c r="H5161" s="55"/>
    </row>
    <row r="5162" spans="3:8" ht="11.25">
      <c r="C5162" s="53"/>
      <c r="D5162" s="53"/>
      <c r="H5162" s="55"/>
    </row>
    <row r="5163" spans="3:8" ht="11.25">
      <c r="C5163" s="53"/>
      <c r="D5163" s="53"/>
      <c r="H5163" s="55"/>
    </row>
    <row r="5164" spans="3:8" ht="11.25">
      <c r="C5164" s="53"/>
      <c r="D5164" s="53"/>
      <c r="H5164" s="55"/>
    </row>
    <row r="5165" spans="3:8" ht="11.25">
      <c r="C5165" s="53"/>
      <c r="D5165" s="53"/>
      <c r="H5165" s="55"/>
    </row>
    <row r="5166" spans="3:8" ht="11.25">
      <c r="C5166" s="53"/>
      <c r="D5166" s="53"/>
      <c r="H5166" s="55"/>
    </row>
    <row r="5167" spans="3:8" ht="11.25">
      <c r="C5167" s="53"/>
      <c r="D5167" s="53"/>
      <c r="H5167" s="55"/>
    </row>
    <row r="5168" spans="3:8" ht="11.25">
      <c r="C5168" s="53"/>
      <c r="D5168" s="53"/>
      <c r="H5168" s="55"/>
    </row>
    <row r="5169" spans="3:8" ht="11.25">
      <c r="C5169" s="53"/>
      <c r="D5169" s="53"/>
      <c r="H5169" s="55"/>
    </row>
    <row r="5170" spans="3:8" ht="11.25">
      <c r="C5170" s="53"/>
      <c r="D5170" s="53"/>
      <c r="H5170" s="55"/>
    </row>
    <row r="5171" spans="3:8" ht="11.25">
      <c r="C5171" s="53"/>
      <c r="D5171" s="53"/>
      <c r="H5171" s="55"/>
    </row>
    <row r="5172" spans="3:8" ht="11.25">
      <c r="C5172" s="53"/>
      <c r="D5172" s="53"/>
      <c r="H5172" s="55"/>
    </row>
    <row r="5173" spans="3:8" ht="11.25">
      <c r="C5173" s="53"/>
      <c r="D5173" s="53"/>
      <c r="H5173" s="55"/>
    </row>
    <row r="5174" spans="3:8" ht="11.25">
      <c r="C5174" s="53"/>
      <c r="D5174" s="53"/>
      <c r="H5174" s="55"/>
    </row>
    <row r="5175" spans="3:8" ht="11.25">
      <c r="C5175" s="53"/>
      <c r="D5175" s="53"/>
      <c r="H5175" s="55"/>
    </row>
    <row r="5176" spans="3:8" ht="11.25">
      <c r="C5176" s="53"/>
      <c r="D5176" s="53"/>
      <c r="H5176" s="55"/>
    </row>
    <row r="5177" spans="3:8" ht="11.25">
      <c r="C5177" s="53"/>
      <c r="D5177" s="53"/>
      <c r="H5177" s="55"/>
    </row>
    <row r="5178" spans="3:8" ht="11.25">
      <c r="C5178" s="53"/>
      <c r="D5178" s="53"/>
      <c r="H5178" s="55"/>
    </row>
    <row r="5179" spans="3:8" ht="11.25">
      <c r="C5179" s="53"/>
      <c r="D5179" s="53"/>
      <c r="H5179" s="55"/>
    </row>
    <row r="5180" spans="3:8" ht="11.25">
      <c r="C5180" s="53"/>
      <c r="D5180" s="53"/>
      <c r="H5180" s="55"/>
    </row>
    <row r="5181" spans="3:8" ht="11.25">
      <c r="C5181" s="53"/>
      <c r="D5181" s="53"/>
      <c r="H5181" s="55"/>
    </row>
    <row r="5182" spans="3:8" ht="11.25">
      <c r="C5182" s="53"/>
      <c r="D5182" s="53"/>
      <c r="H5182" s="55"/>
    </row>
    <row r="5183" spans="3:8" ht="11.25">
      <c r="C5183" s="53"/>
      <c r="D5183" s="53"/>
      <c r="H5183" s="55"/>
    </row>
    <row r="5184" spans="3:8" ht="11.25">
      <c r="C5184" s="53"/>
      <c r="D5184" s="53"/>
      <c r="F5184" s="53" t="s">
        <v>3949</v>
      </c>
      <c r="H5184" s="55"/>
    </row>
    <row r="5185" spans="3:8" ht="11.25">
      <c r="C5185" s="53"/>
      <c r="D5185" s="53"/>
      <c r="H5185" s="55"/>
    </row>
    <row r="5186" spans="3:8" ht="11.25">
      <c r="C5186" s="53"/>
      <c r="D5186" s="53"/>
      <c r="F5186" s="53" t="s">
        <v>3949</v>
      </c>
      <c r="H5186" s="55"/>
    </row>
    <row r="5187" spans="3:8" ht="11.25">
      <c r="C5187" s="53"/>
      <c r="D5187" s="53"/>
      <c r="F5187" s="53" t="s">
        <v>3949</v>
      </c>
      <c r="H5187" s="55"/>
    </row>
    <row r="5188" spans="3:8" ht="11.25">
      <c r="C5188" s="53"/>
      <c r="D5188" s="53"/>
      <c r="F5188" s="53" t="s">
        <v>3949</v>
      </c>
      <c r="H5188" s="55"/>
    </row>
    <row r="5189" spans="3:8" ht="11.25">
      <c r="C5189" s="53"/>
      <c r="D5189" s="53"/>
      <c r="H5189" s="55"/>
    </row>
    <row r="5190" spans="3:8" ht="11.25">
      <c r="C5190" s="53"/>
      <c r="D5190" s="53"/>
      <c r="H5190" s="55"/>
    </row>
    <row r="5191" spans="3:8" ht="11.25">
      <c r="C5191" s="53"/>
      <c r="D5191" s="53"/>
      <c r="H5191" s="55"/>
    </row>
    <row r="5192" spans="3:8" ht="11.25">
      <c r="C5192" s="53"/>
      <c r="D5192" s="53"/>
      <c r="H5192" s="55"/>
    </row>
    <row r="5193" spans="3:8" ht="11.25">
      <c r="C5193" s="53"/>
      <c r="D5193" s="53"/>
      <c r="H5193" s="55"/>
    </row>
    <row r="5194" spans="3:8" ht="11.25">
      <c r="C5194" s="53"/>
      <c r="D5194" s="53"/>
      <c r="H5194" s="55"/>
    </row>
    <row r="5195" spans="3:8" ht="11.25">
      <c r="C5195" s="53"/>
      <c r="D5195" s="53"/>
      <c r="H5195" s="55"/>
    </row>
    <row r="5196" spans="3:8" ht="11.25">
      <c r="C5196" s="53"/>
      <c r="D5196" s="53"/>
      <c r="H5196" s="55"/>
    </row>
    <row r="5197" spans="3:8" ht="11.25">
      <c r="C5197" s="53"/>
      <c r="D5197" s="53"/>
      <c r="H5197" s="55"/>
    </row>
    <row r="5198" spans="3:8" ht="11.25">
      <c r="C5198" s="53"/>
      <c r="D5198" s="53"/>
      <c r="H5198" s="55"/>
    </row>
    <row r="5199" spans="3:8" ht="11.25">
      <c r="C5199" s="53"/>
      <c r="D5199" s="53"/>
      <c r="H5199" s="55"/>
    </row>
    <row r="5200" spans="3:8" ht="11.25">
      <c r="C5200" s="53"/>
      <c r="D5200" s="53"/>
      <c r="H5200" s="55"/>
    </row>
    <row r="5201" spans="3:8" ht="11.25">
      <c r="C5201" s="53"/>
      <c r="D5201" s="53"/>
      <c r="H5201" s="55"/>
    </row>
    <row r="5202" spans="3:8" ht="11.25">
      <c r="C5202" s="53"/>
      <c r="D5202" s="53"/>
      <c r="H5202" s="55"/>
    </row>
    <row r="5203" spans="3:8" ht="11.25">
      <c r="C5203" s="53"/>
      <c r="D5203" s="53"/>
      <c r="H5203" s="55"/>
    </row>
    <row r="5204" spans="3:8" ht="11.25">
      <c r="C5204" s="53"/>
      <c r="D5204" s="53"/>
      <c r="H5204" s="55"/>
    </row>
    <row r="5205" spans="3:8" ht="11.25">
      <c r="C5205" s="53"/>
      <c r="D5205" s="53"/>
      <c r="H5205" s="55"/>
    </row>
    <row r="5206" spans="3:8" ht="11.25">
      <c r="C5206" s="53"/>
      <c r="D5206" s="53"/>
      <c r="H5206" s="55"/>
    </row>
    <row r="5207" spans="3:8" ht="11.25">
      <c r="C5207" s="53"/>
      <c r="D5207" s="53"/>
      <c r="H5207" s="55"/>
    </row>
    <row r="5208" spans="3:8" ht="11.25">
      <c r="C5208" s="53"/>
      <c r="D5208" s="53"/>
      <c r="H5208" s="55"/>
    </row>
    <row r="5209" spans="3:8" ht="11.25">
      <c r="C5209" s="53"/>
      <c r="D5209" s="53"/>
      <c r="H5209" s="55"/>
    </row>
    <row r="5210" spans="3:8" ht="11.25">
      <c r="C5210" s="53"/>
      <c r="D5210" s="53"/>
      <c r="H5210" s="55"/>
    </row>
    <row r="5211" spans="3:8" ht="11.25">
      <c r="C5211" s="53"/>
      <c r="D5211" s="53"/>
      <c r="H5211" s="55"/>
    </row>
    <row r="5212" spans="3:8" ht="11.25">
      <c r="C5212" s="53"/>
      <c r="D5212" s="53"/>
      <c r="H5212" s="55"/>
    </row>
    <row r="5213" spans="3:8" ht="11.25">
      <c r="C5213" s="53"/>
      <c r="D5213" s="53"/>
      <c r="H5213" s="55"/>
    </row>
    <row r="5214" spans="3:8" ht="11.25">
      <c r="C5214" s="53"/>
      <c r="D5214" s="53"/>
      <c r="H5214" s="55"/>
    </row>
    <row r="5215" spans="3:8" ht="11.25">
      <c r="C5215" s="53"/>
      <c r="D5215" s="53"/>
      <c r="H5215" s="55"/>
    </row>
    <row r="5216" spans="3:8" ht="11.25">
      <c r="C5216" s="53"/>
      <c r="D5216" s="53"/>
      <c r="H5216" s="55"/>
    </row>
    <row r="5217" spans="3:8" ht="11.25">
      <c r="C5217" s="53"/>
      <c r="D5217" s="53"/>
      <c r="H5217" s="55"/>
    </row>
    <row r="5218" spans="3:8" ht="11.25">
      <c r="C5218" s="53"/>
      <c r="D5218" s="53"/>
      <c r="H5218" s="55"/>
    </row>
    <row r="5219" spans="3:8" ht="11.25">
      <c r="C5219" s="53"/>
      <c r="D5219" s="53"/>
      <c r="H5219" s="55"/>
    </row>
    <row r="5220" spans="3:8" ht="11.25">
      <c r="C5220" s="53"/>
      <c r="D5220" s="53"/>
      <c r="H5220" s="55"/>
    </row>
    <row r="5221" spans="3:8" ht="11.25">
      <c r="C5221" s="53"/>
      <c r="D5221" s="53"/>
      <c r="H5221" s="55"/>
    </row>
    <row r="5222" spans="3:8" ht="11.25">
      <c r="C5222" s="53"/>
      <c r="D5222" s="53"/>
      <c r="H5222" s="55"/>
    </row>
    <row r="5223" spans="3:8" ht="11.25">
      <c r="C5223" s="53"/>
      <c r="D5223" s="53"/>
      <c r="H5223" s="55"/>
    </row>
    <row r="5224" spans="3:8" ht="11.25">
      <c r="C5224" s="53"/>
      <c r="D5224" s="53"/>
      <c r="H5224" s="55"/>
    </row>
    <row r="5225" spans="3:8" ht="11.25">
      <c r="C5225" s="53"/>
      <c r="D5225" s="53"/>
      <c r="H5225" s="55"/>
    </row>
    <row r="5226" spans="3:8" ht="11.25">
      <c r="C5226" s="53"/>
      <c r="D5226" s="53"/>
      <c r="H5226" s="55"/>
    </row>
    <row r="5227" spans="3:8" ht="11.25">
      <c r="C5227" s="53"/>
      <c r="D5227" s="53"/>
      <c r="H5227" s="55"/>
    </row>
    <row r="5228" spans="3:8" ht="11.25">
      <c r="C5228" s="53"/>
      <c r="D5228" s="53"/>
      <c r="H5228" s="55"/>
    </row>
    <row r="5229" spans="3:8" ht="11.25">
      <c r="C5229" s="53"/>
      <c r="D5229" s="53"/>
      <c r="H5229" s="55"/>
    </row>
    <row r="5230" spans="3:8" ht="11.25">
      <c r="C5230" s="53"/>
      <c r="D5230" s="53"/>
      <c r="H5230" s="55"/>
    </row>
    <row r="5231" spans="3:8" ht="11.25">
      <c r="C5231" s="53"/>
      <c r="D5231" s="53"/>
      <c r="H5231" s="55"/>
    </row>
    <row r="5232" spans="3:8" ht="11.25">
      <c r="C5232" s="53"/>
      <c r="D5232" s="53"/>
      <c r="H5232" s="55"/>
    </row>
    <row r="5233" spans="3:8" ht="11.25">
      <c r="C5233" s="53"/>
      <c r="D5233" s="53"/>
      <c r="H5233" s="55"/>
    </row>
    <row r="5234" spans="3:8" ht="11.25">
      <c r="C5234" s="53"/>
      <c r="D5234" s="53"/>
      <c r="H5234" s="55"/>
    </row>
    <row r="5235" spans="3:8" ht="11.25">
      <c r="C5235" s="53"/>
      <c r="D5235" s="53"/>
      <c r="H5235" s="55"/>
    </row>
    <row r="5236" spans="3:8" ht="11.25">
      <c r="C5236" s="53"/>
      <c r="D5236" s="53"/>
      <c r="H5236" s="55"/>
    </row>
    <row r="5237" spans="3:8" ht="11.25">
      <c r="C5237" s="53"/>
      <c r="D5237" s="53"/>
      <c r="H5237" s="55"/>
    </row>
    <row r="5238" spans="3:8" ht="11.25">
      <c r="C5238" s="53"/>
      <c r="D5238" s="53"/>
      <c r="H5238" s="55"/>
    </row>
    <row r="5239" spans="3:8" ht="11.25">
      <c r="C5239" s="53"/>
      <c r="D5239" s="53"/>
      <c r="H5239" s="55"/>
    </row>
    <row r="5240" spans="3:8" ht="11.25">
      <c r="C5240" s="53"/>
      <c r="D5240" s="53"/>
      <c r="H5240" s="55"/>
    </row>
    <row r="5241" spans="3:8" ht="11.25">
      <c r="C5241" s="53"/>
      <c r="D5241" s="53"/>
      <c r="H5241" s="55"/>
    </row>
    <row r="5242" spans="3:8" ht="11.25">
      <c r="C5242" s="53"/>
      <c r="D5242" s="53"/>
      <c r="F5242" s="53" t="s">
        <v>3949</v>
      </c>
      <c r="H5242" s="55"/>
    </row>
    <row r="5243" spans="3:8" ht="11.25">
      <c r="C5243" s="53"/>
      <c r="D5243" s="53"/>
      <c r="H5243" s="55"/>
    </row>
    <row r="5244" spans="3:8" ht="11.25">
      <c r="C5244" s="53"/>
      <c r="D5244" s="53"/>
      <c r="H5244" s="55"/>
    </row>
    <row r="5245" spans="3:8" ht="11.25">
      <c r="C5245" s="53"/>
      <c r="D5245" s="53"/>
      <c r="H5245" s="55"/>
    </row>
    <row r="5246" spans="3:8" ht="11.25">
      <c r="C5246" s="53"/>
      <c r="D5246" s="53"/>
      <c r="H5246" s="55"/>
    </row>
    <row r="5247" spans="3:8" ht="11.25">
      <c r="C5247" s="53"/>
      <c r="D5247" s="53"/>
      <c r="H5247" s="55"/>
    </row>
    <row r="5248" ht="11.25">
      <c r="H5248" s="55"/>
    </row>
    <row r="5249" spans="3:6" ht="11.25">
      <c r="C5249" s="53"/>
      <c r="D5249" s="53"/>
      <c r="E5249" s="108"/>
      <c r="F5249" s="108"/>
    </row>
    <row r="5250" ht="11.25">
      <c r="F5250" s="108"/>
    </row>
    <row r="5251" spans="5:6" ht="11.25">
      <c r="E5251" s="109"/>
      <c r="F5251" s="108"/>
    </row>
    <row r="5252" ht="11.25">
      <c r="F5252" s="64"/>
    </row>
  </sheetData>
  <sheetProtection/>
  <mergeCells count="8">
    <mergeCell ref="A3108:D3108"/>
    <mergeCell ref="A3109:D3109"/>
    <mergeCell ref="E7:F7"/>
    <mergeCell ref="A3100:C3100"/>
    <mergeCell ref="D3100:F3100"/>
    <mergeCell ref="A3101:C3101"/>
    <mergeCell ref="D3101:F3101"/>
    <mergeCell ref="A3107:D3107"/>
  </mergeCells>
  <printOptions horizontalCentered="1"/>
  <pageMargins left="0.3937007874015748" right="0.17" top="0.4" bottom="0.33" header="0" footer="0"/>
  <pageSetup fitToHeight="64" fitToWidth="1" horizontalDpi="600" verticalDpi="600" orientation="landscape" scale="67" r:id="rId2"/>
  <headerFooter alignWithMargins="0">
    <oddFooter>&amp;C&amp;F&amp;RPágina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"/>
  <sheetViews>
    <sheetView zoomScalePageLayoutView="0" workbookViewId="0" topLeftCell="A1">
      <selection activeCell="A1" sqref="A1"/>
    </sheetView>
  </sheetViews>
  <sheetFormatPr defaultColWidth="11.421875" defaultRowHeight="15"/>
  <cols>
    <col min="5" max="5" width="38.140625" style="0" bestFit="1" customWidth="1"/>
  </cols>
  <sheetData>
    <row r="1" spans="1:8" s="1" customFormat="1" ht="15">
      <c r="A1" s="12" t="s">
        <v>643</v>
      </c>
      <c r="B1" s="13">
        <v>11300000</v>
      </c>
      <c r="C1" s="14" t="s">
        <v>646</v>
      </c>
      <c r="D1" s="14" t="s">
        <v>644</v>
      </c>
      <c r="E1" s="14" t="s">
        <v>645</v>
      </c>
      <c r="F1" s="15"/>
      <c r="G1" s="3"/>
      <c r="H1" s="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 Mercedes Arevalo Rojas</dc:creator>
  <cp:keywords/>
  <dc:description/>
  <cp:lastModifiedBy>Magda Mercedes Arevalo Rojas</cp:lastModifiedBy>
  <cp:lastPrinted>2009-11-05T21:30:03Z</cp:lastPrinted>
  <dcterms:created xsi:type="dcterms:W3CDTF">2009-10-30T12:17:46Z</dcterms:created>
  <dcterms:modified xsi:type="dcterms:W3CDTF">2009-11-05T23:03:11Z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</Properties>
</file>