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250" activeTab="0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_FilterDatabase" localSheetId="1" hidden="1">'Distymuniccertf'!$A$10:$J$62</definedName>
    <definedName name="_xlnm._FilterDatabase" localSheetId="0" hidden="1">'Dptos'!$A$11:$I$43</definedName>
    <definedName name="_xlnm.Print_Area" localSheetId="1">'Distymuniccertf'!$A$1:$I$64</definedName>
    <definedName name="_xlnm.Print_Area" localSheetId="0">'Dptos'!$B$12:$H$46</definedName>
    <definedName name="_xlnm.Print_Area" localSheetId="2">'Munc no certf'!$A$1:$D$1063</definedName>
    <definedName name="_xlnm.Print_Area" localSheetId="3">'Resumen'!$A$1:$E$18</definedName>
    <definedName name="_xlnm.Print_Titles" localSheetId="0">'Dptos'!$1:$10</definedName>
    <definedName name="_xlnm.Print_Titles" localSheetId="2">'Munc no certf'!$7:$8</definedName>
  </definedNames>
  <calcPr fullCalcOnLoad="1"/>
</workbook>
</file>

<file path=xl/sharedStrings.xml><?xml version="1.0" encoding="utf-8"?>
<sst xmlns="http://schemas.openxmlformats.org/spreadsheetml/2006/main" count="3410" uniqueCount="2236">
  <si>
    <t>Código</t>
  </si>
  <si>
    <t>Departamento</t>
  </si>
  <si>
    <t>Cancelación</t>
  </si>
  <si>
    <t>Total</t>
  </si>
  <si>
    <t>05</t>
  </si>
  <si>
    <t>ANTIOQUIA</t>
  </si>
  <si>
    <t>08</t>
  </si>
  <si>
    <t>ATLANTICO</t>
  </si>
  <si>
    <t>13</t>
  </si>
  <si>
    <t>BOLIVAR</t>
  </si>
  <si>
    <t>15</t>
  </si>
  <si>
    <t>BOYACA</t>
  </si>
  <si>
    <t>17</t>
  </si>
  <si>
    <t>CALDAS</t>
  </si>
  <si>
    <t>18</t>
  </si>
  <si>
    <t>CAQUETA</t>
  </si>
  <si>
    <t>19</t>
  </si>
  <si>
    <t>CAUCA</t>
  </si>
  <si>
    <t>20</t>
  </si>
  <si>
    <t>CESAR</t>
  </si>
  <si>
    <t>23</t>
  </si>
  <si>
    <t>CORDOBA</t>
  </si>
  <si>
    <t>25</t>
  </si>
  <si>
    <t>CUNDINAMARCA</t>
  </si>
  <si>
    <t>27</t>
  </si>
  <si>
    <t>CHOCO</t>
  </si>
  <si>
    <t>41</t>
  </si>
  <si>
    <t>HUILA</t>
  </si>
  <si>
    <t>44</t>
  </si>
  <si>
    <t>GUAJIRA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</si>
  <si>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</si>
  <si>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</si>
  <si>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</si>
  <si>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</si>
  <si>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</si>
  <si>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</si>
  <si>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</si>
  <si>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</si>
  <si>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</si>
  <si>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QUINDIO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</si>
  <si>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</si>
  <si>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</si>
  <si>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</si>
  <si>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</si>
  <si>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</si>
  <si>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</si>
  <si>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</si>
  <si>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</si>
  <si>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</si>
  <si>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81</t>
  </si>
  <si>
    <t>ARAUCA</t>
  </si>
  <si>
    <t>85</t>
  </si>
  <si>
    <t>CASANARE</t>
  </si>
  <si>
    <t>86</t>
  </si>
  <si>
    <t>PUTUMAYO</t>
  </si>
  <si>
    <t>88</t>
  </si>
  <si>
    <t>SAN ANDRES</t>
  </si>
  <si>
    <t>91</t>
  </si>
  <si>
    <t>AMAZONAS</t>
  </si>
  <si>
    <t>94</t>
  </si>
  <si>
    <t>GUAINIA</t>
  </si>
  <si>
    <t>95</t>
  </si>
  <si>
    <t>GUAVIARE</t>
  </si>
  <si>
    <t>97</t>
  </si>
  <si>
    <t>VAUPES</t>
  </si>
  <si>
    <t>99</t>
  </si>
  <si>
    <t>VICHADA</t>
  </si>
  <si>
    <t>TOTAL</t>
  </si>
  <si>
    <t>Municipio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</si>
  <si>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</si>
  <si>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</si>
  <si>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</si>
  <si>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</si>
  <si>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</si>
  <si>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</si>
  <si>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</si>
  <si>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</si>
  <si>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</si>
  <si>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</si>
  <si>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</si>
  <si>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</si>
  <si>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</si>
  <si>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</si>
  <si>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CIENAGA</t>
  </si>
  <si>
    <t>VILLAVICENCIO</t>
  </si>
  <si>
    <t>PASTO</t>
  </si>
  <si>
    <t>TUMACO</t>
  </si>
  <si>
    <t>ARMENIA</t>
  </si>
  <si>
    <t>PEREIRA</t>
  </si>
  <si>
    <t>DOSQUEBRADAS</t>
  </si>
  <si>
    <t>BUCARAMANGA</t>
  </si>
  <si>
    <t>BARRANCABERMEJA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</si>
  <si>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</si>
  <si>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</si>
  <si>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</si>
  <si>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</si>
  <si>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</si>
  <si>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</si>
  <si>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</si>
  <si>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</si>
  <si>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</si>
  <si>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</si>
  <si>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</si>
  <si>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</si>
  <si>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</si>
  <si>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</si>
  <si>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</si>
  <si>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</si>
  <si>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</si>
  <si>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APARTADO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</si>
  <si>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</si>
  <si>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</si>
  <si>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</si>
  <si>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</si>
  <si>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</si>
  <si>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</si>
  <si>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</si>
  <si>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</si>
  <si>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</si>
  <si>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</si>
  <si>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</si>
  <si>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CANASGORDAS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</si>
  <si>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</si>
  <si>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</si>
  <si>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</si>
  <si>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</si>
  <si>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</si>
  <si>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</si>
  <si>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</si>
  <si>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</si>
  <si>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</si>
  <si>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</si>
  <si>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</si>
  <si>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</si>
  <si>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</si>
  <si>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</si>
  <si>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</si>
  <si>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</si>
  <si>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</si>
  <si>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</si>
  <si>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</si>
  <si>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</si>
  <si>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</si>
  <si>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</si>
  <si>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</si>
  <si>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</si>
  <si>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</si>
  <si>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</si>
  <si>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</si>
  <si>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</si>
  <si>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</si>
  <si>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</si>
  <si>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</si>
  <si>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</si>
  <si>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</si>
  <si>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</si>
  <si>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</si>
  <si>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</si>
  <si>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</si>
  <si>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</si>
  <si>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</si>
  <si>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</si>
  <si>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</si>
  <si>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</si>
  <si>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</si>
  <si>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</si>
  <si>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</si>
  <si>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</si>
  <si>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</si>
  <si>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</si>
  <si>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</si>
  <si>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</si>
  <si>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</si>
  <si>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</si>
  <si>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</si>
  <si>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</si>
  <si>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</si>
  <si>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</si>
  <si>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</si>
  <si>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</si>
  <si>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</si>
  <si>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</si>
  <si>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</si>
  <si>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</si>
  <si>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</si>
  <si>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</si>
  <si>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</si>
  <si>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</si>
  <si>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</si>
  <si>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</si>
  <si>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</si>
  <si>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</si>
  <si>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</si>
  <si>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</si>
  <si>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</si>
  <si>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</si>
  <si>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</si>
  <si>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</si>
  <si>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</si>
  <si>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</si>
  <si>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</si>
  <si>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</si>
  <si>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</si>
  <si>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</si>
  <si>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</si>
  <si>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</si>
  <si>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</si>
  <si>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</si>
  <si>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</si>
  <si>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</si>
  <si>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</si>
  <si>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</si>
  <si>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</si>
  <si>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</si>
  <si>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</si>
  <si>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</si>
  <si>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</si>
  <si>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</si>
  <si>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</si>
  <si>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</si>
  <si>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</si>
  <si>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</si>
  <si>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</si>
  <si>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</si>
  <si>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</si>
  <si>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</si>
  <si>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</si>
  <si>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</si>
  <si>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</si>
  <si>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</si>
  <si>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</si>
  <si>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</si>
  <si>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</si>
  <si>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</si>
  <si>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</si>
  <si>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</si>
  <si>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</si>
  <si>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</si>
  <si>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</si>
  <si>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</si>
  <si>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</si>
  <si>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</si>
  <si>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</si>
  <si>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</si>
  <si>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</si>
  <si>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</si>
  <si>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PEÐON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</si>
  <si>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</si>
  <si>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</si>
  <si>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</si>
  <si>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</si>
  <si>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</si>
  <si>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</si>
  <si>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</si>
  <si>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</si>
  <si>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</si>
  <si>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</si>
  <si>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</si>
  <si>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</si>
  <si>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</si>
  <si>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</si>
  <si>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</si>
  <si>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</si>
  <si>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</si>
  <si>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</si>
  <si>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</si>
  <si>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</si>
  <si>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</si>
  <si>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</si>
  <si>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</si>
  <si>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</si>
  <si>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</si>
  <si>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</si>
  <si>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</si>
  <si>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</si>
  <si>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</si>
  <si>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</si>
  <si>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</si>
  <si>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</si>
  <si>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</si>
  <si>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</si>
  <si>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</si>
  <si>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</si>
  <si>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BRICEÐO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</si>
  <si>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</si>
  <si>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</si>
  <si>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</si>
  <si>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</si>
  <si>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</si>
  <si>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</si>
  <si>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</si>
  <si>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</si>
  <si>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</si>
  <si>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</si>
  <si>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</si>
  <si>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</si>
  <si>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</si>
  <si>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</si>
  <si>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</si>
  <si>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</si>
  <si>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</si>
  <si>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</si>
  <si>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</si>
  <si>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</si>
  <si>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</si>
  <si>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</si>
  <si>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</si>
  <si>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</si>
  <si>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</si>
  <si>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</si>
  <si>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</si>
  <si>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</si>
  <si>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</si>
  <si>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</si>
  <si>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</si>
  <si>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</si>
  <si>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</si>
  <si>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</si>
  <si>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</si>
  <si>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</si>
  <si>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</si>
  <si>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</si>
  <si>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</si>
  <si>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</si>
  <si>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</si>
  <si>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</si>
  <si>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</si>
  <si>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</si>
  <si>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</si>
  <si>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</si>
  <si>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</si>
  <si>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</si>
  <si>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</si>
  <si>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</si>
  <si>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</si>
  <si>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</si>
  <si>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</si>
  <si>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</si>
  <si>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</si>
  <si>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</si>
  <si>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</si>
  <si>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</si>
  <si>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</si>
  <si>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</si>
  <si>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</si>
  <si>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</si>
  <si>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</si>
  <si>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</si>
  <si>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</si>
  <si>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</si>
  <si>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</si>
  <si>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</si>
  <si>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</si>
  <si>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</si>
  <si>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</si>
  <si>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</si>
  <si>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</si>
  <si>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</si>
  <si>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</si>
  <si>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</si>
  <si>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</si>
  <si>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</si>
  <si>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</si>
  <si>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</si>
  <si>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</si>
  <si>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</si>
  <si>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</si>
  <si>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</si>
  <si>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</si>
  <si>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</si>
  <si>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</si>
  <si>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</si>
  <si>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</si>
  <si>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</si>
  <si>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</si>
  <si>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</si>
  <si>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</si>
  <si>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</si>
  <si>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</si>
  <si>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</si>
  <si>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</si>
  <si>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</si>
  <si>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</si>
  <si>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</si>
  <si>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</si>
  <si>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</si>
  <si>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</si>
  <si>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</si>
  <si>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</si>
  <si>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</si>
  <si>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</si>
  <si>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</si>
  <si>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</si>
  <si>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</si>
  <si>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</si>
  <si>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</si>
  <si>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</si>
  <si>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</si>
  <si>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</si>
  <si>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</si>
  <si>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</si>
  <si>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</si>
  <si>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</si>
  <si>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</si>
  <si>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</si>
  <si>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</si>
  <si>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</si>
  <si>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</si>
  <si>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</si>
  <si>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</si>
  <si>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</si>
  <si>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</si>
  <si>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</si>
  <si>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</si>
  <si>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</si>
  <si>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</si>
  <si>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</si>
  <si>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</si>
  <si>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A.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</si>
  <si>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</si>
  <si>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</si>
  <si>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</si>
  <si>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</si>
  <si>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</si>
  <si>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</si>
  <si>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</si>
  <si>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</si>
  <si>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</si>
  <si>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</si>
  <si>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</si>
  <si>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</si>
  <si>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</si>
  <si>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</si>
  <si>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</si>
  <si>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</si>
  <si>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</si>
  <si>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</si>
  <si>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</si>
  <si>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</si>
  <si>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</si>
  <si>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</si>
  <si>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</si>
  <si>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</si>
  <si>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</si>
  <si>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</si>
  <si>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</si>
  <si>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</si>
  <si>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</si>
  <si>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</si>
  <si>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</si>
  <si>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</si>
  <si>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</si>
  <si>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</si>
  <si>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</si>
  <si>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</si>
  <si>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</si>
  <si>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</si>
  <si>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</si>
  <si>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</si>
  <si>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</si>
  <si>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</si>
  <si>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</si>
  <si>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</si>
  <si>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</si>
  <si>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</si>
  <si>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</si>
  <si>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</si>
  <si>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</si>
  <si>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</si>
  <si>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</si>
  <si>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</si>
  <si>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</si>
  <si>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</si>
  <si>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</si>
  <si>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</si>
  <si>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</si>
  <si>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</si>
  <si>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</si>
  <si>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</si>
  <si>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</si>
  <si>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</si>
  <si>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</si>
  <si>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</si>
  <si>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</si>
  <si>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</si>
  <si>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</si>
  <si>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</si>
  <si>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</si>
  <si>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</si>
  <si>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</si>
  <si>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</si>
  <si>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</si>
  <si>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</si>
  <si>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</si>
  <si>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</si>
  <si>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</si>
  <si>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</si>
  <si>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</si>
  <si>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</si>
  <si>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</si>
  <si>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</si>
  <si>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</si>
  <si>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</si>
  <si>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</si>
  <si>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</si>
  <si>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</si>
  <si>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</si>
  <si>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</si>
  <si>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PELAYO</t>
  </si>
  <si>
    <t>TIERRALTA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</si>
  <si>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</si>
  <si>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</si>
  <si>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</si>
  <si>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</si>
  <si>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</si>
  <si>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</si>
  <si>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</si>
  <si>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</si>
  <si>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</si>
  <si>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</si>
  <si>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</si>
  <si>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</si>
  <si>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</si>
  <si>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</si>
  <si>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</si>
  <si>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</si>
  <si>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</si>
  <si>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</si>
  <si>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</si>
  <si>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</si>
  <si>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</si>
  <si>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</si>
  <si>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</si>
  <si>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</si>
  <si>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</si>
  <si>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</si>
  <si>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</si>
  <si>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</si>
  <si>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</si>
  <si>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</si>
  <si>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</si>
  <si>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</si>
  <si>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</si>
  <si>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</si>
  <si>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</si>
  <si>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</si>
  <si>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</si>
  <si>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</si>
  <si>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</si>
  <si>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</si>
  <si>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</si>
  <si>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</si>
  <si>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</si>
  <si>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</si>
  <si>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</si>
  <si>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</si>
  <si>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</si>
  <si>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</si>
  <si>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</si>
  <si>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</si>
  <si>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</si>
  <si>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</si>
  <si>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</si>
  <si>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</si>
  <si>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NARIÐO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</si>
  <si>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</si>
  <si>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</si>
  <si>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</si>
  <si>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</si>
  <si>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</si>
  <si>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</si>
  <si>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</si>
  <si>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</si>
  <si>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</si>
  <si>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</si>
  <si>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</si>
  <si>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</si>
  <si>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</si>
  <si>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</si>
  <si>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</si>
  <si>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</si>
  <si>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</si>
  <si>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</si>
  <si>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</si>
  <si>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</si>
  <si>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</si>
  <si>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</si>
  <si>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</si>
  <si>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</si>
  <si>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</si>
  <si>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</si>
  <si>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</si>
  <si>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</si>
  <si>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</si>
  <si>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</si>
  <si>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</si>
  <si>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</si>
  <si>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</si>
  <si>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</si>
  <si>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</si>
  <si>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</si>
  <si>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</si>
  <si>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</si>
  <si>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</si>
  <si>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</si>
  <si>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</si>
  <si>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</si>
  <si>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</si>
  <si>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</si>
  <si>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</si>
  <si>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</si>
  <si>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</si>
  <si>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</si>
  <si>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</si>
  <si>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</si>
  <si>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</si>
  <si>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</si>
  <si>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</si>
  <si>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</si>
  <si>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</si>
  <si>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</si>
  <si>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</si>
  <si>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</si>
  <si>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</si>
  <si>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</si>
  <si>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</si>
  <si>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</si>
  <si>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</si>
  <si>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</si>
  <si>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</si>
  <si>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</si>
  <si>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</si>
  <si>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</si>
  <si>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</si>
  <si>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</si>
  <si>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</si>
  <si>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</si>
  <si>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</si>
  <si>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</si>
  <si>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</si>
  <si>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</si>
  <si>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</si>
  <si>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</si>
  <si>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</si>
  <si>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</si>
  <si>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</si>
  <si>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</si>
  <si>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</si>
  <si>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</si>
  <si>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</si>
  <si>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</si>
  <si>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</si>
  <si>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</si>
  <si>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</si>
  <si>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</si>
  <si>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</si>
  <si>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</si>
  <si>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</si>
  <si>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</si>
  <si>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</si>
  <si>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</si>
  <si>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</si>
  <si>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</si>
  <si>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</si>
  <si>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</si>
  <si>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</si>
  <si>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</si>
  <si>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</si>
  <si>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</si>
  <si>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</si>
  <si>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</si>
  <si>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</si>
  <si>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</si>
  <si>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</si>
  <si>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</si>
  <si>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</si>
  <si>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</si>
  <si>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</si>
  <si>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</si>
  <si>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</si>
  <si>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</si>
  <si>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</si>
  <si>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RIOHACHA</t>
  </si>
  <si>
    <t>BARRANCAS</t>
  </si>
  <si>
    <t>DIBULLA</t>
  </si>
  <si>
    <t>DISTRACCION</t>
  </si>
  <si>
    <t>EL MOLINO</t>
  </si>
  <si>
    <t>FONSECA</t>
  </si>
  <si>
    <t>HATONUEVO</t>
  </si>
  <si>
    <t>SAN JUAN DEL C.</t>
  </si>
  <si>
    <t>URIBIA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</si>
  <si>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</si>
  <si>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</si>
  <si>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</si>
  <si>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</si>
  <si>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</si>
  <si>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</si>
  <si>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</si>
  <si>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</si>
  <si>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</si>
  <si>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</si>
  <si>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</si>
  <si>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</si>
  <si>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</si>
  <si>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PIJIÐO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</si>
  <si>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</si>
  <si>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</si>
  <si>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</si>
  <si>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</si>
  <si>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</si>
  <si>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</si>
  <si>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</si>
  <si>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</si>
  <si>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</si>
  <si>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</si>
  <si>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</si>
  <si>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</si>
  <si>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</si>
  <si>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</si>
  <si>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</si>
  <si>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</si>
  <si>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</si>
  <si>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</si>
  <si>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</si>
  <si>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</si>
  <si>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</si>
  <si>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</si>
  <si>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</si>
  <si>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</si>
  <si>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</si>
  <si>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</si>
  <si>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</si>
  <si>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</si>
  <si>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</si>
  <si>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</si>
  <si>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</si>
  <si>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</si>
  <si>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</si>
  <si>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</si>
  <si>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</si>
  <si>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</si>
  <si>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</si>
  <si>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</si>
  <si>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</si>
  <si>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</si>
  <si>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</si>
  <si>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</si>
  <si>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</si>
  <si>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</si>
  <si>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</si>
  <si>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</si>
  <si>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</si>
  <si>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</si>
  <si>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</si>
  <si>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PEÐOL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</si>
  <si>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</si>
  <si>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</si>
  <si>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</si>
  <si>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</si>
  <si>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</si>
  <si>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</si>
  <si>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</si>
  <si>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</si>
  <si>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</si>
  <si>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</si>
  <si>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</si>
  <si>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</si>
  <si>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</si>
  <si>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</si>
  <si>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</si>
  <si>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</si>
  <si>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</si>
  <si>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</si>
  <si>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</si>
  <si>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</si>
  <si>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</si>
  <si>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</si>
  <si>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</si>
  <si>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</si>
  <si>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</si>
  <si>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</si>
  <si>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</si>
  <si>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</si>
  <si>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</si>
  <si>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</si>
  <si>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</si>
  <si>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</si>
  <si>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</si>
  <si>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</si>
  <si>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</si>
  <si>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</si>
  <si>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</si>
  <si>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</si>
  <si>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</si>
  <si>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</si>
  <si>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</si>
  <si>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</si>
  <si>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</si>
  <si>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</si>
  <si>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</si>
  <si>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</si>
  <si>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</si>
  <si>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</si>
  <si>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</si>
  <si>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</si>
  <si>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</si>
  <si>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</si>
  <si>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</si>
  <si>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</si>
  <si>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</si>
  <si>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</si>
  <si>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</si>
  <si>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</si>
  <si>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</si>
  <si>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</si>
  <si>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</si>
  <si>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</si>
  <si>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</si>
  <si>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</si>
  <si>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</si>
  <si>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</si>
  <si>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</si>
  <si>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</si>
  <si>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</si>
  <si>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</si>
  <si>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</si>
  <si>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</si>
  <si>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</si>
  <si>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</si>
  <si>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</si>
  <si>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</si>
  <si>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</si>
  <si>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</si>
  <si>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</si>
  <si>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</si>
  <si>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</si>
  <si>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</si>
  <si>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</si>
  <si>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</si>
  <si>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</si>
  <si>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</si>
  <si>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</si>
  <si>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</si>
  <si>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</si>
  <si>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</si>
  <si>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</si>
  <si>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</si>
  <si>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</si>
  <si>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</si>
  <si>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</si>
  <si>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</si>
  <si>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</si>
  <si>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</si>
  <si>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</si>
  <si>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</si>
  <si>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</si>
  <si>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</si>
  <si>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</si>
  <si>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</si>
  <si>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</si>
  <si>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</si>
  <si>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</si>
  <si>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</si>
  <si>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</si>
  <si>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</si>
  <si>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</si>
  <si>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</si>
  <si>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</si>
  <si>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</si>
  <si>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</si>
  <si>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</si>
  <si>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</si>
  <si>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</si>
  <si>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</si>
  <si>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</si>
  <si>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</si>
  <si>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</si>
  <si>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</si>
  <si>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</si>
  <si>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</si>
  <si>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</si>
  <si>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</si>
  <si>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</si>
  <si>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</si>
  <si>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</si>
  <si>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</si>
  <si>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</si>
  <si>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</si>
  <si>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</si>
  <si>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</si>
  <si>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</si>
  <si>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</si>
  <si>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</si>
  <si>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</si>
  <si>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</si>
  <si>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</si>
  <si>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</si>
  <si>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</si>
  <si>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</si>
  <si>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</si>
  <si>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</si>
  <si>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</si>
  <si>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</si>
  <si>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</si>
  <si>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</si>
  <si>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</si>
  <si>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</si>
  <si>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</si>
  <si>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</si>
  <si>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</si>
  <si>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</si>
  <si>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</si>
  <si>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</si>
  <si>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</si>
  <si>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</si>
  <si>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</si>
  <si>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</si>
  <si>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</si>
  <si>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</si>
  <si>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</si>
  <si>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</si>
  <si>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</si>
  <si>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</si>
  <si>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</si>
  <si>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</si>
  <si>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</si>
  <si>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</si>
  <si>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</si>
  <si>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</si>
  <si>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</si>
  <si>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</si>
  <si>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</si>
  <si>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</si>
  <si>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</si>
  <si>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</si>
  <si>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</si>
  <si>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</si>
  <si>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</si>
  <si>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</si>
  <si>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</si>
  <si>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</si>
  <si>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</si>
  <si>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</si>
  <si>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</si>
  <si>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</si>
  <si>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</si>
  <si>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</si>
  <si>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</si>
  <si>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</si>
  <si>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</si>
  <si>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</si>
  <si>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</si>
  <si>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</si>
  <si>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</si>
  <si>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</si>
  <si>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</si>
  <si>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</si>
  <si>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</si>
  <si>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</si>
  <si>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</si>
  <si>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</si>
  <si>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</si>
  <si>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</si>
  <si>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</si>
  <si>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</si>
  <si>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</si>
  <si>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</si>
  <si>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</si>
  <si>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</si>
  <si>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</si>
  <si>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</si>
  <si>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</si>
  <si>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</si>
  <si>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</si>
  <si>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</si>
  <si>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SALDAÐA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</si>
  <si>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</si>
  <si>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</si>
  <si>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</si>
  <si>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</si>
  <si>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</si>
  <si>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</si>
  <si>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</si>
  <si>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</si>
  <si>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</si>
  <si>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</si>
  <si>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</si>
  <si>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</si>
  <si>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</si>
  <si>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</si>
  <si>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</si>
  <si>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</si>
  <si>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</si>
  <si>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</si>
  <si>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</si>
  <si>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</si>
  <si>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</si>
  <si>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</si>
  <si>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</si>
  <si>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</si>
  <si>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</si>
  <si>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</si>
  <si>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</si>
  <si>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</si>
  <si>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</si>
  <si>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</si>
  <si>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</si>
  <si>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</si>
  <si>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</si>
  <si>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</si>
  <si>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</si>
  <si>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</si>
  <si>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</si>
  <si>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</si>
  <si>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</si>
  <si>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</si>
  <si>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</si>
  <si>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</si>
  <si>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</si>
  <si>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</si>
  <si>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</si>
  <si>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</si>
  <si>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</si>
  <si>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</si>
  <si>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</si>
  <si>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</si>
  <si>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</si>
  <si>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</si>
  <si>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</si>
  <si>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</si>
  <si>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</si>
  <si>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</si>
  <si>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</si>
  <si>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</si>
  <si>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</si>
  <si>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</si>
  <si>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</si>
  <si>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</si>
  <si>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</si>
  <si>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</si>
  <si>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</si>
  <si>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</si>
  <si>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</si>
  <si>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</si>
  <si>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 xml:space="preserve"> SAN ANDRES</t>
  </si>
  <si>
    <t>PROVIDENCIA Y SANTA CATALINA</t>
  </si>
  <si>
    <t>LETICIA</t>
  </si>
  <si>
    <t>PUERTO NARINO</t>
  </si>
  <si>
    <t>INIRIDA</t>
  </si>
  <si>
    <t>SAN JOSE DEL GUAVIAR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</si>
  <si>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</si>
  <si>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</si>
  <si>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</si>
  <si>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</si>
  <si>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</si>
  <si>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</si>
  <si>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</si>
  <si>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</si>
  <si>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</si>
  <si>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Prestación de servicio</t>
  </si>
  <si>
    <t>Funcionamiento</t>
  </si>
  <si>
    <t>BARRANQUILLA</t>
  </si>
  <si>
    <t>CARTAGENA</t>
  </si>
  <si>
    <t>SANTA MARTA</t>
  </si>
  <si>
    <t>BOGOTÁ</t>
  </si>
  <si>
    <t xml:space="preserve">MINISTERIO DE EDUCACIÓN NACIONAL </t>
  </si>
  <si>
    <t>PAC - SISTEMA GENERAL DE PARTICIPACIONES</t>
  </si>
  <si>
    <t>ATLÁNTICO</t>
  </si>
  <si>
    <t>BOYACÁ</t>
  </si>
  <si>
    <t>CAQUETÁ</t>
  </si>
  <si>
    <t>CÓRDOBA</t>
  </si>
  <si>
    <t>CHOCÓ</t>
  </si>
  <si>
    <t>LA GUAJIRA</t>
  </si>
  <si>
    <t>QUINDÍO</t>
  </si>
  <si>
    <t>Giro mensual 1/9</t>
  </si>
  <si>
    <t>Giro entidad territorial</t>
  </si>
  <si>
    <t>Giro Fiduciaria La Previsora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</si>
  <si>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</si>
  <si>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</si>
  <si>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</si>
  <si>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</si>
  <si>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</si>
  <si>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</si>
  <si>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</si>
  <si>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</si>
  <si>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</si>
  <si>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</si>
  <si>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</si>
  <si>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CIÉNAGA</t>
  </si>
  <si>
    <t>CÚCUTA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</si>
  <si>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</si>
  <si>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</si>
  <si>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</si>
  <si>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</si>
  <si>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</si>
  <si>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</si>
  <si>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</si>
  <si>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</si>
  <si>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</si>
  <si>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SAN ANDRÉS</t>
  </si>
  <si>
    <t>VAUPÉS</t>
  </si>
  <si>
    <t>GUAINÍA</t>
  </si>
  <si>
    <t>CALI</t>
  </si>
  <si>
    <t>BOLÍVAR</t>
  </si>
  <si>
    <t>ITAGÜÍ</t>
  </si>
  <si>
    <t xml:space="preserve">Total giro prestación de servicios 
</t>
  </si>
  <si>
    <t>* Aportes del docente</t>
  </si>
  <si>
    <t>QUIBDÓ</t>
  </si>
  <si>
    <t>Distrito</t>
  </si>
  <si>
    <t>Departamentos</t>
  </si>
  <si>
    <t>Calidad matrícula oficial</t>
  </si>
  <si>
    <t xml:space="preserve">Giro calidad Matrícula oficial </t>
  </si>
  <si>
    <t>Distritos y municipios certificados</t>
  </si>
  <si>
    <t>TURBO</t>
  </si>
  <si>
    <t>TUNJA</t>
  </si>
  <si>
    <t>05002</t>
  </si>
  <si>
    <t>05004</t>
  </si>
  <si>
    <t>05021</t>
  </si>
  <si>
    <t>05030</t>
  </si>
  <si>
    <t>05031</t>
  </si>
  <si>
    <t>05034</t>
  </si>
  <si>
    <t>05036</t>
  </si>
  <si>
    <t>05038</t>
  </si>
  <si>
    <t>05040</t>
  </si>
  <si>
    <t>05042</t>
  </si>
  <si>
    <t>05044</t>
  </si>
  <si>
    <t>05045</t>
  </si>
  <si>
    <t>05051</t>
  </si>
  <si>
    <t>05055</t>
  </si>
  <si>
    <t>05059</t>
  </si>
  <si>
    <t>05079</t>
  </si>
  <si>
    <t>05086</t>
  </si>
  <si>
    <t>05091</t>
  </si>
  <si>
    <t>05093</t>
  </si>
  <si>
    <t>05101</t>
  </si>
  <si>
    <t>05107</t>
  </si>
  <si>
    <t>05113</t>
  </si>
  <si>
    <t>05120</t>
  </si>
  <si>
    <t>05125</t>
  </si>
  <si>
    <t>05129</t>
  </si>
  <si>
    <t>05134</t>
  </si>
  <si>
    <t>05138</t>
  </si>
  <si>
    <t>05142</t>
  </si>
  <si>
    <t>05145</t>
  </si>
  <si>
    <t>05147</t>
  </si>
  <si>
    <t>05148</t>
  </si>
  <si>
    <t>05150</t>
  </si>
  <si>
    <t>05154</t>
  </si>
  <si>
    <t>05172</t>
  </si>
  <si>
    <t>05190</t>
  </si>
  <si>
    <t>05197</t>
  </si>
  <si>
    <t>05206</t>
  </si>
  <si>
    <t>05209</t>
  </si>
  <si>
    <t>05212</t>
  </si>
  <si>
    <t>05234</t>
  </si>
  <si>
    <t>05237</t>
  </si>
  <si>
    <t>05240</t>
  </si>
  <si>
    <t>05250</t>
  </si>
  <si>
    <t>05264</t>
  </si>
  <si>
    <t>05282</t>
  </si>
  <si>
    <t>05284</t>
  </si>
  <si>
    <t>05306</t>
  </si>
  <si>
    <t>05308</t>
  </si>
  <si>
    <t>05310</t>
  </si>
  <si>
    <t>05313</t>
  </si>
  <si>
    <t>05315</t>
  </si>
  <si>
    <t>05318</t>
  </si>
  <si>
    <t>05321</t>
  </si>
  <si>
    <t>05347</t>
  </si>
  <si>
    <t>05353</t>
  </si>
  <si>
    <t>05361</t>
  </si>
  <si>
    <t>05364</t>
  </si>
  <si>
    <t>05368</t>
  </si>
  <si>
    <t>05376</t>
  </si>
  <si>
    <t>05380</t>
  </si>
  <si>
    <t>05390</t>
  </si>
  <si>
    <t>05400</t>
  </si>
  <si>
    <t>05411</t>
  </si>
  <si>
    <t>05425</t>
  </si>
  <si>
    <t>05440</t>
  </si>
  <si>
    <t>05467</t>
  </si>
  <si>
    <t>05475</t>
  </si>
  <si>
    <t>05480</t>
  </si>
  <si>
    <t>05483</t>
  </si>
  <si>
    <t>05490</t>
  </si>
  <si>
    <t>05495</t>
  </si>
  <si>
    <t>05501</t>
  </si>
  <si>
    <t>05541</t>
  </si>
  <si>
    <t>05543</t>
  </si>
  <si>
    <t>05576</t>
  </si>
  <si>
    <t>05579</t>
  </si>
  <si>
    <t>05585</t>
  </si>
  <si>
    <t>05591</t>
  </si>
  <si>
    <t>05604</t>
  </si>
  <si>
    <t>05607</t>
  </si>
  <si>
    <t>05615</t>
  </si>
  <si>
    <t>05628</t>
  </si>
  <si>
    <t>05631</t>
  </si>
  <si>
    <t>05642</t>
  </si>
  <si>
    <t>05647</t>
  </si>
  <si>
    <t>05649</t>
  </si>
  <si>
    <t>05652</t>
  </si>
  <si>
    <t>05656</t>
  </si>
  <si>
    <t>05658</t>
  </si>
  <si>
    <t>05659</t>
  </si>
  <si>
    <t>05660</t>
  </si>
  <si>
    <t>05664</t>
  </si>
  <si>
    <t>05665</t>
  </si>
  <si>
    <t>05667</t>
  </si>
  <si>
    <t>05670</t>
  </si>
  <si>
    <t>05674</t>
  </si>
  <si>
    <t>05679</t>
  </si>
  <si>
    <t>05686</t>
  </si>
  <si>
    <t>05690</t>
  </si>
  <si>
    <t>05697</t>
  </si>
  <si>
    <t>05736</t>
  </si>
  <si>
    <t>05756</t>
  </si>
  <si>
    <t>05761</t>
  </si>
  <si>
    <t>05789</t>
  </si>
  <si>
    <t>05790</t>
  </si>
  <si>
    <t>05792</t>
  </si>
  <si>
    <t>05809</t>
  </si>
  <si>
    <t>05819</t>
  </si>
  <si>
    <t>05842</t>
  </si>
  <si>
    <t>05847</t>
  </si>
  <si>
    <t>05854</t>
  </si>
  <si>
    <t>05856</t>
  </si>
  <si>
    <t>05858</t>
  </si>
  <si>
    <t>05861</t>
  </si>
  <si>
    <t>05873</t>
  </si>
  <si>
    <t>05885</t>
  </si>
  <si>
    <t>05887</t>
  </si>
  <si>
    <t>05890</t>
  </si>
  <si>
    <t>05893</t>
  </si>
  <si>
    <t>05895</t>
  </si>
  <si>
    <t>08078</t>
  </si>
  <si>
    <t>08137</t>
  </si>
  <si>
    <t>08141</t>
  </si>
  <si>
    <t>08296</t>
  </si>
  <si>
    <t>08372</t>
  </si>
  <si>
    <t>08421</t>
  </si>
  <si>
    <t>08433</t>
  </si>
  <si>
    <t>08436</t>
  </si>
  <si>
    <t>08520</t>
  </si>
  <si>
    <t>08549</t>
  </si>
  <si>
    <t>08558</t>
  </si>
  <si>
    <t>08560</t>
  </si>
  <si>
    <t>08573</t>
  </si>
  <si>
    <t>08606</t>
  </si>
  <si>
    <t>08634</t>
  </si>
  <si>
    <t>08638</t>
  </si>
  <si>
    <t>08675</t>
  </si>
  <si>
    <t>08685</t>
  </si>
  <si>
    <t>08770</t>
  </si>
  <si>
    <t>08832</t>
  </si>
  <si>
    <t>08849</t>
  </si>
  <si>
    <t>13006</t>
  </si>
  <si>
    <t>13030</t>
  </si>
  <si>
    <t>13042</t>
  </si>
  <si>
    <t>13052</t>
  </si>
  <si>
    <t>13062</t>
  </si>
  <si>
    <t>13074</t>
  </si>
  <si>
    <t>13140</t>
  </si>
  <si>
    <t>13160</t>
  </si>
  <si>
    <t>13188</t>
  </si>
  <si>
    <t>13212</t>
  </si>
  <si>
    <t>13222</t>
  </si>
  <si>
    <t>13244</t>
  </si>
  <si>
    <t>13248</t>
  </si>
  <si>
    <t>13268</t>
  </si>
  <si>
    <t>13300</t>
  </si>
  <si>
    <t>13433</t>
  </si>
  <si>
    <t>13440</t>
  </si>
  <si>
    <t>13442</t>
  </si>
  <si>
    <t>13458</t>
  </si>
  <si>
    <t>13468</t>
  </si>
  <si>
    <t>13473</t>
  </si>
  <si>
    <t>13490</t>
  </si>
  <si>
    <t>NOROSÍ</t>
  </si>
  <si>
    <t>13549</t>
  </si>
  <si>
    <t>13580</t>
  </si>
  <si>
    <t>13600</t>
  </si>
  <si>
    <t>13620</t>
  </si>
  <si>
    <t>13647</t>
  </si>
  <si>
    <t>13650</t>
  </si>
  <si>
    <t>13654</t>
  </si>
  <si>
    <t>13655</t>
  </si>
  <si>
    <t>13657</t>
  </si>
  <si>
    <t>13667</t>
  </si>
  <si>
    <t>13670</t>
  </si>
  <si>
    <t>13673</t>
  </si>
  <si>
    <t>13683</t>
  </si>
  <si>
    <t>13688</t>
  </si>
  <si>
    <t>13744</t>
  </si>
  <si>
    <t>13760</t>
  </si>
  <si>
    <t>13780</t>
  </si>
  <si>
    <t>13810</t>
  </si>
  <si>
    <t>13836</t>
  </si>
  <si>
    <t>13838</t>
  </si>
  <si>
    <t>13873</t>
  </si>
  <si>
    <t>13894</t>
  </si>
  <si>
    <t>15022</t>
  </si>
  <si>
    <t>15047</t>
  </si>
  <si>
    <t>15051</t>
  </si>
  <si>
    <t>15087</t>
  </si>
  <si>
    <t>15090</t>
  </si>
  <si>
    <t>15092</t>
  </si>
  <si>
    <t>15097</t>
  </si>
  <si>
    <t>15104</t>
  </si>
  <si>
    <t>15106</t>
  </si>
  <si>
    <t>15109</t>
  </si>
  <si>
    <t>15114</t>
  </si>
  <si>
    <t>15131</t>
  </si>
  <si>
    <t>15135</t>
  </si>
  <si>
    <t>15162</t>
  </si>
  <si>
    <t>15172</t>
  </si>
  <si>
    <t>15176</t>
  </si>
  <si>
    <t>15180</t>
  </si>
  <si>
    <t>15183</t>
  </si>
  <si>
    <t>15185</t>
  </si>
  <si>
    <t>15187</t>
  </si>
  <si>
    <t>15189</t>
  </si>
  <si>
    <t>15204</t>
  </si>
  <si>
    <t>15212</t>
  </si>
  <si>
    <t>15215</t>
  </si>
  <si>
    <t>15218</t>
  </si>
  <si>
    <t>15223</t>
  </si>
  <si>
    <t>15224</t>
  </si>
  <si>
    <t>15226</t>
  </si>
  <si>
    <t>15232</t>
  </si>
  <si>
    <t>15236</t>
  </si>
  <si>
    <t>15244</t>
  </si>
  <si>
    <t>15248</t>
  </si>
  <si>
    <t>15272</t>
  </si>
  <si>
    <t>15276</t>
  </si>
  <si>
    <t>15293</t>
  </si>
  <si>
    <t>15296</t>
  </si>
  <si>
    <t>15299</t>
  </si>
  <si>
    <t>15317</t>
  </si>
  <si>
    <t>15322</t>
  </si>
  <si>
    <t>15325</t>
  </si>
  <si>
    <t>15332</t>
  </si>
  <si>
    <t>15362</t>
  </si>
  <si>
    <t>15367</t>
  </si>
  <si>
    <t>15368</t>
  </si>
  <si>
    <t>15377</t>
  </si>
  <si>
    <t>15380</t>
  </si>
  <si>
    <t>15401</t>
  </si>
  <si>
    <t>15403</t>
  </si>
  <si>
    <t>15407</t>
  </si>
  <si>
    <t>15425</t>
  </si>
  <si>
    <t>15442</t>
  </si>
  <si>
    <t>15455</t>
  </si>
  <si>
    <t>15464</t>
  </si>
  <si>
    <t>15466</t>
  </si>
  <si>
    <t>15469</t>
  </si>
  <si>
    <t>15476</t>
  </si>
  <si>
    <t>15480</t>
  </si>
  <si>
    <t>15491</t>
  </si>
  <si>
    <t>15494</t>
  </si>
  <si>
    <t>15500</t>
  </si>
  <si>
    <t>15507</t>
  </si>
  <si>
    <t>15511</t>
  </si>
  <si>
    <t>15514</t>
  </si>
  <si>
    <t>15516</t>
  </si>
  <si>
    <t>15518</t>
  </si>
  <si>
    <t>15522</t>
  </si>
  <si>
    <t>15531</t>
  </si>
  <si>
    <t>15533</t>
  </si>
  <si>
    <t>15537</t>
  </si>
  <si>
    <t>15542</t>
  </si>
  <si>
    <t>15550</t>
  </si>
  <si>
    <t>15572</t>
  </si>
  <si>
    <t>15580</t>
  </si>
  <si>
    <t>15599</t>
  </si>
  <si>
    <t>15600</t>
  </si>
  <si>
    <t>15621</t>
  </si>
  <si>
    <t>15632</t>
  </si>
  <si>
    <t>15638</t>
  </si>
  <si>
    <t>15646</t>
  </si>
  <si>
    <t>15660</t>
  </si>
  <si>
    <t>15664</t>
  </si>
  <si>
    <t>15667</t>
  </si>
  <si>
    <t>15673</t>
  </si>
  <si>
    <t>15676</t>
  </si>
  <si>
    <t>15681</t>
  </si>
  <si>
    <t>15686</t>
  </si>
  <si>
    <t>15690</t>
  </si>
  <si>
    <t>15693</t>
  </si>
  <si>
    <t>15696</t>
  </si>
  <si>
    <t>15720</t>
  </si>
  <si>
    <t>15723</t>
  </si>
  <si>
    <t>15740</t>
  </si>
  <si>
    <t>15753</t>
  </si>
  <si>
    <t>15755</t>
  </si>
  <si>
    <t>15757</t>
  </si>
  <si>
    <t>15761</t>
  </si>
  <si>
    <t>15762</t>
  </si>
  <si>
    <t>15763</t>
  </si>
  <si>
    <t>15764</t>
  </si>
  <si>
    <t>15774</t>
  </si>
  <si>
    <t>15776</t>
  </si>
  <si>
    <t>15778</t>
  </si>
  <si>
    <t>15790</t>
  </si>
  <si>
    <t>15798</t>
  </si>
  <si>
    <t>15804</t>
  </si>
  <si>
    <t>15806</t>
  </si>
  <si>
    <t>15808</t>
  </si>
  <si>
    <t>15810</t>
  </si>
  <si>
    <t>15814</t>
  </si>
  <si>
    <t>15816</t>
  </si>
  <si>
    <t>15820</t>
  </si>
  <si>
    <t>15822</t>
  </si>
  <si>
    <t>15832</t>
  </si>
  <si>
    <t>15835</t>
  </si>
  <si>
    <t>15837</t>
  </si>
  <si>
    <t>15839</t>
  </si>
  <si>
    <t>15842</t>
  </si>
  <si>
    <t>15861</t>
  </si>
  <si>
    <t>15879</t>
  </si>
  <si>
    <t>15897</t>
  </si>
  <si>
    <t>17013</t>
  </si>
  <si>
    <t>17042</t>
  </si>
  <si>
    <t>17050</t>
  </si>
  <si>
    <t>17088</t>
  </si>
  <si>
    <t>17174</t>
  </si>
  <si>
    <t>17272</t>
  </si>
  <si>
    <t>17380</t>
  </si>
  <si>
    <t>17388</t>
  </si>
  <si>
    <t>17433</t>
  </si>
  <si>
    <t>17442</t>
  </si>
  <si>
    <t>17444</t>
  </si>
  <si>
    <t>17446</t>
  </si>
  <si>
    <t>17486</t>
  </si>
  <si>
    <t>17495</t>
  </si>
  <si>
    <t>17513</t>
  </si>
  <si>
    <t>17524</t>
  </si>
  <si>
    <t>17541</t>
  </si>
  <si>
    <t>17614</t>
  </si>
  <si>
    <t>17616</t>
  </si>
  <si>
    <t>17653</t>
  </si>
  <si>
    <t>17662</t>
  </si>
  <si>
    <t>17665</t>
  </si>
  <si>
    <t>17777</t>
  </si>
  <si>
    <t>17867</t>
  </si>
  <si>
    <t>17873</t>
  </si>
  <si>
    <t>17877</t>
  </si>
  <si>
    <t>18029</t>
  </si>
  <si>
    <t>18094</t>
  </si>
  <si>
    <t>18150</t>
  </si>
  <si>
    <t>18205</t>
  </si>
  <si>
    <t>18247</t>
  </si>
  <si>
    <t>18256</t>
  </si>
  <si>
    <t>18410</t>
  </si>
  <si>
    <t>18460</t>
  </si>
  <si>
    <t>18479</t>
  </si>
  <si>
    <t>18592</t>
  </si>
  <si>
    <t>18610</t>
  </si>
  <si>
    <t>18753</t>
  </si>
  <si>
    <t>18756</t>
  </si>
  <si>
    <t>18785</t>
  </si>
  <si>
    <t>18860</t>
  </si>
  <si>
    <t>19022</t>
  </si>
  <si>
    <t>19050</t>
  </si>
  <si>
    <t>19075</t>
  </si>
  <si>
    <t>19100</t>
  </si>
  <si>
    <t>19110</t>
  </si>
  <si>
    <t>19130</t>
  </si>
  <si>
    <t>19137</t>
  </si>
  <si>
    <t>19142</t>
  </si>
  <si>
    <t>19212</t>
  </si>
  <si>
    <t>19256</t>
  </si>
  <si>
    <t>19290</t>
  </si>
  <si>
    <t>19300</t>
  </si>
  <si>
    <t>GUACHENÉ</t>
  </si>
  <si>
    <t>19318</t>
  </si>
  <si>
    <t>19355</t>
  </si>
  <si>
    <t>19364</t>
  </si>
  <si>
    <t>19392</t>
  </si>
  <si>
    <t>19397</t>
  </si>
  <si>
    <t>19418</t>
  </si>
  <si>
    <t>19450</t>
  </si>
  <si>
    <t>19455</t>
  </si>
  <si>
    <t>19473</t>
  </si>
  <si>
    <t>19513</t>
  </si>
  <si>
    <t>19517</t>
  </si>
  <si>
    <t>19532</t>
  </si>
  <si>
    <t>19533</t>
  </si>
  <si>
    <t>19548</t>
  </si>
  <si>
    <t>19573</t>
  </si>
  <si>
    <t>19585</t>
  </si>
  <si>
    <t>19622</t>
  </si>
  <si>
    <t>19693</t>
  </si>
  <si>
    <t>19698</t>
  </si>
  <si>
    <t>19701</t>
  </si>
  <si>
    <t>19743</t>
  </si>
  <si>
    <t>19760</t>
  </si>
  <si>
    <t>19780</t>
  </si>
  <si>
    <t>19785</t>
  </si>
  <si>
    <t>19807</t>
  </si>
  <si>
    <t>19809</t>
  </si>
  <si>
    <t>19821</t>
  </si>
  <si>
    <t>19824</t>
  </si>
  <si>
    <t>19845</t>
  </si>
  <si>
    <t>20011</t>
  </si>
  <si>
    <t>20013</t>
  </si>
  <si>
    <t>20032</t>
  </si>
  <si>
    <t>20045</t>
  </si>
  <si>
    <t>20060</t>
  </si>
  <si>
    <t>20175</t>
  </si>
  <si>
    <t>20178</t>
  </si>
  <si>
    <t>20228</t>
  </si>
  <si>
    <t>20238</t>
  </si>
  <si>
    <t>20250</t>
  </si>
  <si>
    <t>20295</t>
  </si>
  <si>
    <t>20310</t>
  </si>
  <si>
    <t>20383</t>
  </si>
  <si>
    <t>20400</t>
  </si>
  <si>
    <t>20443</t>
  </si>
  <si>
    <t>20517</t>
  </si>
  <si>
    <t>20550</t>
  </si>
  <si>
    <t>20570</t>
  </si>
  <si>
    <t>20614</t>
  </si>
  <si>
    <t>20621</t>
  </si>
  <si>
    <t>20710</t>
  </si>
  <si>
    <t>20750</t>
  </si>
  <si>
    <t>20770</t>
  </si>
  <si>
    <t>20787</t>
  </si>
  <si>
    <t>23068</t>
  </si>
  <si>
    <t>23079</t>
  </si>
  <si>
    <t>23090</t>
  </si>
  <si>
    <t>23162</t>
  </si>
  <si>
    <t>23168</t>
  </si>
  <si>
    <t>23182</t>
  </si>
  <si>
    <t>23189</t>
  </si>
  <si>
    <t>23300</t>
  </si>
  <si>
    <t>23350</t>
  </si>
  <si>
    <t>23419</t>
  </si>
  <si>
    <t>23464</t>
  </si>
  <si>
    <t>23466</t>
  </si>
  <si>
    <t>23500</t>
  </si>
  <si>
    <t>23555</t>
  </si>
  <si>
    <t>23570</t>
  </si>
  <si>
    <t>23574</t>
  </si>
  <si>
    <t>23580</t>
  </si>
  <si>
    <t>23586</t>
  </si>
  <si>
    <t>23670</t>
  </si>
  <si>
    <t>23672</t>
  </si>
  <si>
    <t>23675</t>
  </si>
  <si>
    <t>23678</t>
  </si>
  <si>
    <t>23686</t>
  </si>
  <si>
    <t>23815</t>
  </si>
  <si>
    <t>TUCHÍN</t>
  </si>
  <si>
    <t>23807</t>
  </si>
  <si>
    <t>23855</t>
  </si>
  <si>
    <t>25001</t>
  </si>
  <si>
    <t>25019</t>
  </si>
  <si>
    <t>25035</t>
  </si>
  <si>
    <t>25040</t>
  </si>
  <si>
    <t>25053</t>
  </si>
  <si>
    <t>25086</t>
  </si>
  <si>
    <t>25095</t>
  </si>
  <si>
    <t>25099</t>
  </si>
  <si>
    <t>25120</t>
  </si>
  <si>
    <t>25123</t>
  </si>
  <si>
    <t>25126</t>
  </si>
  <si>
    <t>25148</t>
  </si>
  <si>
    <t>25151</t>
  </si>
  <si>
    <t>25154</t>
  </si>
  <si>
    <t>25168</t>
  </si>
  <si>
    <t>25175</t>
  </si>
  <si>
    <t>25178</t>
  </si>
  <si>
    <t>25181</t>
  </si>
  <si>
    <t>25183</t>
  </si>
  <si>
    <t>25200</t>
  </si>
  <si>
    <t>25214</t>
  </si>
  <si>
    <t>25224</t>
  </si>
  <si>
    <t>25245</t>
  </si>
  <si>
    <t>25258</t>
  </si>
  <si>
    <t>25260</t>
  </si>
  <si>
    <t>25269</t>
  </si>
  <si>
    <t>25279</t>
  </si>
  <si>
    <t>25281</t>
  </si>
  <si>
    <t>25286</t>
  </si>
  <si>
    <t>25288</t>
  </si>
  <si>
    <t>25293</t>
  </si>
  <si>
    <t>25295</t>
  </si>
  <si>
    <t>25297</t>
  </si>
  <si>
    <t>25299</t>
  </si>
  <si>
    <t>25312</t>
  </si>
  <si>
    <t>25317</t>
  </si>
  <si>
    <t>25320</t>
  </si>
  <si>
    <t>25322</t>
  </si>
  <si>
    <t>25324</t>
  </si>
  <si>
    <t>25326</t>
  </si>
  <si>
    <t>25328</t>
  </si>
  <si>
    <t>25335</t>
  </si>
  <si>
    <t>25339</t>
  </si>
  <si>
    <t>25368</t>
  </si>
  <si>
    <t>25372</t>
  </si>
  <si>
    <t>25377</t>
  </si>
  <si>
    <t>25386</t>
  </si>
  <si>
    <t>25394</t>
  </si>
  <si>
    <t>25398</t>
  </si>
  <si>
    <t>25402</t>
  </si>
  <si>
    <t>25407</t>
  </si>
  <si>
    <t>25426</t>
  </si>
  <si>
    <t>25430</t>
  </si>
  <si>
    <t>25436</t>
  </si>
  <si>
    <t>25438</t>
  </si>
  <si>
    <t>25473</t>
  </si>
  <si>
    <t>25483</t>
  </si>
  <si>
    <t>25486</t>
  </si>
  <si>
    <t>25488</t>
  </si>
  <si>
    <t>25489</t>
  </si>
  <si>
    <t>25491</t>
  </si>
  <si>
    <t>25506</t>
  </si>
  <si>
    <t>25513</t>
  </si>
  <si>
    <t>25518</t>
  </si>
  <si>
    <t>25524</t>
  </si>
  <si>
    <t>25530</t>
  </si>
  <si>
    <t>25535</t>
  </si>
  <si>
    <t>25572</t>
  </si>
  <si>
    <t>25580</t>
  </si>
  <si>
    <t>25592</t>
  </si>
  <si>
    <t>25594</t>
  </si>
  <si>
    <t>25596</t>
  </si>
  <si>
    <t>25599</t>
  </si>
  <si>
    <t>25612</t>
  </si>
  <si>
    <t>25645</t>
  </si>
  <si>
    <t>25649</t>
  </si>
  <si>
    <t>25653</t>
  </si>
  <si>
    <t>25658</t>
  </si>
  <si>
    <t>25662</t>
  </si>
  <si>
    <t>25718</t>
  </si>
  <si>
    <t>25736</t>
  </si>
  <si>
    <t>25740</t>
  </si>
  <si>
    <t>25743</t>
  </si>
  <si>
    <t>25745</t>
  </si>
  <si>
    <t>25758</t>
  </si>
  <si>
    <t>25769</t>
  </si>
  <si>
    <t>25772</t>
  </si>
  <si>
    <t>25777</t>
  </si>
  <si>
    <t>25779</t>
  </si>
  <si>
    <t>25781</t>
  </si>
  <si>
    <t>25785</t>
  </si>
  <si>
    <t>25793</t>
  </si>
  <si>
    <t>25797</t>
  </si>
  <si>
    <t>25799</t>
  </si>
  <si>
    <t>25805</t>
  </si>
  <si>
    <t>25807</t>
  </si>
  <si>
    <t>25815</t>
  </si>
  <si>
    <t>25817</t>
  </si>
  <si>
    <t>25823</t>
  </si>
  <si>
    <t>25839</t>
  </si>
  <si>
    <t>25841</t>
  </si>
  <si>
    <t>25843</t>
  </si>
  <si>
    <t>25845</t>
  </si>
  <si>
    <t>25851</t>
  </si>
  <si>
    <t>25862</t>
  </si>
  <si>
    <t>25867</t>
  </si>
  <si>
    <t>25871</t>
  </si>
  <si>
    <t>25873</t>
  </si>
  <si>
    <t>25875</t>
  </si>
  <si>
    <t>25878</t>
  </si>
  <si>
    <t>25885</t>
  </si>
  <si>
    <t>25898</t>
  </si>
  <si>
    <t>25899</t>
  </si>
  <si>
    <t>27006</t>
  </si>
  <si>
    <t>27025</t>
  </si>
  <si>
    <t>27050</t>
  </si>
  <si>
    <t>27073</t>
  </si>
  <si>
    <t>27075</t>
  </si>
  <si>
    <t>27077</t>
  </si>
  <si>
    <t>27099</t>
  </si>
  <si>
    <t>27135</t>
  </si>
  <si>
    <t>27150</t>
  </si>
  <si>
    <t>27160</t>
  </si>
  <si>
    <t>27205</t>
  </si>
  <si>
    <t>27245</t>
  </si>
  <si>
    <t>27250</t>
  </si>
  <si>
    <t>27361</t>
  </si>
  <si>
    <t>27372</t>
  </si>
  <si>
    <t>27413</t>
  </si>
  <si>
    <t>27425</t>
  </si>
  <si>
    <t>27430</t>
  </si>
  <si>
    <t>27450</t>
  </si>
  <si>
    <t>27491</t>
  </si>
  <si>
    <t>27495</t>
  </si>
  <si>
    <t>27580</t>
  </si>
  <si>
    <t>27600</t>
  </si>
  <si>
    <t>27615</t>
  </si>
  <si>
    <t>27660</t>
  </si>
  <si>
    <t>27745</t>
  </si>
  <si>
    <t>27787</t>
  </si>
  <si>
    <t>27800</t>
  </si>
  <si>
    <t>27810</t>
  </si>
  <si>
    <t>41006</t>
  </si>
  <si>
    <t>41013</t>
  </si>
  <si>
    <t>41016</t>
  </si>
  <si>
    <t>41020</t>
  </si>
  <si>
    <t>41026</t>
  </si>
  <si>
    <t>41078</t>
  </si>
  <si>
    <t>41132</t>
  </si>
  <si>
    <t>41206</t>
  </si>
  <si>
    <t>41244</t>
  </si>
  <si>
    <t>41298</t>
  </si>
  <si>
    <t>41306</t>
  </si>
  <si>
    <t>41319</t>
  </si>
  <si>
    <t>41349</t>
  </si>
  <si>
    <t>41357</t>
  </si>
  <si>
    <t>41359</t>
  </si>
  <si>
    <t>41378</t>
  </si>
  <si>
    <t>41396</t>
  </si>
  <si>
    <t>41483</t>
  </si>
  <si>
    <t>41503</t>
  </si>
  <si>
    <t>41518</t>
  </si>
  <si>
    <t>41524</t>
  </si>
  <si>
    <t>41530</t>
  </si>
  <si>
    <t>41548</t>
  </si>
  <si>
    <t>41551</t>
  </si>
  <si>
    <t>41615</t>
  </si>
  <si>
    <t>41660</t>
  </si>
  <si>
    <t>41668</t>
  </si>
  <si>
    <t>41676</t>
  </si>
  <si>
    <t>41770</t>
  </si>
  <si>
    <t>41791</t>
  </si>
  <si>
    <t>41797</t>
  </si>
  <si>
    <t>41799</t>
  </si>
  <si>
    <t>41801</t>
  </si>
  <si>
    <t>41807</t>
  </si>
  <si>
    <t>41872</t>
  </si>
  <si>
    <t>41885</t>
  </si>
  <si>
    <t>44001</t>
  </si>
  <si>
    <t>44035</t>
  </si>
  <si>
    <t>44078</t>
  </si>
  <si>
    <t>44090</t>
  </si>
  <si>
    <t>44098</t>
  </si>
  <si>
    <t>44110</t>
  </si>
  <si>
    <t>44279</t>
  </si>
  <si>
    <t>44378</t>
  </si>
  <si>
    <t>44420</t>
  </si>
  <si>
    <t>LA JAGUA DEL PILAR</t>
  </si>
  <si>
    <t>44560</t>
  </si>
  <si>
    <t>44650</t>
  </si>
  <si>
    <t>44855</t>
  </si>
  <si>
    <t>44874</t>
  </si>
  <si>
    <t>47030</t>
  </si>
  <si>
    <t>47053</t>
  </si>
  <si>
    <t>47058</t>
  </si>
  <si>
    <t>47161</t>
  </si>
  <si>
    <t>47170</t>
  </si>
  <si>
    <t>47205</t>
  </si>
  <si>
    <t>47245</t>
  </si>
  <si>
    <t>47258</t>
  </si>
  <si>
    <t>47268</t>
  </si>
  <si>
    <t>47288</t>
  </si>
  <si>
    <t>47318</t>
  </si>
  <si>
    <t>47460</t>
  </si>
  <si>
    <t>47541</t>
  </si>
  <si>
    <t>47545</t>
  </si>
  <si>
    <t>47551</t>
  </si>
  <si>
    <t>47555</t>
  </si>
  <si>
    <t>47570</t>
  </si>
  <si>
    <t>47605</t>
  </si>
  <si>
    <t>47660</t>
  </si>
  <si>
    <t>47675</t>
  </si>
  <si>
    <t>47692</t>
  </si>
  <si>
    <t>47703</t>
  </si>
  <si>
    <t>47707</t>
  </si>
  <si>
    <t>47720</t>
  </si>
  <si>
    <t>47745</t>
  </si>
  <si>
    <t>47798</t>
  </si>
  <si>
    <t>47960</t>
  </si>
  <si>
    <t>47980</t>
  </si>
  <si>
    <t>50006</t>
  </si>
  <si>
    <t>50110</t>
  </si>
  <si>
    <t>50124</t>
  </si>
  <si>
    <t>50150</t>
  </si>
  <si>
    <t>50223</t>
  </si>
  <si>
    <t>50226</t>
  </si>
  <si>
    <t>50245</t>
  </si>
  <si>
    <t>50251</t>
  </si>
  <si>
    <t>50270</t>
  </si>
  <si>
    <t>50287</t>
  </si>
  <si>
    <t>50313</t>
  </si>
  <si>
    <t>50318</t>
  </si>
  <si>
    <t>50325</t>
  </si>
  <si>
    <t>50330</t>
  </si>
  <si>
    <t>50350</t>
  </si>
  <si>
    <t>50370</t>
  </si>
  <si>
    <t>50400</t>
  </si>
  <si>
    <t>50450</t>
  </si>
  <si>
    <t>50568</t>
  </si>
  <si>
    <t>50573</t>
  </si>
  <si>
    <t>50577</t>
  </si>
  <si>
    <t>50590</t>
  </si>
  <si>
    <t>50606</t>
  </si>
  <si>
    <t>50680</t>
  </si>
  <si>
    <t>50683</t>
  </si>
  <si>
    <t>50686</t>
  </si>
  <si>
    <t>50689</t>
  </si>
  <si>
    <t>50711</t>
  </si>
  <si>
    <t>52019</t>
  </si>
  <si>
    <t>52022</t>
  </si>
  <si>
    <t>52036</t>
  </si>
  <si>
    <t>52051</t>
  </si>
  <si>
    <t>52079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</si>
  <si>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</si>
  <si>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</si>
  <si>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</si>
  <si>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</si>
  <si>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</si>
  <si>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</si>
  <si>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</si>
  <si>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</si>
  <si>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</si>
  <si>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52240</t>
  </si>
  <si>
    <t>52250</t>
  </si>
  <si>
    <t>52254</t>
  </si>
  <si>
    <t>52256</t>
  </si>
  <si>
    <t>52258</t>
  </si>
  <si>
    <t>52260</t>
  </si>
  <si>
    <t>52287</t>
  </si>
  <si>
    <t>52317</t>
  </si>
  <si>
    <t>52320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</si>
  <si>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</si>
  <si>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</si>
  <si>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</si>
  <si>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</si>
  <si>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</si>
  <si>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</si>
  <si>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</si>
  <si>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</si>
  <si>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</si>
  <si>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</si>
  <si>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</si>
  <si>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</si>
  <si>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</si>
  <si>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</si>
  <si>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52473</t>
  </si>
  <si>
    <t>52480</t>
  </si>
  <si>
    <t>52490</t>
  </si>
  <si>
    <t>52506</t>
  </si>
  <si>
    <t>52520</t>
  </si>
  <si>
    <t>52540</t>
  </si>
  <si>
    <t>52560</t>
  </si>
  <si>
    <t>52565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</si>
  <si>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</si>
  <si>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</si>
  <si>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</si>
  <si>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</si>
  <si>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</si>
  <si>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</si>
  <si>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</si>
  <si>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</si>
  <si>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</si>
  <si>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</si>
  <si>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</si>
  <si>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</si>
  <si>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</si>
  <si>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</si>
  <si>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</si>
  <si>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52838</t>
  </si>
  <si>
    <t>52885</t>
  </si>
  <si>
    <t>54003</t>
  </si>
  <si>
    <t>54051</t>
  </si>
  <si>
    <t>54099</t>
  </si>
  <si>
    <t>54109</t>
  </si>
  <si>
    <t>54125</t>
  </si>
  <si>
    <t>54128</t>
  </si>
  <si>
    <t>54172</t>
  </si>
  <si>
    <t>54174</t>
  </si>
  <si>
    <t>54206</t>
  </si>
  <si>
    <t>54223</t>
  </si>
  <si>
    <t>54239</t>
  </si>
  <si>
    <t>54245</t>
  </si>
  <si>
    <t>54250</t>
  </si>
  <si>
    <t>54261</t>
  </si>
  <si>
    <t>54313</t>
  </si>
  <si>
    <t>54344</t>
  </si>
  <si>
    <t>54347</t>
  </si>
  <si>
    <t>54377</t>
  </si>
  <si>
    <t>54385</t>
  </si>
  <si>
    <t>54398</t>
  </si>
  <si>
    <t>54405</t>
  </si>
  <si>
    <t>54418</t>
  </si>
  <si>
    <t>54480</t>
  </si>
  <si>
    <t>54498</t>
  </si>
  <si>
    <t>54518</t>
  </si>
  <si>
    <t>54520</t>
  </si>
  <si>
    <t>54553</t>
  </si>
  <si>
    <t>54599</t>
  </si>
  <si>
    <t>54660</t>
  </si>
  <si>
    <t>54670</t>
  </si>
  <si>
    <t>54673</t>
  </si>
  <si>
    <t>54680</t>
  </si>
  <si>
    <t>54720</t>
  </si>
  <si>
    <t>54743</t>
  </si>
  <si>
    <t>54800</t>
  </si>
  <si>
    <t>54810</t>
  </si>
  <si>
    <t>54820</t>
  </si>
  <si>
    <t>54871</t>
  </si>
  <si>
    <t>54874</t>
  </si>
  <si>
    <t>63111</t>
  </si>
  <si>
    <t>63130</t>
  </si>
  <si>
    <t>63190</t>
  </si>
  <si>
    <t>63212</t>
  </si>
  <si>
    <t>63272</t>
  </si>
  <si>
    <t>63302</t>
  </si>
  <si>
    <t>63401</t>
  </si>
  <si>
    <t>63470</t>
  </si>
  <si>
    <t>63548</t>
  </si>
  <si>
    <t>63594</t>
  </si>
  <si>
    <t>63690</t>
  </si>
  <si>
    <t>66045</t>
  </si>
  <si>
    <t>66075</t>
  </si>
  <si>
    <t>66088</t>
  </si>
  <si>
    <t>66318</t>
  </si>
  <si>
    <t>66383</t>
  </si>
  <si>
    <t>66400</t>
  </si>
  <si>
    <t>66440</t>
  </si>
  <si>
    <t>66456</t>
  </si>
  <si>
    <t>66572</t>
  </si>
  <si>
    <t>66594</t>
  </si>
  <si>
    <t>66682</t>
  </si>
  <si>
    <t>66687</t>
  </si>
  <si>
    <t>68013</t>
  </si>
  <si>
    <t>68020</t>
  </si>
  <si>
    <t>68051</t>
  </si>
  <si>
    <t>68077</t>
  </si>
  <si>
    <t>68079</t>
  </si>
  <si>
    <t>68092</t>
  </si>
  <si>
    <t>68101</t>
  </si>
  <si>
    <t>68121</t>
  </si>
  <si>
    <t>68132</t>
  </si>
  <si>
    <t>68147</t>
  </si>
  <si>
    <t>68152</t>
  </si>
  <si>
    <t>68160</t>
  </si>
  <si>
    <t>68162</t>
  </si>
  <si>
    <t>68167</t>
  </si>
  <si>
    <t>68169</t>
  </si>
  <si>
    <t>68176</t>
  </si>
  <si>
    <t>68179</t>
  </si>
  <si>
    <t>68190</t>
  </si>
  <si>
    <t>68207</t>
  </si>
  <si>
    <t>68209</t>
  </si>
  <si>
    <t>68211</t>
  </si>
  <si>
    <t>68217</t>
  </si>
  <si>
    <t>68229</t>
  </si>
  <si>
    <t>68235</t>
  </si>
  <si>
    <t>68245</t>
  </si>
  <si>
    <t>68250</t>
  </si>
  <si>
    <t>68255</t>
  </si>
  <si>
    <t>68264</t>
  </si>
  <si>
    <t>68266</t>
  </si>
  <si>
    <t>68271</t>
  </si>
  <si>
    <t>68296</t>
  </si>
  <si>
    <t>68298</t>
  </si>
  <si>
    <t>68318</t>
  </si>
  <si>
    <t>68320</t>
  </si>
  <si>
    <t>68322</t>
  </si>
  <si>
    <t>68324</t>
  </si>
  <si>
    <t>68327</t>
  </si>
  <si>
    <t>68344</t>
  </si>
  <si>
    <t>68368</t>
  </si>
  <si>
    <t>68370</t>
  </si>
  <si>
    <t>68377</t>
  </si>
  <si>
    <t>68385</t>
  </si>
  <si>
    <t>68397</t>
  </si>
  <si>
    <t>68406</t>
  </si>
  <si>
    <t>68418</t>
  </si>
  <si>
    <t>68425</t>
  </si>
  <si>
    <t>68432</t>
  </si>
  <si>
    <t>68444</t>
  </si>
  <si>
    <t>68464</t>
  </si>
  <si>
    <t>68468</t>
  </si>
  <si>
    <t>68498</t>
  </si>
  <si>
    <t>68500</t>
  </si>
  <si>
    <t>68502</t>
  </si>
  <si>
    <t>68522</t>
  </si>
  <si>
    <t>68524</t>
  </si>
  <si>
    <t>68533</t>
  </si>
  <si>
    <t>68547</t>
  </si>
  <si>
    <t>68549</t>
  </si>
  <si>
    <t>68572</t>
  </si>
  <si>
    <t>68573</t>
  </si>
  <si>
    <t>68575</t>
  </si>
  <si>
    <t>68615</t>
  </si>
  <si>
    <t>68655</t>
  </si>
  <si>
    <t>68669</t>
  </si>
  <si>
    <t>68673</t>
  </si>
  <si>
    <t>68679</t>
  </si>
  <si>
    <t>68682</t>
  </si>
  <si>
    <t>68684</t>
  </si>
  <si>
    <t>68686</t>
  </si>
  <si>
    <t>68689</t>
  </si>
  <si>
    <t>68705</t>
  </si>
  <si>
    <t>68720</t>
  </si>
  <si>
    <t>68745</t>
  </si>
  <si>
    <t>68755</t>
  </si>
  <si>
    <t>68770</t>
  </si>
  <si>
    <t>68773</t>
  </si>
  <si>
    <t>68780</t>
  </si>
  <si>
    <t>68820</t>
  </si>
  <si>
    <t>68855</t>
  </si>
  <si>
    <t>68861</t>
  </si>
  <si>
    <t>68867</t>
  </si>
  <si>
    <t>68872</t>
  </si>
  <si>
    <t>68895</t>
  </si>
  <si>
    <t>70110</t>
  </si>
  <si>
    <t>70124</t>
  </si>
  <si>
    <t>70204</t>
  </si>
  <si>
    <t>70215</t>
  </si>
  <si>
    <t>70221</t>
  </si>
  <si>
    <t>70230</t>
  </si>
  <si>
    <t>70233</t>
  </si>
  <si>
    <t>70235</t>
  </si>
  <si>
    <t>70265</t>
  </si>
  <si>
    <t>70400</t>
  </si>
  <si>
    <t>70418</t>
  </si>
  <si>
    <t>70429</t>
  </si>
  <si>
    <t>70473</t>
  </si>
  <si>
    <t>70508</t>
  </si>
  <si>
    <t>70523</t>
  </si>
  <si>
    <t>70670</t>
  </si>
  <si>
    <t>70678</t>
  </si>
  <si>
    <t>70702</t>
  </si>
  <si>
    <t>70708</t>
  </si>
  <si>
    <t>70713</t>
  </si>
  <si>
    <t>70717</t>
  </si>
  <si>
    <t>70742</t>
  </si>
  <si>
    <t>70771</t>
  </si>
  <si>
    <t>70820</t>
  </si>
  <si>
    <t>70823</t>
  </si>
  <si>
    <t>73024</t>
  </si>
  <si>
    <t>73026</t>
  </si>
  <si>
    <t>73030</t>
  </si>
  <si>
    <t>73043</t>
  </si>
  <si>
    <t>73055</t>
  </si>
  <si>
    <t>73067</t>
  </si>
  <si>
    <t>73124</t>
  </si>
  <si>
    <t>73148</t>
  </si>
  <si>
    <t>73152</t>
  </si>
  <si>
    <t>73168</t>
  </si>
  <si>
    <t>73200</t>
  </si>
  <si>
    <t>73217</t>
  </si>
  <si>
    <t>73226</t>
  </si>
  <si>
    <t>73236</t>
  </si>
  <si>
    <t>73268</t>
  </si>
  <si>
    <t>73270</t>
  </si>
  <si>
    <t>73275</t>
  </si>
  <si>
    <t>73283</t>
  </si>
  <si>
    <t>73319</t>
  </si>
  <si>
    <t>73347</t>
  </si>
  <si>
    <t>73349</t>
  </si>
  <si>
    <t>73352</t>
  </si>
  <si>
    <t>73408</t>
  </si>
  <si>
    <t>73411</t>
  </si>
  <si>
    <t>73443</t>
  </si>
  <si>
    <t>73449</t>
  </si>
  <si>
    <t>73461</t>
  </si>
  <si>
    <t>73483</t>
  </si>
  <si>
    <t>73504</t>
  </si>
  <si>
    <t>73520</t>
  </si>
  <si>
    <t>73547</t>
  </si>
  <si>
    <t>73555</t>
  </si>
  <si>
    <t>73563</t>
  </si>
  <si>
    <t>73585</t>
  </si>
  <si>
    <t>73616</t>
  </si>
  <si>
    <t>73622</t>
  </si>
  <si>
    <t>73624</t>
  </si>
  <si>
    <t>73671</t>
  </si>
  <si>
    <t>73675</t>
  </si>
  <si>
    <t>73678</t>
  </si>
  <si>
    <t>73686</t>
  </si>
  <si>
    <t>73770</t>
  </si>
  <si>
    <t>73854</t>
  </si>
  <si>
    <t>73861</t>
  </si>
  <si>
    <t>73870</t>
  </si>
  <si>
    <t>73873</t>
  </si>
  <si>
    <t>76020</t>
  </si>
  <si>
    <t>76036</t>
  </si>
  <si>
    <t>76041</t>
  </si>
  <si>
    <t>76054</t>
  </si>
  <si>
    <t>76100</t>
  </si>
  <si>
    <t>76113</t>
  </si>
  <si>
    <t>76122</t>
  </si>
  <si>
    <t>76126</t>
  </si>
  <si>
    <t>76130</t>
  </si>
  <si>
    <t>76233</t>
  </si>
  <si>
    <t>76243</t>
  </si>
  <si>
    <t>76246</t>
  </si>
  <si>
    <t>76248</t>
  </si>
  <si>
    <t>76250</t>
  </si>
  <si>
    <t>76275</t>
  </si>
  <si>
    <t>76306</t>
  </si>
  <si>
    <t>76318</t>
  </si>
  <si>
    <t>76364</t>
  </si>
  <si>
    <t>76377</t>
  </si>
  <si>
    <t>76400</t>
  </si>
  <si>
    <t>76403</t>
  </si>
  <si>
    <t>76497</t>
  </si>
  <si>
    <t>76563</t>
  </si>
  <si>
    <t>76606</t>
  </si>
  <si>
    <t>76616</t>
  </si>
  <si>
    <t>76622</t>
  </si>
  <si>
    <t>76670</t>
  </si>
  <si>
    <t>76736</t>
  </si>
  <si>
    <t>76823</t>
  </si>
  <si>
    <t>76828</t>
  </si>
  <si>
    <t>76845</t>
  </si>
  <si>
    <t>76863</t>
  </si>
  <si>
    <t>76869</t>
  </si>
  <si>
    <t>76890</t>
  </si>
  <si>
    <t>76892</t>
  </si>
  <si>
    <t>76895</t>
  </si>
  <si>
    <t>81001</t>
  </si>
  <si>
    <t>81065</t>
  </si>
  <si>
    <t>81220</t>
  </si>
  <si>
    <t>81300</t>
  </si>
  <si>
    <t>81591</t>
  </si>
  <si>
    <t>81736</t>
  </si>
  <si>
    <t>81794</t>
  </si>
  <si>
    <t>85001</t>
  </si>
  <si>
    <t>85010</t>
  </si>
  <si>
    <t>85015</t>
  </si>
  <si>
    <t>85125</t>
  </si>
  <si>
    <t>85136</t>
  </si>
  <si>
    <t>85139</t>
  </si>
  <si>
    <t>85162</t>
  </si>
  <si>
    <t>85225</t>
  </si>
  <si>
    <t>85230</t>
  </si>
  <si>
    <t>85250</t>
  </si>
  <si>
    <t>85263</t>
  </si>
  <si>
    <t>85279</t>
  </si>
  <si>
    <t>85300</t>
  </si>
  <si>
    <t>85315</t>
  </si>
  <si>
    <t>85325</t>
  </si>
  <si>
    <t>85400</t>
  </si>
  <si>
    <t>85410</t>
  </si>
  <si>
    <t>85430</t>
  </si>
  <si>
    <t>85440</t>
  </si>
  <si>
    <t>86001</t>
  </si>
  <si>
    <t>86219</t>
  </si>
  <si>
    <t>86320</t>
  </si>
  <si>
    <t>86568</t>
  </si>
  <si>
    <t>86569</t>
  </si>
  <si>
    <t>86571</t>
  </si>
  <si>
    <t>86573</t>
  </si>
  <si>
    <t>86749</t>
  </si>
  <si>
    <t>86755</t>
  </si>
  <si>
    <t>86757</t>
  </si>
  <si>
    <t>86760</t>
  </si>
  <si>
    <t>86865</t>
  </si>
  <si>
    <t>86885</t>
  </si>
  <si>
    <t>88001</t>
  </si>
  <si>
    <t>88564</t>
  </si>
  <si>
    <t>91001</t>
  </si>
  <si>
    <t>91540</t>
  </si>
  <si>
    <t>94001</t>
  </si>
  <si>
    <t>95001</t>
  </si>
  <si>
    <t>95015</t>
  </si>
  <si>
    <t>95025</t>
  </si>
  <si>
    <t>95200</t>
  </si>
  <si>
    <t>97001</t>
  </si>
  <si>
    <t>97161</t>
  </si>
  <si>
    <t>97666</t>
  </si>
  <si>
    <t>99001</t>
  </si>
  <si>
    <t>99524</t>
  </si>
  <si>
    <t>99624</t>
  </si>
  <si>
    <t>99773</t>
  </si>
  <si>
    <t>Totales</t>
  </si>
  <si>
    <t>(8)</t>
  </si>
  <si>
    <t xml:space="preserve">Aportes patronales </t>
  </si>
  <si>
    <t>Aportes docentes</t>
  </si>
  <si>
    <t>11001</t>
  </si>
  <si>
    <t>08001</t>
  </si>
  <si>
    <t>13001</t>
  </si>
  <si>
    <t>47001</t>
  </si>
  <si>
    <t>63001</t>
  </si>
  <si>
    <t>68081</t>
  </si>
  <si>
    <t>05088</t>
  </si>
  <si>
    <t>68001</t>
  </si>
  <si>
    <t>76109</t>
  </si>
  <si>
    <t>76111</t>
  </si>
  <si>
    <t>76001</t>
  </si>
  <si>
    <t>76147</t>
  </si>
  <si>
    <t>47189</t>
  </si>
  <si>
    <t>54001</t>
  </si>
  <si>
    <t>66170</t>
  </si>
  <si>
    <t>15238</t>
  </si>
  <si>
    <t>05266</t>
  </si>
  <si>
    <t>18001</t>
  </si>
  <si>
    <t>68276</t>
  </si>
  <si>
    <t>25290</t>
  </si>
  <si>
    <t>25307</t>
  </si>
  <si>
    <t>68307</t>
  </si>
  <si>
    <t>73001</t>
  </si>
  <si>
    <t>05360</t>
  </si>
  <si>
    <t>23417</t>
  </si>
  <si>
    <t>13430</t>
  </si>
  <si>
    <t>44430</t>
  </si>
  <si>
    <t>17001</t>
  </si>
  <si>
    <t>05001</t>
  </si>
  <si>
    <t>23001</t>
  </si>
  <si>
    <t>41001</t>
  </si>
  <si>
    <t>76520</t>
  </si>
  <si>
    <t>52001</t>
  </si>
  <si>
    <t>66001</t>
  </si>
  <si>
    <t>19001</t>
  </si>
  <si>
    <t>23660</t>
  </si>
  <si>
    <t>70001</t>
  </si>
  <si>
    <t>25754</t>
  </si>
  <si>
    <t>15759</t>
  </si>
  <si>
    <t>08758</t>
  </si>
  <si>
    <t>76834</t>
  </si>
  <si>
    <t>52835</t>
  </si>
  <si>
    <t>15001</t>
  </si>
  <si>
    <t>05837</t>
  </si>
  <si>
    <t>20001</t>
  </si>
  <si>
    <t>50001</t>
  </si>
  <si>
    <t>27001</t>
  </si>
  <si>
    <t>44847</t>
  </si>
  <si>
    <t>DISTRITOS - NOVIEMBRE 2009</t>
  </si>
  <si>
    <t>DEPARTAMENTOS - PAC NOVIEMBRE 2009</t>
  </si>
  <si>
    <r>
      <t xml:space="preserve">MUNICIPIOS  </t>
    </r>
    <r>
      <rPr>
        <sz val="12"/>
        <rFont val="Arial"/>
        <family val="2"/>
      </rPr>
      <t xml:space="preserve">NO </t>
    </r>
    <r>
      <rPr>
        <b/>
        <sz val="12"/>
        <rFont val="Arial"/>
        <family val="2"/>
      </rPr>
      <t>CERTIFICADOS - NOVIEMBRE 2009</t>
    </r>
  </si>
  <si>
    <t>NOVIEMBRE 2009</t>
  </si>
  <si>
    <t>APARTADÓ</t>
  </si>
  <si>
    <t>FACATATIVÁ</t>
  </si>
  <si>
    <t>Giro conectividad a  FIDUPREVISORA</t>
  </si>
  <si>
    <t>(4)</t>
  </si>
  <si>
    <t>(5) = (1)+(2)+(3)+(4)</t>
  </si>
  <si>
    <t>*Concectividas - Fiduciaria</t>
  </si>
  <si>
    <t>Giro CNSC</t>
  </si>
  <si>
    <t>* CNSC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</si>
</sst>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_ * #,##0.00_ ;_ * \-#,##0.00_ ;_ * &quot;-&quot;??_ ;_ @_ "/>
    <numFmt numFmtId="171" formatCode="_ * #,##0_ ;_ * \-#,##0_ ;_ * &quot;-&quot;??_ ;_ @_ 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9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3" fillId="0" borderId="8" applyNumberFormat="0" applyFill="0" applyAlignment="0" applyProtection="0"/>
    <xf numFmtId="0" fontId="35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171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71" fontId="3" fillId="4" borderId="10" xfId="48" applyNumberFormat="1" applyFont="1" applyFill="1" applyBorder="1" applyAlignment="1">
      <alignment horizontal="center" vertical="center" wrapText="1"/>
    </xf>
    <xf numFmtId="49" fontId="3" fillId="0" borderId="0" xfId="48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1" fontId="0" fillId="0" borderId="12" xfId="48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16" xfId="0" applyFont="1" applyBorder="1" applyAlignment="1">
      <alignment/>
    </xf>
    <xf numFmtId="3" fontId="7" fillId="0" borderId="17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8" xfId="0" applyFont="1" applyBorder="1" applyAlignment="1">
      <alignment/>
    </xf>
    <xf numFmtId="3" fontId="8" fillId="0" borderId="1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8" xfId="0" applyFont="1" applyBorder="1" applyAlignment="1">
      <alignment/>
    </xf>
    <xf numFmtId="0" fontId="3" fillId="0" borderId="18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1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7" fillId="0" borderId="19" xfId="0" applyFont="1" applyBorder="1" applyAlignment="1">
      <alignment/>
    </xf>
    <xf numFmtId="3" fontId="7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171" fontId="3" fillId="24" borderId="10" xfId="48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171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170" fontId="0" fillId="0" borderId="0" xfId="0" applyNumberFormat="1" applyFont="1" applyAlignment="1">
      <alignment/>
    </xf>
    <xf numFmtId="0" fontId="3" fillId="0" borderId="13" xfId="0" applyFont="1" applyBorder="1" applyAlignment="1">
      <alignment/>
    </xf>
    <xf numFmtId="170" fontId="3" fillId="0" borderId="14" xfId="48" applyNumberFormat="1" applyFont="1" applyBorder="1" applyAlignment="1">
      <alignment horizontal="left"/>
    </xf>
    <xf numFmtId="0" fontId="12" fillId="0" borderId="0" xfId="0" applyFont="1" applyAlignment="1">
      <alignment/>
    </xf>
    <xf numFmtId="3" fontId="11" fillId="0" borderId="0" xfId="0" applyNumberFormat="1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14" fillId="0" borderId="0" xfId="0" applyNumberFormat="1" applyFont="1" applyBorder="1" applyAlignment="1">
      <alignment/>
    </xf>
    <xf numFmtId="170" fontId="0" fillId="0" borderId="0" xfId="0" applyNumberFormat="1" applyAlignment="1">
      <alignment/>
    </xf>
    <xf numFmtId="170" fontId="0" fillId="0" borderId="12" xfId="0" applyNumberFormat="1" applyFont="1" applyFill="1" applyBorder="1" applyAlignment="1">
      <alignment horizontal="left"/>
    </xf>
    <xf numFmtId="4" fontId="8" fillId="0" borderId="20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171" fontId="7" fillId="24" borderId="12" xfId="48" applyNumberFormat="1" applyFont="1" applyFill="1" applyBorder="1" applyAlignment="1">
      <alignment horizontal="center" wrapText="1"/>
    </xf>
    <xf numFmtId="0" fontId="0" fillId="0" borderId="12" xfId="0" applyFont="1" applyBorder="1" applyAlignment="1">
      <alignment/>
    </xf>
    <xf numFmtId="171" fontId="0" fillId="0" borderId="12" xfId="48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171" fontId="0" fillId="0" borderId="18" xfId="48" applyNumberFormat="1" applyFont="1" applyFill="1" applyBorder="1" applyAlignment="1">
      <alignment/>
    </xf>
    <xf numFmtId="171" fontId="0" fillId="0" borderId="18" xfId="48" applyNumberFormat="1" applyFont="1" applyFill="1" applyBorder="1" applyAlignment="1" quotePrefix="1">
      <alignment/>
    </xf>
    <xf numFmtId="0" fontId="0" fillId="0" borderId="18" xfId="0" applyFont="1" applyFill="1" applyBorder="1" applyAlignment="1" quotePrefix="1">
      <alignment/>
    </xf>
    <xf numFmtId="49" fontId="3" fillId="0" borderId="19" xfId="0" applyNumberFormat="1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71" fontId="2" fillId="24" borderId="12" xfId="48" applyNumberFormat="1" applyFont="1" applyFill="1" applyBorder="1" applyAlignment="1">
      <alignment horizontal="center" vertical="center" wrapText="1"/>
    </xf>
    <xf numFmtId="10" fontId="0" fillId="0" borderId="0" xfId="57" applyNumberFormat="1" applyFont="1" applyAlignment="1">
      <alignment/>
    </xf>
    <xf numFmtId="3" fontId="0" fillId="0" borderId="12" xfId="0" applyNumberFormat="1" applyBorder="1" applyAlignment="1">
      <alignment/>
    </xf>
    <xf numFmtId="170" fontId="3" fillId="0" borderId="14" xfId="0" applyNumberFormat="1" applyFont="1" applyBorder="1" applyAlignment="1">
      <alignment/>
    </xf>
    <xf numFmtId="0" fontId="15" fillId="0" borderId="0" xfId="0" applyFont="1" applyAlignment="1">
      <alignment/>
    </xf>
    <xf numFmtId="171" fontId="3" fillId="24" borderId="12" xfId="48" applyNumberFormat="1" applyFont="1" applyFill="1" applyBorder="1" applyAlignment="1">
      <alignment horizontal="center" vertical="center" wrapText="1"/>
    </xf>
    <xf numFmtId="171" fontId="3" fillId="4" borderId="12" xfId="48" applyNumberFormat="1" applyFont="1" applyFill="1" applyBorder="1" applyAlignment="1">
      <alignment horizontal="center" vertical="center" wrapText="1"/>
    </xf>
    <xf numFmtId="3" fontId="16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49" fontId="3" fillId="0" borderId="22" xfId="48" applyNumberFormat="1" applyFont="1" applyFill="1" applyBorder="1" applyAlignment="1">
      <alignment horizontal="center" vertical="center" wrapText="1"/>
    </xf>
    <xf numFmtId="49" fontId="3" fillId="0" borderId="23" xfId="48" applyNumberFormat="1" applyFont="1" applyFill="1" applyBorder="1" applyAlignment="1">
      <alignment horizontal="center" vertical="center" wrapText="1"/>
    </xf>
    <xf numFmtId="171" fontId="0" fillId="0" borderId="12" xfId="48" applyNumberFormat="1" applyFont="1" applyBorder="1" applyAlignment="1">
      <alignment/>
    </xf>
    <xf numFmtId="171" fontId="3" fillId="0" borderId="10" xfId="48" applyNumberFormat="1" applyFont="1" applyBorder="1" applyAlignment="1">
      <alignment/>
    </xf>
    <xf numFmtId="165" fontId="17" fillId="0" borderId="0" xfId="0" applyNumberFormat="1" applyFont="1" applyAlignment="1">
      <alignment/>
    </xf>
    <xf numFmtId="17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/>
    </xf>
    <xf numFmtId="171" fontId="0" fillId="0" borderId="12" xfId="0" applyNumberFormat="1" applyFont="1" applyFill="1" applyBorder="1" applyAlignment="1">
      <alignment horizontal="left"/>
    </xf>
    <xf numFmtId="0" fontId="0" fillId="0" borderId="12" xfId="0" applyFont="1" applyBorder="1" applyAlignment="1">
      <alignment horizontal="right"/>
    </xf>
    <xf numFmtId="49" fontId="0" fillId="0" borderId="12" xfId="0" applyNumberFormat="1" applyFont="1" applyBorder="1" applyAlignment="1">
      <alignment horizontal="right"/>
    </xf>
    <xf numFmtId="49" fontId="0" fillId="0" borderId="12" xfId="48" applyNumberFormat="1" applyFont="1" applyFill="1" applyBorder="1" applyAlignment="1">
      <alignment horizontal="right"/>
    </xf>
    <xf numFmtId="49" fontId="0" fillId="0" borderId="12" xfId="55" applyNumberFormat="1" applyFont="1" applyFill="1" applyBorder="1" applyAlignment="1">
      <alignment horizontal="right"/>
      <protection/>
    </xf>
    <xf numFmtId="170" fontId="3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171" fontId="0" fillId="0" borderId="12" xfId="48" applyNumberFormat="1" applyBorder="1" applyAlignment="1">
      <alignment horizontal="right"/>
    </xf>
    <xf numFmtId="49" fontId="0" fillId="0" borderId="12" xfId="0" applyNumberFormat="1" applyFont="1" applyBorder="1" applyAlignment="1">
      <alignment/>
    </xf>
    <xf numFmtId="3" fontId="0" fillId="0" borderId="12" xfId="0" applyNumberFormat="1" applyFont="1" applyFill="1" applyBorder="1" applyAlignment="1">
      <alignment/>
    </xf>
    <xf numFmtId="49" fontId="4" fillId="0" borderId="12" xfId="0" applyNumberFormat="1" applyFont="1" applyBorder="1" applyAlignment="1">
      <alignment/>
    </xf>
    <xf numFmtId="3" fontId="0" fillId="0" borderId="12" xfId="0" applyNumberFormat="1" applyFont="1" applyFill="1" applyBorder="1" applyAlignment="1">
      <alignment/>
    </xf>
    <xf numFmtId="171" fontId="0" fillId="0" borderId="17" xfId="48" applyNumberFormat="1" applyFont="1" applyBorder="1" applyAlignment="1">
      <alignment/>
    </xf>
    <xf numFmtId="3" fontId="0" fillId="0" borderId="24" xfId="0" applyNumberFormat="1" applyBorder="1" applyAlignment="1">
      <alignment/>
    </xf>
    <xf numFmtId="0" fontId="4" fillId="0" borderId="12" xfId="0" applyFont="1" applyFill="1" applyBorder="1" applyAlignment="1">
      <alignment/>
    </xf>
    <xf numFmtId="171" fontId="2" fillId="4" borderId="12" xfId="48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71" fontId="3" fillId="25" borderId="24" xfId="48" applyNumberFormat="1" applyFont="1" applyFill="1" applyBorder="1" applyAlignment="1">
      <alignment horizontal="center" vertical="center" wrapText="1"/>
    </xf>
    <xf numFmtId="0" fontId="0" fillId="25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71" fontId="2" fillId="7" borderId="12" xfId="48" applyNumberFormat="1" applyFont="1" applyFill="1" applyBorder="1" applyAlignment="1">
      <alignment horizontal="center" vertical="center" wrapText="1"/>
    </xf>
    <xf numFmtId="0" fontId="0" fillId="7" borderId="12" xfId="0" applyFont="1" applyFill="1" applyBorder="1" applyAlignment="1">
      <alignment horizontal="center" vertical="center" wrapText="1"/>
    </xf>
    <xf numFmtId="171" fontId="3" fillId="25" borderId="25" xfId="48" applyNumberFormat="1" applyFont="1" applyFill="1" applyBorder="1" applyAlignment="1">
      <alignment horizontal="center" vertical="center" wrapText="1"/>
    </xf>
    <xf numFmtId="171" fontId="3" fillId="25" borderId="26" xfId="48" applyNumberFormat="1" applyFont="1" applyFill="1" applyBorder="1" applyAlignment="1">
      <alignment horizontal="center" vertical="center" wrapText="1"/>
    </xf>
    <xf numFmtId="171" fontId="2" fillId="22" borderId="24" xfId="48" applyNumberFormat="1" applyFont="1" applyFill="1" applyBorder="1" applyAlignment="1">
      <alignment horizontal="center" vertical="center" wrapText="1"/>
    </xf>
    <xf numFmtId="171" fontId="2" fillId="22" borderId="20" xfId="48" applyNumberFormat="1" applyFont="1" applyFill="1" applyBorder="1" applyAlignment="1">
      <alignment horizontal="center" vertical="center" wrapText="1"/>
    </xf>
    <xf numFmtId="0" fontId="9" fillId="22" borderId="27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71" fontId="2" fillId="24" borderId="17" xfId="48" applyNumberFormat="1" applyFont="1" applyFill="1" applyBorder="1" applyAlignment="1">
      <alignment horizontal="center" vertical="center" wrapText="1"/>
    </xf>
    <xf numFmtId="171" fontId="2" fillId="24" borderId="12" xfId="48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171" fontId="3" fillId="11" borderId="25" xfId="48" applyNumberFormat="1" applyFont="1" applyFill="1" applyBorder="1" applyAlignment="1">
      <alignment horizontal="center" vertical="center" wrapText="1"/>
    </xf>
    <xf numFmtId="171" fontId="3" fillId="11" borderId="26" xfId="48" applyNumberFormat="1" applyFont="1" applyFill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_p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solidado%20PAC%20%20SGP%202009-incluye%20&#250;ltima%20200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ulta E.T.C"/>
      <sheetName val="Infgirosmens E.T.C"/>
      <sheetName val="Resugirosmes"/>
      <sheetName val="Relacgirosadicion"/>
      <sheetName val="Calidadnocertfic"/>
      <sheetName val="Hoja1"/>
    </sheetNames>
    <sheetDataSet>
      <sheetData sheetId="4">
        <row r="8">
          <cell r="A8" t="str">
            <v>05002</v>
          </cell>
          <cell r="B8">
            <v>5002</v>
          </cell>
          <cell r="C8" t="str">
            <v>ANTIOQUIA</v>
          </cell>
          <cell r="D8" t="str">
            <v>ABEJORRAL</v>
          </cell>
          <cell r="E8">
            <v>18932057</v>
          </cell>
          <cell r="F8">
            <v>223363374</v>
          </cell>
          <cell r="G8">
            <v>0</v>
          </cell>
          <cell r="H8">
            <v>41244000</v>
          </cell>
          <cell r="I8">
            <v>62319000</v>
          </cell>
          <cell r="J8">
            <v>6768587</v>
          </cell>
          <cell r="K8">
            <v>352627018</v>
          </cell>
          <cell r="L8">
            <v>18932057</v>
          </cell>
          <cell r="M8">
            <v>61549761</v>
          </cell>
          <cell r="N8">
            <v>20305761</v>
          </cell>
          <cell r="O8">
            <v>20305761</v>
          </cell>
          <cell r="P8">
            <v>20305761</v>
          </cell>
          <cell r="Q8">
            <v>20305761</v>
          </cell>
          <cell r="R8">
            <v>20305761</v>
          </cell>
          <cell r="S8">
            <v>20305761</v>
          </cell>
          <cell r="T8">
            <v>82624761</v>
          </cell>
          <cell r="U8">
            <v>20305761</v>
          </cell>
          <cell r="V8">
            <v>20305761</v>
          </cell>
          <cell r="W8">
            <v>20305761</v>
          </cell>
        </row>
        <row r="9">
          <cell r="A9" t="str">
            <v>05004</v>
          </cell>
          <cell r="B9">
            <v>5004</v>
          </cell>
          <cell r="C9" t="str">
            <v>ANTIOQUIA</v>
          </cell>
          <cell r="D9" t="str">
            <v>ABRIAQUI</v>
          </cell>
          <cell r="E9">
            <v>2664880</v>
          </cell>
          <cell r="F9">
            <v>29313671</v>
          </cell>
          <cell r="G9">
            <v>0</v>
          </cell>
          <cell r="H9">
            <v>3114000</v>
          </cell>
          <cell r="I9">
            <v>10140000</v>
          </cell>
          <cell r="J9">
            <v>888293</v>
          </cell>
          <cell r="K9">
            <v>46120844</v>
          </cell>
          <cell r="L9">
            <v>2664880</v>
          </cell>
          <cell r="M9">
            <v>5778879</v>
          </cell>
          <cell r="N9">
            <v>2664879</v>
          </cell>
          <cell r="O9">
            <v>2664879</v>
          </cell>
          <cell r="P9">
            <v>2664879</v>
          </cell>
          <cell r="Q9">
            <v>2664879</v>
          </cell>
          <cell r="R9">
            <v>2664879</v>
          </cell>
          <cell r="S9">
            <v>2664879</v>
          </cell>
          <cell r="T9">
            <v>12804879</v>
          </cell>
          <cell r="U9">
            <v>2664879</v>
          </cell>
          <cell r="V9">
            <v>2664879</v>
          </cell>
          <cell r="W9">
            <v>2664879</v>
          </cell>
        </row>
        <row r="10">
          <cell r="A10" t="str">
            <v>05021</v>
          </cell>
          <cell r="B10">
            <v>5021</v>
          </cell>
          <cell r="C10" t="str">
            <v>ANTIOQUIA</v>
          </cell>
          <cell r="D10" t="str">
            <v>ALEJANDRIA</v>
          </cell>
          <cell r="E10">
            <v>4578891</v>
          </cell>
          <cell r="F10">
            <v>50367803</v>
          </cell>
          <cell r="G10">
            <v>0</v>
          </cell>
          <cell r="H10">
            <v>11808000</v>
          </cell>
          <cell r="I10">
            <v>9252000</v>
          </cell>
          <cell r="J10">
            <v>1526297</v>
          </cell>
          <cell r="K10">
            <v>77532991</v>
          </cell>
          <cell r="L10">
            <v>4578891</v>
          </cell>
          <cell r="M10">
            <v>16386891</v>
          </cell>
          <cell r="N10">
            <v>4578891</v>
          </cell>
          <cell r="O10">
            <v>4578891</v>
          </cell>
          <cell r="P10">
            <v>4578891</v>
          </cell>
          <cell r="Q10">
            <v>4578891</v>
          </cell>
          <cell r="R10">
            <v>4578891</v>
          </cell>
          <cell r="S10">
            <v>4578891</v>
          </cell>
          <cell r="T10">
            <v>13830891</v>
          </cell>
          <cell r="U10">
            <v>4578891</v>
          </cell>
          <cell r="V10">
            <v>4578891</v>
          </cell>
          <cell r="W10">
            <v>4578891</v>
          </cell>
        </row>
        <row r="11">
          <cell r="A11" t="str">
            <v>05030</v>
          </cell>
          <cell r="B11">
            <v>5030</v>
          </cell>
          <cell r="C11" t="str">
            <v>ANTIOQUIA</v>
          </cell>
          <cell r="D11" t="str">
            <v>AMAGA</v>
          </cell>
          <cell r="E11">
            <v>31110621</v>
          </cell>
          <cell r="F11">
            <v>342216825</v>
          </cell>
          <cell r="G11">
            <v>0</v>
          </cell>
          <cell r="H11">
            <v>55839000</v>
          </cell>
          <cell r="I11">
            <v>91431000</v>
          </cell>
          <cell r="J11">
            <v>10370207</v>
          </cell>
          <cell r="K11">
            <v>530967653</v>
          </cell>
          <cell r="L11">
            <v>31110621</v>
          </cell>
          <cell r="M11">
            <v>86949620</v>
          </cell>
          <cell r="N11">
            <v>31110621</v>
          </cell>
          <cell r="O11">
            <v>31110621</v>
          </cell>
          <cell r="P11">
            <v>31110621</v>
          </cell>
          <cell r="Q11">
            <v>31110621</v>
          </cell>
          <cell r="R11">
            <v>31110621</v>
          </cell>
          <cell r="S11">
            <v>31110621</v>
          </cell>
          <cell r="T11">
            <v>122541621</v>
          </cell>
          <cell r="U11">
            <v>31110621</v>
          </cell>
          <cell r="V11">
            <v>31110621</v>
          </cell>
          <cell r="W11">
            <v>31110621</v>
          </cell>
        </row>
        <row r="12">
          <cell r="A12" t="str">
            <v>05031</v>
          </cell>
          <cell r="B12">
            <v>5031</v>
          </cell>
          <cell r="C12" t="str">
            <v>ANTIOQUIA</v>
          </cell>
          <cell r="D12" t="str">
            <v>AMALFI</v>
          </cell>
          <cell r="E12">
            <v>32067567</v>
          </cell>
          <cell r="F12">
            <v>380376728</v>
          </cell>
          <cell r="G12">
            <v>0</v>
          </cell>
          <cell r="H12">
            <v>58968000</v>
          </cell>
          <cell r="I12">
            <v>66960000</v>
          </cell>
          <cell r="J12">
            <v>11526568</v>
          </cell>
          <cell r="K12">
            <v>549898863</v>
          </cell>
          <cell r="L12">
            <v>32067567</v>
          </cell>
          <cell r="M12">
            <v>93547703</v>
          </cell>
          <cell r="N12">
            <v>34579703</v>
          </cell>
          <cell r="O12">
            <v>34579703</v>
          </cell>
          <cell r="P12">
            <v>34579703</v>
          </cell>
          <cell r="Q12">
            <v>34579703</v>
          </cell>
          <cell r="R12">
            <v>34579703</v>
          </cell>
          <cell r="S12">
            <v>34579703</v>
          </cell>
          <cell r="T12">
            <v>101539703</v>
          </cell>
          <cell r="U12">
            <v>34579703</v>
          </cell>
          <cell r="V12">
            <v>34579703</v>
          </cell>
          <cell r="W12">
            <v>34579703</v>
          </cell>
        </row>
        <row r="13">
          <cell r="A13" t="str">
            <v>05034</v>
          </cell>
          <cell r="B13">
            <v>5034</v>
          </cell>
          <cell r="C13" t="str">
            <v>ANTIOQUIA</v>
          </cell>
          <cell r="D13" t="str">
            <v>ANDES</v>
          </cell>
          <cell r="E13">
            <v>46269069</v>
          </cell>
          <cell r="F13">
            <v>508959770</v>
          </cell>
          <cell r="G13">
            <v>0</v>
          </cell>
          <cell r="H13">
            <v>76977000</v>
          </cell>
          <cell r="I13">
            <v>121701000</v>
          </cell>
          <cell r="J13">
            <v>15423023</v>
          </cell>
          <cell r="K13">
            <v>769329862</v>
          </cell>
          <cell r="L13">
            <v>46269069</v>
          </cell>
          <cell r="M13">
            <v>123246070</v>
          </cell>
          <cell r="N13">
            <v>46269070</v>
          </cell>
          <cell r="O13">
            <v>46269070</v>
          </cell>
          <cell r="P13">
            <v>46269070</v>
          </cell>
          <cell r="Q13">
            <v>46269070</v>
          </cell>
          <cell r="R13">
            <v>46269070</v>
          </cell>
          <cell r="S13">
            <v>46269070</v>
          </cell>
          <cell r="T13">
            <v>167970070</v>
          </cell>
          <cell r="U13">
            <v>46269070</v>
          </cell>
          <cell r="V13">
            <v>46269070</v>
          </cell>
          <cell r="W13">
            <v>46269070</v>
          </cell>
        </row>
        <row r="14">
          <cell r="A14" t="str">
            <v>05036</v>
          </cell>
          <cell r="B14">
            <v>5036</v>
          </cell>
          <cell r="C14" t="str">
            <v>ANTIOQUIA</v>
          </cell>
          <cell r="D14" t="str">
            <v>ANGELOPOLIS</v>
          </cell>
          <cell r="E14">
            <v>6709793</v>
          </cell>
          <cell r="F14">
            <v>75979590</v>
          </cell>
          <cell r="G14">
            <v>0</v>
          </cell>
          <cell r="H14">
            <v>16086000</v>
          </cell>
          <cell r="I14">
            <v>17955000</v>
          </cell>
          <cell r="J14">
            <v>2302412</v>
          </cell>
          <cell r="K14">
            <v>119032795</v>
          </cell>
          <cell r="L14">
            <v>6709793</v>
          </cell>
          <cell r="M14">
            <v>22993235</v>
          </cell>
          <cell r="N14">
            <v>6907236</v>
          </cell>
          <cell r="O14">
            <v>6907236</v>
          </cell>
          <cell r="P14">
            <v>6907236</v>
          </cell>
          <cell r="Q14">
            <v>6907236</v>
          </cell>
          <cell r="R14">
            <v>6907236</v>
          </cell>
          <cell r="S14">
            <v>6907236</v>
          </cell>
          <cell r="T14">
            <v>24862236</v>
          </cell>
          <cell r="U14">
            <v>6907236</v>
          </cell>
          <cell r="V14">
            <v>6907236</v>
          </cell>
          <cell r="W14">
            <v>6907236</v>
          </cell>
        </row>
        <row r="15">
          <cell r="A15" t="str">
            <v>05038</v>
          </cell>
          <cell r="B15">
            <v>5038</v>
          </cell>
          <cell r="C15" t="str">
            <v>ANTIOQUIA</v>
          </cell>
          <cell r="D15" t="str">
            <v>ANGOSTURA</v>
          </cell>
          <cell r="E15">
            <v>17406578</v>
          </cell>
          <cell r="F15">
            <v>189895050</v>
          </cell>
          <cell r="G15">
            <v>0</v>
          </cell>
          <cell r="H15">
            <v>43179000</v>
          </cell>
          <cell r="I15">
            <v>25554000</v>
          </cell>
          <cell r="J15">
            <v>5754395</v>
          </cell>
          <cell r="K15">
            <v>281789023</v>
          </cell>
          <cell r="L15">
            <v>17406578</v>
          </cell>
          <cell r="M15">
            <v>60442186</v>
          </cell>
          <cell r="N15">
            <v>17263186</v>
          </cell>
          <cell r="O15">
            <v>17263186</v>
          </cell>
          <cell r="P15">
            <v>17263186</v>
          </cell>
          <cell r="Q15">
            <v>17263186</v>
          </cell>
          <cell r="R15">
            <v>17263186</v>
          </cell>
          <cell r="S15">
            <v>17263186</v>
          </cell>
          <cell r="T15">
            <v>42817186</v>
          </cell>
          <cell r="U15">
            <v>17263186</v>
          </cell>
          <cell r="V15">
            <v>17263186</v>
          </cell>
          <cell r="W15">
            <v>17263186</v>
          </cell>
        </row>
        <row r="16">
          <cell r="A16" t="str">
            <v>05040</v>
          </cell>
          <cell r="B16">
            <v>5040</v>
          </cell>
          <cell r="C16" t="str">
            <v>ANTIOQUIA</v>
          </cell>
          <cell r="D16" t="str">
            <v>ANORI</v>
          </cell>
          <cell r="E16">
            <v>21014845</v>
          </cell>
          <cell r="F16">
            <v>271236748</v>
          </cell>
          <cell r="G16">
            <v>0</v>
          </cell>
          <cell r="H16">
            <v>34764000</v>
          </cell>
          <cell r="I16">
            <v>52224000</v>
          </cell>
          <cell r="J16">
            <v>8219295</v>
          </cell>
          <cell r="K16">
            <v>387458888</v>
          </cell>
          <cell r="L16">
            <v>21014845</v>
          </cell>
          <cell r="M16">
            <v>59421886</v>
          </cell>
          <cell r="N16">
            <v>24657886</v>
          </cell>
          <cell r="O16">
            <v>24657886</v>
          </cell>
          <cell r="P16">
            <v>24657886</v>
          </cell>
          <cell r="Q16">
            <v>24657886</v>
          </cell>
          <cell r="R16">
            <v>24657886</v>
          </cell>
          <cell r="S16">
            <v>24657886</v>
          </cell>
          <cell r="T16">
            <v>76881886</v>
          </cell>
          <cell r="U16">
            <v>24657886</v>
          </cell>
          <cell r="V16">
            <v>24657886</v>
          </cell>
          <cell r="W16">
            <v>24657886</v>
          </cell>
        </row>
        <row r="17">
          <cell r="A17" t="str">
            <v>05042</v>
          </cell>
          <cell r="B17">
            <v>5042</v>
          </cell>
          <cell r="C17" t="str">
            <v>ANTIOQUIA</v>
          </cell>
          <cell r="D17" t="str">
            <v>ANTIOQUIA</v>
          </cell>
          <cell r="E17">
            <v>28451302</v>
          </cell>
          <cell r="F17">
            <v>302484419</v>
          </cell>
          <cell r="G17">
            <v>0</v>
          </cell>
          <cell r="H17">
            <v>79323000</v>
          </cell>
          <cell r="I17">
            <v>55950000</v>
          </cell>
          <cell r="J17">
            <v>9166195</v>
          </cell>
          <cell r="K17">
            <v>475374916</v>
          </cell>
          <cell r="L17">
            <v>28451302</v>
          </cell>
          <cell r="M17">
            <v>106821584</v>
          </cell>
          <cell r="N17">
            <v>27498584</v>
          </cell>
          <cell r="O17">
            <v>27498584</v>
          </cell>
          <cell r="P17">
            <v>27498584</v>
          </cell>
          <cell r="Q17">
            <v>27498584</v>
          </cell>
          <cell r="R17">
            <v>27498584</v>
          </cell>
          <cell r="S17">
            <v>27498584</v>
          </cell>
          <cell r="T17">
            <v>83448584</v>
          </cell>
          <cell r="U17">
            <v>27498584</v>
          </cell>
          <cell r="V17">
            <v>27498584</v>
          </cell>
          <cell r="W17">
            <v>27498584</v>
          </cell>
        </row>
        <row r="18">
          <cell r="A18" t="str">
            <v>05044</v>
          </cell>
          <cell r="B18">
            <v>5044</v>
          </cell>
          <cell r="C18" t="str">
            <v>ANTIOQUIA</v>
          </cell>
          <cell r="D18" t="str">
            <v>ANZA</v>
          </cell>
          <cell r="E18">
            <v>9210090</v>
          </cell>
          <cell r="F18">
            <v>112330114</v>
          </cell>
          <cell r="G18">
            <v>0</v>
          </cell>
          <cell r="H18">
            <v>13233000</v>
          </cell>
          <cell r="I18">
            <v>21999000</v>
          </cell>
          <cell r="J18">
            <v>3403943</v>
          </cell>
          <cell r="K18">
            <v>160176147</v>
          </cell>
          <cell r="L18">
            <v>9210090</v>
          </cell>
          <cell r="M18">
            <v>23444829</v>
          </cell>
          <cell r="N18">
            <v>10211829</v>
          </cell>
          <cell r="O18">
            <v>10211829</v>
          </cell>
          <cell r="P18">
            <v>10211829</v>
          </cell>
          <cell r="Q18">
            <v>10211829</v>
          </cell>
          <cell r="R18">
            <v>10211829</v>
          </cell>
          <cell r="S18">
            <v>10211829</v>
          </cell>
          <cell r="T18">
            <v>32210829</v>
          </cell>
          <cell r="U18">
            <v>10211829</v>
          </cell>
          <cell r="V18">
            <v>10211829</v>
          </cell>
          <cell r="W18">
            <v>10211829</v>
          </cell>
        </row>
        <row r="19">
          <cell r="A19" t="str">
            <v>05045</v>
          </cell>
          <cell r="B19">
            <v>5045</v>
          </cell>
          <cell r="C19" t="str">
            <v>ANTIOQUIA</v>
          </cell>
          <cell r="D19" t="str">
            <v>APARTADO</v>
          </cell>
          <cell r="E19">
            <v>105889554</v>
          </cell>
          <cell r="F19">
            <v>1164785099</v>
          </cell>
          <cell r="G19">
            <v>0</v>
          </cell>
          <cell r="H19">
            <v>144471000</v>
          </cell>
          <cell r="I19">
            <v>338562000</v>
          </cell>
          <cell r="J19">
            <v>0</v>
          </cell>
          <cell r="K19">
            <v>1753707653</v>
          </cell>
          <cell r="L19">
            <v>105889554</v>
          </cell>
          <cell r="M19">
            <v>250360554</v>
          </cell>
          <cell r="N19">
            <v>105889555</v>
          </cell>
          <cell r="O19">
            <v>105889555</v>
          </cell>
          <cell r="P19">
            <v>105889555</v>
          </cell>
          <cell r="Q19">
            <v>105889555</v>
          </cell>
          <cell r="R19">
            <v>105889555</v>
          </cell>
          <cell r="S19">
            <v>105889555</v>
          </cell>
          <cell r="T19">
            <v>444451555</v>
          </cell>
          <cell r="U19">
            <v>105889555</v>
          </cell>
          <cell r="V19">
            <v>105889555</v>
          </cell>
          <cell r="W19">
            <v>105889550</v>
          </cell>
        </row>
        <row r="20">
          <cell r="A20" t="str">
            <v>05051</v>
          </cell>
          <cell r="B20">
            <v>5051</v>
          </cell>
          <cell r="C20" t="str">
            <v>ANTIOQUIA</v>
          </cell>
          <cell r="D20" t="str">
            <v>ARBOLETES</v>
          </cell>
          <cell r="E20">
            <v>75817676</v>
          </cell>
          <cell r="F20">
            <v>906899054</v>
          </cell>
          <cell r="G20">
            <v>0</v>
          </cell>
          <cell r="H20">
            <v>109023000</v>
          </cell>
          <cell r="I20">
            <v>133617000</v>
          </cell>
          <cell r="J20">
            <v>27481790</v>
          </cell>
          <cell r="K20">
            <v>1252838520</v>
          </cell>
          <cell r="L20">
            <v>75817676</v>
          </cell>
          <cell r="M20">
            <v>191468369</v>
          </cell>
          <cell r="N20">
            <v>82445369</v>
          </cell>
          <cell r="O20">
            <v>82445369</v>
          </cell>
          <cell r="P20">
            <v>82445369</v>
          </cell>
          <cell r="Q20">
            <v>82445369</v>
          </cell>
          <cell r="R20">
            <v>82445369</v>
          </cell>
          <cell r="S20">
            <v>82445369</v>
          </cell>
          <cell r="T20">
            <v>216062369</v>
          </cell>
          <cell r="U20">
            <v>82445369</v>
          </cell>
          <cell r="V20">
            <v>82445369</v>
          </cell>
          <cell r="W20">
            <v>82445369</v>
          </cell>
        </row>
        <row r="21">
          <cell r="A21" t="str">
            <v>05055</v>
          </cell>
          <cell r="B21">
            <v>5055</v>
          </cell>
          <cell r="C21" t="str">
            <v>ANTIOQUIA</v>
          </cell>
          <cell r="D21" t="str">
            <v>ARGELIA</v>
          </cell>
          <cell r="E21">
            <v>13410698</v>
          </cell>
          <cell r="F21">
            <v>147517687</v>
          </cell>
          <cell r="G21">
            <v>0</v>
          </cell>
          <cell r="H21">
            <v>17592000</v>
          </cell>
          <cell r="I21">
            <v>39561000</v>
          </cell>
          <cell r="J21">
            <v>4470233</v>
          </cell>
          <cell r="K21">
            <v>222551618</v>
          </cell>
          <cell r="L21">
            <v>13410698</v>
          </cell>
          <cell r="M21">
            <v>31002699</v>
          </cell>
          <cell r="N21">
            <v>13410699</v>
          </cell>
          <cell r="O21">
            <v>13410699</v>
          </cell>
          <cell r="P21">
            <v>13410699</v>
          </cell>
          <cell r="Q21">
            <v>13410699</v>
          </cell>
          <cell r="R21">
            <v>13410699</v>
          </cell>
          <cell r="S21">
            <v>13410699</v>
          </cell>
          <cell r="T21">
            <v>52971699</v>
          </cell>
          <cell r="U21">
            <v>13410699</v>
          </cell>
          <cell r="V21">
            <v>13410699</v>
          </cell>
          <cell r="W21">
            <v>13410699</v>
          </cell>
        </row>
        <row r="22">
          <cell r="A22" t="str">
            <v>05059</v>
          </cell>
          <cell r="B22">
            <v>5059</v>
          </cell>
          <cell r="C22" t="str">
            <v>ANTIOQUIA</v>
          </cell>
          <cell r="D22" t="str">
            <v>ARMENIA</v>
          </cell>
          <cell r="E22">
            <v>6618360</v>
          </cell>
          <cell r="F22">
            <v>77435614</v>
          </cell>
          <cell r="G22">
            <v>0</v>
          </cell>
          <cell r="H22">
            <v>9552000</v>
          </cell>
          <cell r="I22">
            <v>19239000</v>
          </cell>
          <cell r="J22">
            <v>2346534</v>
          </cell>
          <cell r="K22">
            <v>115191508</v>
          </cell>
          <cell r="L22">
            <v>6618360</v>
          </cell>
          <cell r="M22">
            <v>16591601</v>
          </cell>
          <cell r="N22">
            <v>7039601</v>
          </cell>
          <cell r="O22">
            <v>7039601</v>
          </cell>
          <cell r="P22">
            <v>7039601</v>
          </cell>
          <cell r="Q22">
            <v>7039601</v>
          </cell>
          <cell r="R22">
            <v>7039601</v>
          </cell>
          <cell r="S22">
            <v>7039601</v>
          </cell>
          <cell r="T22">
            <v>26278601</v>
          </cell>
          <cell r="U22">
            <v>7039601</v>
          </cell>
          <cell r="V22">
            <v>7039601</v>
          </cell>
          <cell r="W22">
            <v>7039601</v>
          </cell>
        </row>
        <row r="23">
          <cell r="A23" t="str">
            <v>05079</v>
          </cell>
          <cell r="B23">
            <v>5079</v>
          </cell>
          <cell r="C23" t="str">
            <v>ANTIOQUIA</v>
          </cell>
          <cell r="D23" t="str">
            <v>BARBOSA</v>
          </cell>
          <cell r="E23">
            <v>45630057</v>
          </cell>
          <cell r="F23">
            <v>501930628</v>
          </cell>
          <cell r="G23">
            <v>0</v>
          </cell>
          <cell r="H23">
            <v>65427000</v>
          </cell>
          <cell r="I23">
            <v>123150000</v>
          </cell>
          <cell r="J23">
            <v>15210019</v>
          </cell>
          <cell r="K23">
            <v>751347704</v>
          </cell>
          <cell r="L23">
            <v>45630057</v>
          </cell>
          <cell r="M23">
            <v>111057057</v>
          </cell>
          <cell r="N23">
            <v>45630057</v>
          </cell>
          <cell r="O23">
            <v>45630057</v>
          </cell>
          <cell r="P23">
            <v>45630057</v>
          </cell>
          <cell r="Q23">
            <v>45630057</v>
          </cell>
          <cell r="R23">
            <v>45630057</v>
          </cell>
          <cell r="S23">
            <v>45630057</v>
          </cell>
          <cell r="T23">
            <v>168780057</v>
          </cell>
          <cell r="U23">
            <v>45630057</v>
          </cell>
          <cell r="V23">
            <v>45630057</v>
          </cell>
          <cell r="W23">
            <v>45630057</v>
          </cell>
        </row>
        <row r="24">
          <cell r="A24" t="str">
            <v>05086</v>
          </cell>
          <cell r="B24">
            <v>5086</v>
          </cell>
          <cell r="C24" t="str">
            <v>ANTIOQUIA</v>
          </cell>
          <cell r="D24" t="str">
            <v>BELMIRA</v>
          </cell>
          <cell r="E24">
            <v>7645891</v>
          </cell>
          <cell r="F24">
            <v>92461434</v>
          </cell>
          <cell r="G24">
            <v>0</v>
          </cell>
          <cell r="H24">
            <v>12144000</v>
          </cell>
          <cell r="I24">
            <v>24513000</v>
          </cell>
          <cell r="J24">
            <v>2801862</v>
          </cell>
          <cell r="K24">
            <v>139566187</v>
          </cell>
          <cell r="L24">
            <v>7645891</v>
          </cell>
          <cell r="M24">
            <v>20549585</v>
          </cell>
          <cell r="N24">
            <v>8405585</v>
          </cell>
          <cell r="O24">
            <v>8405585</v>
          </cell>
          <cell r="P24">
            <v>8405585</v>
          </cell>
          <cell r="Q24">
            <v>8405585</v>
          </cell>
          <cell r="R24">
            <v>8405585</v>
          </cell>
          <cell r="S24">
            <v>8405585</v>
          </cell>
          <cell r="T24">
            <v>32918585</v>
          </cell>
          <cell r="U24">
            <v>8405585</v>
          </cell>
          <cell r="V24">
            <v>8405585</v>
          </cell>
          <cell r="W24">
            <v>8405585</v>
          </cell>
        </row>
        <row r="25">
          <cell r="A25" t="str">
            <v>05091</v>
          </cell>
          <cell r="B25">
            <v>5091</v>
          </cell>
          <cell r="C25" t="str">
            <v>ANTIOQUIA</v>
          </cell>
          <cell r="D25" t="str">
            <v>BETANIA</v>
          </cell>
          <cell r="E25">
            <v>10430290</v>
          </cell>
          <cell r="F25">
            <v>117015681</v>
          </cell>
          <cell r="G25">
            <v>0</v>
          </cell>
          <cell r="H25">
            <v>12153000</v>
          </cell>
          <cell r="I25">
            <v>33021000</v>
          </cell>
          <cell r="J25">
            <v>3545930</v>
          </cell>
          <cell r="K25">
            <v>176165901</v>
          </cell>
          <cell r="L25">
            <v>10430290</v>
          </cell>
          <cell r="M25">
            <v>22790789</v>
          </cell>
          <cell r="N25">
            <v>10637789</v>
          </cell>
          <cell r="O25">
            <v>10637789</v>
          </cell>
          <cell r="P25">
            <v>10637789</v>
          </cell>
          <cell r="Q25">
            <v>10637789</v>
          </cell>
          <cell r="R25">
            <v>10637789</v>
          </cell>
          <cell r="S25">
            <v>10637789</v>
          </cell>
          <cell r="T25">
            <v>43658789</v>
          </cell>
          <cell r="U25">
            <v>10637789</v>
          </cell>
          <cell r="V25">
            <v>10637789</v>
          </cell>
          <cell r="W25">
            <v>10637789</v>
          </cell>
        </row>
        <row r="26">
          <cell r="A26" t="str">
            <v>05093</v>
          </cell>
          <cell r="B26">
            <v>5093</v>
          </cell>
          <cell r="C26" t="str">
            <v>ANTIOQUIA</v>
          </cell>
          <cell r="D26" t="str">
            <v>BETULIA</v>
          </cell>
          <cell r="E26">
            <v>21222924</v>
          </cell>
          <cell r="F26">
            <v>247292124</v>
          </cell>
          <cell r="G26">
            <v>0</v>
          </cell>
          <cell r="H26">
            <v>20373000</v>
          </cell>
          <cell r="I26">
            <v>69861000</v>
          </cell>
          <cell r="J26">
            <v>7493701</v>
          </cell>
          <cell r="K26">
            <v>366242749</v>
          </cell>
          <cell r="L26">
            <v>21222924</v>
          </cell>
          <cell r="M26">
            <v>42854102</v>
          </cell>
          <cell r="N26">
            <v>22481102</v>
          </cell>
          <cell r="O26">
            <v>22481102</v>
          </cell>
          <cell r="P26">
            <v>22481102</v>
          </cell>
          <cell r="Q26">
            <v>22481102</v>
          </cell>
          <cell r="R26">
            <v>22481102</v>
          </cell>
          <cell r="S26">
            <v>22481102</v>
          </cell>
          <cell r="T26">
            <v>92342102</v>
          </cell>
          <cell r="U26">
            <v>22481102</v>
          </cell>
          <cell r="V26">
            <v>22481102</v>
          </cell>
          <cell r="W26">
            <v>22481102</v>
          </cell>
        </row>
        <row r="27">
          <cell r="A27" t="str">
            <v>05101</v>
          </cell>
          <cell r="B27">
            <v>5101</v>
          </cell>
          <cell r="C27" t="str">
            <v>ANTIOQUIA</v>
          </cell>
          <cell r="D27" t="str">
            <v>BOLIVAR</v>
          </cell>
          <cell r="E27">
            <v>29101499</v>
          </cell>
          <cell r="F27">
            <v>328446820</v>
          </cell>
          <cell r="G27">
            <v>0</v>
          </cell>
          <cell r="H27">
            <v>46170000</v>
          </cell>
          <cell r="I27">
            <v>91461000</v>
          </cell>
          <cell r="J27">
            <v>9952934</v>
          </cell>
          <cell r="K27">
            <v>505132253</v>
          </cell>
          <cell r="L27">
            <v>29101499</v>
          </cell>
          <cell r="M27">
            <v>76028802</v>
          </cell>
          <cell r="N27">
            <v>29858802</v>
          </cell>
          <cell r="O27">
            <v>29858802</v>
          </cell>
          <cell r="P27">
            <v>29858802</v>
          </cell>
          <cell r="Q27">
            <v>29858802</v>
          </cell>
          <cell r="R27">
            <v>29858802</v>
          </cell>
          <cell r="S27">
            <v>29858802</v>
          </cell>
          <cell r="T27">
            <v>121319802</v>
          </cell>
          <cell r="U27">
            <v>29858802</v>
          </cell>
          <cell r="V27">
            <v>29858802</v>
          </cell>
          <cell r="W27">
            <v>29858802</v>
          </cell>
        </row>
        <row r="28">
          <cell r="A28" t="str">
            <v>05107</v>
          </cell>
          <cell r="B28">
            <v>5107</v>
          </cell>
          <cell r="C28" t="str">
            <v>ANTIOQUIA</v>
          </cell>
          <cell r="D28" t="str">
            <v>BRICENO</v>
          </cell>
          <cell r="E28">
            <v>11083062</v>
          </cell>
          <cell r="F28">
            <v>155033883</v>
          </cell>
          <cell r="G28">
            <v>0</v>
          </cell>
          <cell r="H28">
            <v>14571000</v>
          </cell>
          <cell r="I28">
            <v>30429000</v>
          </cell>
          <cell r="J28">
            <v>4697996</v>
          </cell>
          <cell r="K28">
            <v>215814941</v>
          </cell>
          <cell r="L28">
            <v>11083062</v>
          </cell>
          <cell r="M28">
            <v>28664989</v>
          </cell>
          <cell r="N28">
            <v>14093989</v>
          </cell>
          <cell r="O28">
            <v>14093989</v>
          </cell>
          <cell r="P28">
            <v>14093989</v>
          </cell>
          <cell r="Q28">
            <v>14093989</v>
          </cell>
          <cell r="R28">
            <v>14093989</v>
          </cell>
          <cell r="S28">
            <v>14093989</v>
          </cell>
          <cell r="T28">
            <v>44522989</v>
          </cell>
          <cell r="U28">
            <v>14093989</v>
          </cell>
          <cell r="V28">
            <v>14093989</v>
          </cell>
          <cell r="W28">
            <v>14093989</v>
          </cell>
        </row>
        <row r="29">
          <cell r="A29" t="str">
            <v>05113</v>
          </cell>
          <cell r="B29">
            <v>5113</v>
          </cell>
          <cell r="C29" t="str">
            <v>ANTIOQUIA</v>
          </cell>
          <cell r="D29" t="str">
            <v>BURITICA</v>
          </cell>
          <cell r="E29">
            <v>10465880</v>
          </cell>
          <cell r="F29">
            <v>147923053</v>
          </cell>
          <cell r="G29">
            <v>0</v>
          </cell>
          <cell r="H29">
            <v>15069000</v>
          </cell>
          <cell r="I29">
            <v>28839000</v>
          </cell>
          <cell r="J29">
            <v>4482517</v>
          </cell>
          <cell r="K29">
            <v>206779450</v>
          </cell>
          <cell r="L29">
            <v>10465880</v>
          </cell>
          <cell r="M29">
            <v>28516550</v>
          </cell>
          <cell r="N29">
            <v>13447550</v>
          </cell>
          <cell r="O29">
            <v>13447550</v>
          </cell>
          <cell r="P29">
            <v>13447550</v>
          </cell>
          <cell r="Q29">
            <v>13447550</v>
          </cell>
          <cell r="R29">
            <v>13447550</v>
          </cell>
          <cell r="S29">
            <v>13447550</v>
          </cell>
          <cell r="T29">
            <v>42286550</v>
          </cell>
          <cell r="U29">
            <v>13447550</v>
          </cell>
          <cell r="V29">
            <v>13447550</v>
          </cell>
          <cell r="W29">
            <v>13447550</v>
          </cell>
        </row>
        <row r="30">
          <cell r="A30" t="str">
            <v>05120</v>
          </cell>
          <cell r="B30">
            <v>5120</v>
          </cell>
          <cell r="C30" t="str">
            <v>ANTIOQUIA</v>
          </cell>
          <cell r="D30" t="str">
            <v>CACERES</v>
          </cell>
          <cell r="E30">
            <v>51884247</v>
          </cell>
          <cell r="F30">
            <v>637152920</v>
          </cell>
          <cell r="G30">
            <v>0</v>
          </cell>
          <cell r="H30">
            <v>84219000</v>
          </cell>
          <cell r="I30">
            <v>100593000</v>
          </cell>
          <cell r="J30">
            <v>19307664</v>
          </cell>
          <cell r="K30">
            <v>893156831</v>
          </cell>
          <cell r="L30">
            <v>51884247</v>
          </cell>
          <cell r="M30">
            <v>142141993</v>
          </cell>
          <cell r="N30">
            <v>57922993</v>
          </cell>
          <cell r="O30">
            <v>57922993</v>
          </cell>
          <cell r="P30">
            <v>57922993</v>
          </cell>
          <cell r="Q30">
            <v>57922993</v>
          </cell>
          <cell r="R30">
            <v>57922993</v>
          </cell>
          <cell r="S30">
            <v>57922993</v>
          </cell>
          <cell r="T30">
            <v>158515993</v>
          </cell>
          <cell r="U30">
            <v>57922993</v>
          </cell>
          <cell r="V30">
            <v>57922993</v>
          </cell>
          <cell r="W30">
            <v>57922993</v>
          </cell>
        </row>
        <row r="31">
          <cell r="A31" t="str">
            <v>05125</v>
          </cell>
          <cell r="B31">
            <v>5125</v>
          </cell>
          <cell r="C31" t="str">
            <v>ANTIOQUIA</v>
          </cell>
          <cell r="D31" t="str">
            <v>CAICEDO</v>
          </cell>
          <cell r="E31">
            <v>11783100</v>
          </cell>
          <cell r="F31">
            <v>146001510</v>
          </cell>
          <cell r="G31">
            <v>0</v>
          </cell>
          <cell r="H31">
            <v>9159000</v>
          </cell>
          <cell r="I31">
            <v>35880000</v>
          </cell>
          <cell r="J31">
            <v>4424288</v>
          </cell>
          <cell r="K31">
            <v>207247898</v>
          </cell>
          <cell r="L31">
            <v>11783100</v>
          </cell>
          <cell r="M31">
            <v>22431865</v>
          </cell>
          <cell r="N31">
            <v>13272865</v>
          </cell>
          <cell r="O31">
            <v>13272865</v>
          </cell>
          <cell r="P31">
            <v>13272865</v>
          </cell>
          <cell r="Q31">
            <v>13272865</v>
          </cell>
          <cell r="R31">
            <v>13272865</v>
          </cell>
          <cell r="S31">
            <v>13272865</v>
          </cell>
          <cell r="T31">
            <v>49152865</v>
          </cell>
          <cell r="U31">
            <v>13272865</v>
          </cell>
          <cell r="V31">
            <v>13272865</v>
          </cell>
          <cell r="W31">
            <v>13272865</v>
          </cell>
        </row>
        <row r="32">
          <cell r="A32" t="str">
            <v>05129</v>
          </cell>
          <cell r="B32">
            <v>5129</v>
          </cell>
          <cell r="C32" t="str">
            <v>ANTIOQUIA</v>
          </cell>
          <cell r="D32" t="str">
            <v>CALDAS</v>
          </cell>
          <cell r="E32">
            <v>58122558</v>
          </cell>
          <cell r="F32">
            <v>639348136</v>
          </cell>
          <cell r="G32">
            <v>0</v>
          </cell>
          <cell r="H32">
            <v>74832000</v>
          </cell>
          <cell r="I32">
            <v>164073000</v>
          </cell>
          <cell r="J32">
            <v>19374186</v>
          </cell>
          <cell r="K32">
            <v>955749880</v>
          </cell>
          <cell r="L32">
            <v>58122558</v>
          </cell>
          <cell r="M32">
            <v>132954558</v>
          </cell>
          <cell r="N32">
            <v>58122558</v>
          </cell>
          <cell r="O32">
            <v>58122558</v>
          </cell>
          <cell r="P32">
            <v>58122558</v>
          </cell>
          <cell r="Q32">
            <v>58122558</v>
          </cell>
          <cell r="R32">
            <v>58122558</v>
          </cell>
          <cell r="S32">
            <v>58122558</v>
          </cell>
          <cell r="T32">
            <v>222195558</v>
          </cell>
          <cell r="U32">
            <v>58122558</v>
          </cell>
          <cell r="V32">
            <v>58122558</v>
          </cell>
          <cell r="W32">
            <v>58122558</v>
          </cell>
        </row>
        <row r="33">
          <cell r="A33" t="str">
            <v>05134</v>
          </cell>
          <cell r="B33">
            <v>5134</v>
          </cell>
          <cell r="C33" t="str">
            <v>ANTIOQUIA</v>
          </cell>
          <cell r="D33" t="str">
            <v>CAMPAMENTO</v>
          </cell>
          <cell r="E33">
            <v>17124932</v>
          </cell>
          <cell r="F33">
            <v>256411358</v>
          </cell>
          <cell r="G33">
            <v>0</v>
          </cell>
          <cell r="H33">
            <v>18129000</v>
          </cell>
          <cell r="I33">
            <v>36891000</v>
          </cell>
          <cell r="J33">
            <v>7770041</v>
          </cell>
          <cell r="K33">
            <v>336326331</v>
          </cell>
          <cell r="L33">
            <v>17124932</v>
          </cell>
          <cell r="M33">
            <v>41439123</v>
          </cell>
          <cell r="N33">
            <v>23310124</v>
          </cell>
          <cell r="O33">
            <v>23310124</v>
          </cell>
          <cell r="P33">
            <v>23310124</v>
          </cell>
          <cell r="Q33">
            <v>23310124</v>
          </cell>
          <cell r="R33">
            <v>23310124</v>
          </cell>
          <cell r="S33">
            <v>23310124</v>
          </cell>
          <cell r="T33">
            <v>60201124</v>
          </cell>
          <cell r="U33">
            <v>23310124</v>
          </cell>
          <cell r="V33">
            <v>23310124</v>
          </cell>
          <cell r="W33">
            <v>23310124</v>
          </cell>
        </row>
        <row r="34">
          <cell r="A34" t="str">
            <v>05138</v>
          </cell>
          <cell r="B34">
            <v>5138</v>
          </cell>
          <cell r="C34" t="str">
            <v>ANTIOQUIA</v>
          </cell>
          <cell r="D34" t="str">
            <v>CANASGORDAS</v>
          </cell>
          <cell r="E34">
            <v>28570610</v>
          </cell>
          <cell r="F34">
            <v>328632641</v>
          </cell>
          <cell r="G34">
            <v>0</v>
          </cell>
          <cell r="H34">
            <v>89319000</v>
          </cell>
          <cell r="I34">
            <v>37503000</v>
          </cell>
          <cell r="J34">
            <v>9958565</v>
          </cell>
          <cell r="K34">
            <v>493983816</v>
          </cell>
          <cell r="L34">
            <v>28570610</v>
          </cell>
          <cell r="M34">
            <v>119194695</v>
          </cell>
          <cell r="N34">
            <v>29875695</v>
          </cell>
          <cell r="O34">
            <v>29875695</v>
          </cell>
          <cell r="P34">
            <v>29875695</v>
          </cell>
          <cell r="Q34">
            <v>29875695</v>
          </cell>
          <cell r="R34">
            <v>29875695</v>
          </cell>
          <cell r="S34">
            <v>29875695</v>
          </cell>
          <cell r="T34">
            <v>67378695</v>
          </cell>
          <cell r="U34">
            <v>29875695</v>
          </cell>
          <cell r="V34">
            <v>29875695</v>
          </cell>
          <cell r="W34">
            <v>29875695</v>
          </cell>
        </row>
        <row r="35">
          <cell r="A35" t="str">
            <v>05142</v>
          </cell>
          <cell r="B35">
            <v>5142</v>
          </cell>
          <cell r="C35" t="str">
            <v>ANTIOQUIA</v>
          </cell>
          <cell r="D35" t="str">
            <v>CARACOLI</v>
          </cell>
          <cell r="E35">
            <v>6324859</v>
          </cell>
          <cell r="F35">
            <v>69573449</v>
          </cell>
          <cell r="G35">
            <v>0</v>
          </cell>
          <cell r="H35">
            <v>10509000</v>
          </cell>
          <cell r="I35">
            <v>18405000</v>
          </cell>
          <cell r="J35">
            <v>2108286</v>
          </cell>
          <cell r="K35">
            <v>106920594</v>
          </cell>
          <cell r="L35">
            <v>6324859</v>
          </cell>
          <cell r="M35">
            <v>16833859</v>
          </cell>
          <cell r="N35">
            <v>6324859</v>
          </cell>
          <cell r="O35">
            <v>6324859</v>
          </cell>
          <cell r="P35">
            <v>6324859</v>
          </cell>
          <cell r="Q35">
            <v>6324859</v>
          </cell>
          <cell r="R35">
            <v>6324859</v>
          </cell>
          <cell r="S35">
            <v>6324859</v>
          </cell>
          <cell r="T35">
            <v>24729859</v>
          </cell>
          <cell r="U35">
            <v>6324859</v>
          </cell>
          <cell r="V35">
            <v>6324859</v>
          </cell>
          <cell r="W35">
            <v>6324859</v>
          </cell>
        </row>
        <row r="36">
          <cell r="A36" t="str">
            <v>05145</v>
          </cell>
          <cell r="B36">
            <v>5145</v>
          </cell>
          <cell r="C36" t="str">
            <v>ANTIOQUIA</v>
          </cell>
          <cell r="D36" t="str">
            <v>CARAMANTA</v>
          </cell>
          <cell r="E36">
            <v>6443059</v>
          </cell>
          <cell r="F36">
            <v>70873655</v>
          </cell>
          <cell r="G36">
            <v>0</v>
          </cell>
          <cell r="H36">
            <v>8136000</v>
          </cell>
          <cell r="I36">
            <v>18714000</v>
          </cell>
          <cell r="J36">
            <v>2147687</v>
          </cell>
          <cell r="K36">
            <v>106314401</v>
          </cell>
          <cell r="L36">
            <v>6443059</v>
          </cell>
          <cell r="M36">
            <v>14579060</v>
          </cell>
          <cell r="N36">
            <v>6443060</v>
          </cell>
          <cell r="O36">
            <v>6443060</v>
          </cell>
          <cell r="P36">
            <v>6443060</v>
          </cell>
          <cell r="Q36">
            <v>6443060</v>
          </cell>
          <cell r="R36">
            <v>6443060</v>
          </cell>
          <cell r="S36">
            <v>6443060</v>
          </cell>
          <cell r="T36">
            <v>25157060</v>
          </cell>
          <cell r="U36">
            <v>6443060</v>
          </cell>
          <cell r="V36">
            <v>6443060</v>
          </cell>
          <cell r="W36">
            <v>6443060</v>
          </cell>
        </row>
        <row r="37">
          <cell r="A37" t="str">
            <v>05147</v>
          </cell>
          <cell r="B37">
            <v>5147</v>
          </cell>
          <cell r="C37" t="str">
            <v>ANTIOQUIA</v>
          </cell>
          <cell r="D37" t="str">
            <v>CAREPA</v>
          </cell>
          <cell r="E37">
            <v>54000860</v>
          </cell>
          <cell r="F37">
            <v>666311480</v>
          </cell>
          <cell r="G37">
            <v>0</v>
          </cell>
          <cell r="H37">
            <v>49926000</v>
          </cell>
          <cell r="I37">
            <v>183969000</v>
          </cell>
          <cell r="J37">
            <v>20191257</v>
          </cell>
          <cell r="K37">
            <v>974398597</v>
          </cell>
          <cell r="L37">
            <v>54000860</v>
          </cell>
          <cell r="M37">
            <v>110499771</v>
          </cell>
          <cell r="N37">
            <v>60573771</v>
          </cell>
          <cell r="O37">
            <v>60573771</v>
          </cell>
          <cell r="P37">
            <v>60573771</v>
          </cell>
          <cell r="Q37">
            <v>60573771</v>
          </cell>
          <cell r="R37">
            <v>60573771</v>
          </cell>
          <cell r="S37">
            <v>60573771</v>
          </cell>
          <cell r="T37">
            <v>244542771</v>
          </cell>
          <cell r="U37">
            <v>60573771</v>
          </cell>
          <cell r="V37">
            <v>60573771</v>
          </cell>
          <cell r="W37">
            <v>60573771</v>
          </cell>
        </row>
        <row r="38">
          <cell r="A38" t="str">
            <v>05148</v>
          </cell>
          <cell r="B38">
            <v>5148</v>
          </cell>
          <cell r="C38" t="str">
            <v>ANTIOQUIA</v>
          </cell>
          <cell r="D38" t="str">
            <v>CARMEN DE VIBORAL</v>
          </cell>
          <cell r="E38">
            <v>46091670</v>
          </cell>
          <cell r="F38">
            <v>507008376</v>
          </cell>
          <cell r="G38">
            <v>0</v>
          </cell>
          <cell r="H38">
            <v>42876000</v>
          </cell>
          <cell r="I38">
            <v>98178000</v>
          </cell>
          <cell r="J38">
            <v>15363890</v>
          </cell>
          <cell r="K38">
            <v>709517936</v>
          </cell>
          <cell r="L38">
            <v>46091670</v>
          </cell>
          <cell r="M38">
            <v>88967671</v>
          </cell>
          <cell r="N38">
            <v>46091671</v>
          </cell>
          <cell r="O38">
            <v>46091671</v>
          </cell>
          <cell r="P38">
            <v>46091671</v>
          </cell>
          <cell r="Q38">
            <v>46091671</v>
          </cell>
          <cell r="R38">
            <v>46091671</v>
          </cell>
          <cell r="S38">
            <v>46091671</v>
          </cell>
          <cell r="T38">
            <v>144269671</v>
          </cell>
          <cell r="U38">
            <v>46091671</v>
          </cell>
          <cell r="V38">
            <v>46091671</v>
          </cell>
          <cell r="W38">
            <v>46091671</v>
          </cell>
        </row>
        <row r="39">
          <cell r="A39" t="str">
            <v>05150</v>
          </cell>
          <cell r="B39">
            <v>5150</v>
          </cell>
          <cell r="C39" t="str">
            <v>ANTIOQUIA</v>
          </cell>
          <cell r="D39" t="str">
            <v>CAROLINA</v>
          </cell>
          <cell r="E39">
            <v>6073806</v>
          </cell>
          <cell r="F39">
            <v>66811870</v>
          </cell>
          <cell r="G39">
            <v>0</v>
          </cell>
          <cell r="H39">
            <v>2583000</v>
          </cell>
          <cell r="I39">
            <v>19794000</v>
          </cell>
          <cell r="J39">
            <v>2024602</v>
          </cell>
          <cell r="K39">
            <v>97287278</v>
          </cell>
          <cell r="L39">
            <v>6073806</v>
          </cell>
          <cell r="M39">
            <v>8656806</v>
          </cell>
          <cell r="N39">
            <v>6073806</v>
          </cell>
          <cell r="O39">
            <v>6073806</v>
          </cell>
          <cell r="P39">
            <v>6073806</v>
          </cell>
          <cell r="Q39">
            <v>6073806</v>
          </cell>
          <cell r="R39">
            <v>6073806</v>
          </cell>
          <cell r="S39">
            <v>6073806</v>
          </cell>
          <cell r="T39">
            <v>25867806</v>
          </cell>
          <cell r="U39">
            <v>6073806</v>
          </cell>
          <cell r="V39">
            <v>6073806</v>
          </cell>
          <cell r="W39">
            <v>6073806</v>
          </cell>
        </row>
        <row r="40">
          <cell r="A40" t="str">
            <v>05154</v>
          </cell>
          <cell r="B40">
            <v>5154</v>
          </cell>
          <cell r="C40" t="str">
            <v>ANTIOQUIA</v>
          </cell>
          <cell r="D40" t="str">
            <v>CAUCASIA</v>
          </cell>
          <cell r="E40">
            <v>125080647</v>
          </cell>
          <cell r="F40">
            <v>1469981091</v>
          </cell>
          <cell r="G40">
            <v>0</v>
          </cell>
          <cell r="H40">
            <v>178935000</v>
          </cell>
          <cell r="I40">
            <v>326574000</v>
          </cell>
          <cell r="J40">
            <v>44544882</v>
          </cell>
          <cell r="K40">
            <v>2145115620</v>
          </cell>
          <cell r="L40">
            <v>125080647</v>
          </cell>
          <cell r="M40">
            <v>312569645</v>
          </cell>
          <cell r="N40">
            <v>133634645</v>
          </cell>
          <cell r="O40">
            <v>133634645</v>
          </cell>
          <cell r="P40">
            <v>133634645</v>
          </cell>
          <cell r="Q40">
            <v>133634645</v>
          </cell>
          <cell r="R40">
            <v>133634645</v>
          </cell>
          <cell r="S40">
            <v>133634645</v>
          </cell>
          <cell r="T40">
            <v>460208645</v>
          </cell>
          <cell r="U40">
            <v>133634645</v>
          </cell>
          <cell r="V40">
            <v>133634645</v>
          </cell>
          <cell r="W40">
            <v>133634645</v>
          </cell>
        </row>
        <row r="41">
          <cell r="A41" t="str">
            <v>05172</v>
          </cell>
          <cell r="B41">
            <v>5172</v>
          </cell>
          <cell r="C41" t="str">
            <v>ANTIOQUIA</v>
          </cell>
          <cell r="D41" t="str">
            <v>CHIGORODO</v>
          </cell>
          <cell r="E41">
            <v>65037286</v>
          </cell>
          <cell r="F41">
            <v>724830585</v>
          </cell>
          <cell r="G41">
            <v>0</v>
          </cell>
          <cell r="H41">
            <v>105720000</v>
          </cell>
          <cell r="I41">
            <v>185619000</v>
          </cell>
          <cell r="J41">
            <v>21964563</v>
          </cell>
          <cell r="K41">
            <v>1103171434</v>
          </cell>
          <cell r="L41">
            <v>65037286</v>
          </cell>
          <cell r="M41">
            <v>171613690</v>
          </cell>
          <cell r="N41">
            <v>65893690</v>
          </cell>
          <cell r="O41">
            <v>65893690</v>
          </cell>
          <cell r="P41">
            <v>65893690</v>
          </cell>
          <cell r="Q41">
            <v>65893690</v>
          </cell>
          <cell r="R41">
            <v>65893690</v>
          </cell>
          <cell r="S41">
            <v>65893690</v>
          </cell>
          <cell r="T41">
            <v>251512690</v>
          </cell>
          <cell r="U41">
            <v>65893690</v>
          </cell>
          <cell r="V41">
            <v>65893690</v>
          </cell>
          <cell r="W41">
            <v>65893690</v>
          </cell>
        </row>
        <row r="42">
          <cell r="A42" t="str">
            <v>05190</v>
          </cell>
          <cell r="B42">
            <v>5190</v>
          </cell>
          <cell r="C42" t="str">
            <v>ANTIOQUIA</v>
          </cell>
          <cell r="D42" t="str">
            <v>CISNEROS</v>
          </cell>
          <cell r="E42">
            <v>12376014</v>
          </cell>
          <cell r="F42">
            <v>136136152</v>
          </cell>
          <cell r="G42">
            <v>0</v>
          </cell>
          <cell r="H42">
            <v>16584000</v>
          </cell>
          <cell r="I42">
            <v>35301000</v>
          </cell>
          <cell r="J42">
            <v>4125338</v>
          </cell>
          <cell r="K42">
            <v>204522504</v>
          </cell>
          <cell r="L42">
            <v>12376014</v>
          </cell>
          <cell r="M42">
            <v>28960014</v>
          </cell>
          <cell r="N42">
            <v>12376014</v>
          </cell>
          <cell r="O42">
            <v>12376014</v>
          </cell>
          <cell r="P42">
            <v>12376014</v>
          </cell>
          <cell r="Q42">
            <v>12376014</v>
          </cell>
          <cell r="R42">
            <v>12376014</v>
          </cell>
          <cell r="S42">
            <v>12376014</v>
          </cell>
          <cell r="T42">
            <v>47677014</v>
          </cell>
          <cell r="U42">
            <v>12376014</v>
          </cell>
          <cell r="V42">
            <v>12376014</v>
          </cell>
          <cell r="W42">
            <v>12376014</v>
          </cell>
        </row>
        <row r="43">
          <cell r="A43" t="str">
            <v>05197</v>
          </cell>
          <cell r="B43">
            <v>5197</v>
          </cell>
          <cell r="C43" t="str">
            <v>ANTIOQUIA</v>
          </cell>
          <cell r="D43" t="str">
            <v>COCORNA</v>
          </cell>
          <cell r="E43">
            <v>17441396</v>
          </cell>
          <cell r="F43">
            <v>201828234</v>
          </cell>
          <cell r="G43">
            <v>0</v>
          </cell>
          <cell r="H43">
            <v>26697000</v>
          </cell>
          <cell r="I43">
            <v>59559000</v>
          </cell>
          <cell r="J43">
            <v>6116007</v>
          </cell>
          <cell r="K43">
            <v>311641637</v>
          </cell>
          <cell r="L43">
            <v>17441396</v>
          </cell>
          <cell r="M43">
            <v>45045021</v>
          </cell>
          <cell r="N43">
            <v>18348021</v>
          </cell>
          <cell r="O43">
            <v>18348021</v>
          </cell>
          <cell r="P43">
            <v>18348021</v>
          </cell>
          <cell r="Q43">
            <v>18348021</v>
          </cell>
          <cell r="R43">
            <v>18348021</v>
          </cell>
          <cell r="S43">
            <v>18348021</v>
          </cell>
          <cell r="T43">
            <v>77907021</v>
          </cell>
          <cell r="U43">
            <v>18348021</v>
          </cell>
          <cell r="V43">
            <v>18348021</v>
          </cell>
          <cell r="W43">
            <v>18348021</v>
          </cell>
        </row>
        <row r="44">
          <cell r="A44" t="str">
            <v>05206</v>
          </cell>
          <cell r="B44">
            <v>5206</v>
          </cell>
          <cell r="C44" t="str">
            <v>ANTIOQUIA</v>
          </cell>
          <cell r="D44" t="str">
            <v>CONCEPCION</v>
          </cell>
          <cell r="E44">
            <v>4365218</v>
          </cell>
          <cell r="F44">
            <v>48017403</v>
          </cell>
          <cell r="G44">
            <v>0</v>
          </cell>
          <cell r="H44">
            <v>8559000</v>
          </cell>
          <cell r="I44">
            <v>12753000</v>
          </cell>
          <cell r="J44">
            <v>1455073</v>
          </cell>
          <cell r="K44">
            <v>75149694</v>
          </cell>
          <cell r="L44">
            <v>4365218</v>
          </cell>
          <cell r="M44">
            <v>12924218</v>
          </cell>
          <cell r="N44">
            <v>4365219</v>
          </cell>
          <cell r="O44">
            <v>4365219</v>
          </cell>
          <cell r="P44">
            <v>4365219</v>
          </cell>
          <cell r="Q44">
            <v>4365219</v>
          </cell>
          <cell r="R44">
            <v>4365219</v>
          </cell>
          <cell r="S44">
            <v>4365219</v>
          </cell>
          <cell r="T44">
            <v>17118219</v>
          </cell>
          <cell r="U44">
            <v>4365219</v>
          </cell>
          <cell r="V44">
            <v>4365219</v>
          </cell>
          <cell r="W44">
            <v>4365219</v>
          </cell>
        </row>
        <row r="45">
          <cell r="A45" t="str">
            <v>05209</v>
          </cell>
          <cell r="B45">
            <v>5209</v>
          </cell>
          <cell r="C45" t="str">
            <v>ANTIOQUIA</v>
          </cell>
          <cell r="D45" t="str">
            <v>CONCORDIA</v>
          </cell>
          <cell r="E45">
            <v>21086329</v>
          </cell>
          <cell r="F45">
            <v>269808462</v>
          </cell>
          <cell r="G45">
            <v>0</v>
          </cell>
          <cell r="H45">
            <v>34521000</v>
          </cell>
          <cell r="I45">
            <v>75249000</v>
          </cell>
          <cell r="J45">
            <v>8176014</v>
          </cell>
          <cell r="K45">
            <v>408840805</v>
          </cell>
          <cell r="L45">
            <v>21086329</v>
          </cell>
          <cell r="M45">
            <v>59049042</v>
          </cell>
          <cell r="N45">
            <v>24528042</v>
          </cell>
          <cell r="O45">
            <v>24528042</v>
          </cell>
          <cell r="P45">
            <v>24528042</v>
          </cell>
          <cell r="Q45">
            <v>24528042</v>
          </cell>
          <cell r="R45">
            <v>24528042</v>
          </cell>
          <cell r="S45">
            <v>24528042</v>
          </cell>
          <cell r="T45">
            <v>99777042</v>
          </cell>
          <cell r="U45">
            <v>24528042</v>
          </cell>
          <cell r="V45">
            <v>24528042</v>
          </cell>
          <cell r="W45">
            <v>24528042</v>
          </cell>
        </row>
        <row r="46">
          <cell r="A46" t="str">
            <v>05212</v>
          </cell>
          <cell r="B46">
            <v>5212</v>
          </cell>
          <cell r="C46" t="str">
            <v>ANTIOQUIA</v>
          </cell>
          <cell r="D46" t="str">
            <v>COPACABANA</v>
          </cell>
          <cell r="E46">
            <v>67836155</v>
          </cell>
          <cell r="F46">
            <v>746197712</v>
          </cell>
          <cell r="G46">
            <v>0</v>
          </cell>
          <cell r="H46">
            <v>80214000</v>
          </cell>
          <cell r="I46">
            <v>139107000</v>
          </cell>
          <cell r="J46">
            <v>22612052</v>
          </cell>
          <cell r="K46">
            <v>1055966919</v>
          </cell>
          <cell r="L46">
            <v>67836155</v>
          </cell>
          <cell r="M46">
            <v>148050156</v>
          </cell>
          <cell r="N46">
            <v>67836156</v>
          </cell>
          <cell r="O46">
            <v>67836156</v>
          </cell>
          <cell r="P46">
            <v>67836156</v>
          </cell>
          <cell r="Q46">
            <v>67836156</v>
          </cell>
          <cell r="R46">
            <v>67836156</v>
          </cell>
          <cell r="S46">
            <v>67836156</v>
          </cell>
          <cell r="T46">
            <v>206943156</v>
          </cell>
          <cell r="U46">
            <v>67836156</v>
          </cell>
          <cell r="V46">
            <v>67836156</v>
          </cell>
          <cell r="W46">
            <v>67836156</v>
          </cell>
        </row>
        <row r="47">
          <cell r="A47" t="str">
            <v>05234</v>
          </cell>
          <cell r="B47">
            <v>5234</v>
          </cell>
          <cell r="C47" t="str">
            <v>ANTIOQUIA</v>
          </cell>
          <cell r="D47" t="str">
            <v>DABEIBA</v>
          </cell>
          <cell r="E47">
            <v>39077726</v>
          </cell>
          <cell r="F47">
            <v>480947685</v>
          </cell>
          <cell r="G47">
            <v>0</v>
          </cell>
          <cell r="H47">
            <v>77442000</v>
          </cell>
          <cell r="I47">
            <v>70662000</v>
          </cell>
          <cell r="J47">
            <v>14574172</v>
          </cell>
          <cell r="K47">
            <v>682703583</v>
          </cell>
          <cell r="L47">
            <v>39077726</v>
          </cell>
          <cell r="M47">
            <v>121164517</v>
          </cell>
          <cell r="N47">
            <v>43722517</v>
          </cell>
          <cell r="O47">
            <v>43722517</v>
          </cell>
          <cell r="P47">
            <v>43722517</v>
          </cell>
          <cell r="Q47">
            <v>43722517</v>
          </cell>
          <cell r="R47">
            <v>43722517</v>
          </cell>
          <cell r="S47">
            <v>43722517</v>
          </cell>
          <cell r="T47">
            <v>114384517</v>
          </cell>
          <cell r="U47">
            <v>43722517</v>
          </cell>
          <cell r="V47">
            <v>43722517</v>
          </cell>
          <cell r="W47">
            <v>43722517</v>
          </cell>
        </row>
        <row r="48">
          <cell r="A48" t="str">
            <v>05237</v>
          </cell>
          <cell r="B48">
            <v>5237</v>
          </cell>
          <cell r="C48" t="str">
            <v>ANTIOQUIA</v>
          </cell>
          <cell r="D48" t="str">
            <v>DON MATIAS</v>
          </cell>
          <cell r="E48">
            <v>19032965</v>
          </cell>
          <cell r="F48">
            <v>209362612</v>
          </cell>
          <cell r="G48">
            <v>0</v>
          </cell>
          <cell r="H48">
            <v>18243000</v>
          </cell>
          <cell r="I48">
            <v>46089000</v>
          </cell>
          <cell r="J48">
            <v>6344322</v>
          </cell>
          <cell r="K48">
            <v>299071899</v>
          </cell>
          <cell r="L48">
            <v>19032965</v>
          </cell>
          <cell r="M48">
            <v>37275965</v>
          </cell>
          <cell r="N48">
            <v>19032965</v>
          </cell>
          <cell r="O48">
            <v>19032965</v>
          </cell>
          <cell r="P48">
            <v>19032965</v>
          </cell>
          <cell r="Q48">
            <v>19032965</v>
          </cell>
          <cell r="R48">
            <v>19032965</v>
          </cell>
          <cell r="S48">
            <v>19032965</v>
          </cell>
          <cell r="T48">
            <v>65121965</v>
          </cell>
          <cell r="U48">
            <v>19032965</v>
          </cell>
          <cell r="V48">
            <v>19032965</v>
          </cell>
          <cell r="W48">
            <v>19032965</v>
          </cell>
        </row>
        <row r="49">
          <cell r="A49" t="str">
            <v>05240</v>
          </cell>
          <cell r="B49">
            <v>5240</v>
          </cell>
          <cell r="C49" t="str">
            <v>ANTIOQUIA</v>
          </cell>
          <cell r="D49" t="str">
            <v>EBEJICO</v>
          </cell>
          <cell r="E49">
            <v>16459879</v>
          </cell>
          <cell r="F49">
            <v>197553319</v>
          </cell>
          <cell r="G49">
            <v>0</v>
          </cell>
          <cell r="H49">
            <v>27954000</v>
          </cell>
          <cell r="I49">
            <v>51042000</v>
          </cell>
          <cell r="J49">
            <v>5986464</v>
          </cell>
          <cell r="K49">
            <v>298995662</v>
          </cell>
          <cell r="L49">
            <v>16459879</v>
          </cell>
          <cell r="M49">
            <v>45913393</v>
          </cell>
          <cell r="N49">
            <v>17959393</v>
          </cell>
          <cell r="O49">
            <v>17959393</v>
          </cell>
          <cell r="P49">
            <v>17959393</v>
          </cell>
          <cell r="Q49">
            <v>17959393</v>
          </cell>
          <cell r="R49">
            <v>17959393</v>
          </cell>
          <cell r="S49">
            <v>17959393</v>
          </cell>
          <cell r="T49">
            <v>69001393</v>
          </cell>
          <cell r="U49">
            <v>17959393</v>
          </cell>
          <cell r="V49">
            <v>17959393</v>
          </cell>
          <cell r="W49">
            <v>17959393</v>
          </cell>
        </row>
        <row r="50">
          <cell r="A50" t="str">
            <v>05250</v>
          </cell>
          <cell r="B50">
            <v>5250</v>
          </cell>
          <cell r="C50" t="str">
            <v>ANTIOQUIA</v>
          </cell>
          <cell r="D50" t="str">
            <v>EL BAGRE</v>
          </cell>
          <cell r="E50">
            <v>70166822</v>
          </cell>
          <cell r="F50">
            <v>653221005</v>
          </cell>
          <cell r="G50">
            <v>0</v>
          </cell>
          <cell r="H50">
            <v>130506000</v>
          </cell>
          <cell r="I50">
            <v>148632000</v>
          </cell>
          <cell r="J50">
            <v>19794576</v>
          </cell>
          <cell r="K50">
            <v>1022320403</v>
          </cell>
          <cell r="L50">
            <v>70166822</v>
          </cell>
          <cell r="M50">
            <v>189889728</v>
          </cell>
          <cell r="N50">
            <v>59383728</v>
          </cell>
          <cell r="O50">
            <v>59383728</v>
          </cell>
          <cell r="P50">
            <v>59383728</v>
          </cell>
          <cell r="Q50">
            <v>59383728</v>
          </cell>
          <cell r="R50">
            <v>59383728</v>
          </cell>
          <cell r="S50">
            <v>59383728</v>
          </cell>
          <cell r="T50">
            <v>208015728</v>
          </cell>
          <cell r="U50">
            <v>59383728</v>
          </cell>
          <cell r="V50">
            <v>59383728</v>
          </cell>
          <cell r="W50">
            <v>59383728</v>
          </cell>
        </row>
        <row r="51">
          <cell r="A51" t="str">
            <v>05264</v>
          </cell>
          <cell r="B51">
            <v>5264</v>
          </cell>
          <cell r="C51" t="str">
            <v>ANTIOQUIA</v>
          </cell>
          <cell r="D51" t="str">
            <v>ENTRERRIOS</v>
          </cell>
          <cell r="E51">
            <v>9626774</v>
          </cell>
          <cell r="F51">
            <v>105894515</v>
          </cell>
          <cell r="G51">
            <v>0</v>
          </cell>
          <cell r="H51">
            <v>11337000</v>
          </cell>
          <cell r="I51">
            <v>17205000</v>
          </cell>
          <cell r="J51">
            <v>3208925</v>
          </cell>
          <cell r="K51">
            <v>147272214</v>
          </cell>
          <cell r="L51">
            <v>9626774</v>
          </cell>
          <cell r="M51">
            <v>20963774</v>
          </cell>
          <cell r="N51">
            <v>9626774</v>
          </cell>
          <cell r="O51">
            <v>9626774</v>
          </cell>
          <cell r="P51">
            <v>9626774</v>
          </cell>
          <cell r="Q51">
            <v>9626774</v>
          </cell>
          <cell r="R51">
            <v>9626774</v>
          </cell>
          <cell r="S51">
            <v>9626774</v>
          </cell>
          <cell r="T51">
            <v>26831774</v>
          </cell>
          <cell r="U51">
            <v>9626774</v>
          </cell>
          <cell r="V51">
            <v>9626774</v>
          </cell>
          <cell r="W51">
            <v>9626774</v>
          </cell>
        </row>
        <row r="52">
          <cell r="A52" t="str">
            <v>05282</v>
          </cell>
          <cell r="B52">
            <v>5282</v>
          </cell>
          <cell r="C52" t="str">
            <v>ANTIOQUIA</v>
          </cell>
          <cell r="D52" t="str">
            <v>FREDONIA</v>
          </cell>
          <cell r="E52">
            <v>27456359</v>
          </cell>
          <cell r="F52">
            <v>302019952</v>
          </cell>
          <cell r="G52">
            <v>0</v>
          </cell>
          <cell r="H52">
            <v>31236000</v>
          </cell>
          <cell r="I52">
            <v>74223000</v>
          </cell>
          <cell r="J52">
            <v>9152120</v>
          </cell>
          <cell r="K52">
            <v>444087431</v>
          </cell>
          <cell r="L52">
            <v>27456359</v>
          </cell>
          <cell r="M52">
            <v>58692359</v>
          </cell>
          <cell r="N52">
            <v>27456359</v>
          </cell>
          <cell r="O52">
            <v>27456359</v>
          </cell>
          <cell r="P52">
            <v>27456359</v>
          </cell>
          <cell r="Q52">
            <v>27456359</v>
          </cell>
          <cell r="R52">
            <v>27456359</v>
          </cell>
          <cell r="S52">
            <v>27456359</v>
          </cell>
          <cell r="T52">
            <v>101679359</v>
          </cell>
          <cell r="U52">
            <v>27456359</v>
          </cell>
          <cell r="V52">
            <v>27456359</v>
          </cell>
          <cell r="W52">
            <v>27456359</v>
          </cell>
        </row>
        <row r="53">
          <cell r="A53" t="str">
            <v>05284</v>
          </cell>
          <cell r="B53">
            <v>5284</v>
          </cell>
          <cell r="C53" t="str">
            <v>ANTIOQUIA</v>
          </cell>
          <cell r="D53" t="str">
            <v>FRONTINO</v>
          </cell>
          <cell r="E53">
            <v>31780751</v>
          </cell>
          <cell r="F53">
            <v>375895262</v>
          </cell>
          <cell r="G53">
            <v>0</v>
          </cell>
          <cell r="H53">
            <v>45315000</v>
          </cell>
          <cell r="I53">
            <v>84786000</v>
          </cell>
          <cell r="J53">
            <v>11390766</v>
          </cell>
          <cell r="K53">
            <v>549167779</v>
          </cell>
          <cell r="L53">
            <v>31780751</v>
          </cell>
          <cell r="M53">
            <v>79487297</v>
          </cell>
          <cell r="N53">
            <v>34172297</v>
          </cell>
          <cell r="O53">
            <v>34172297</v>
          </cell>
          <cell r="P53">
            <v>34172297</v>
          </cell>
          <cell r="Q53">
            <v>34172297</v>
          </cell>
          <cell r="R53">
            <v>34172297</v>
          </cell>
          <cell r="S53">
            <v>34172297</v>
          </cell>
          <cell r="T53">
            <v>118958297</v>
          </cell>
          <cell r="U53">
            <v>34172297</v>
          </cell>
          <cell r="V53">
            <v>34172297</v>
          </cell>
          <cell r="W53">
            <v>34172297</v>
          </cell>
        </row>
        <row r="54">
          <cell r="A54" t="str">
            <v>05306</v>
          </cell>
          <cell r="B54">
            <v>5306</v>
          </cell>
          <cell r="C54" t="str">
            <v>ANTIOQUIA</v>
          </cell>
          <cell r="D54" t="str">
            <v>GIRALDO</v>
          </cell>
          <cell r="E54">
            <v>6767122</v>
          </cell>
          <cell r="F54">
            <v>78649894</v>
          </cell>
          <cell r="G54">
            <v>0</v>
          </cell>
          <cell r="H54">
            <v>14085000</v>
          </cell>
          <cell r="I54">
            <v>17919000</v>
          </cell>
          <cell r="J54">
            <v>2383330</v>
          </cell>
          <cell r="K54">
            <v>119804346</v>
          </cell>
          <cell r="L54">
            <v>6767122</v>
          </cell>
          <cell r="M54">
            <v>21234990</v>
          </cell>
          <cell r="N54">
            <v>7149990</v>
          </cell>
          <cell r="O54">
            <v>7149990</v>
          </cell>
          <cell r="P54">
            <v>7149990</v>
          </cell>
          <cell r="Q54">
            <v>7149990</v>
          </cell>
          <cell r="R54">
            <v>7149990</v>
          </cell>
          <cell r="S54">
            <v>7149990</v>
          </cell>
          <cell r="T54">
            <v>25068990</v>
          </cell>
          <cell r="U54">
            <v>7149990</v>
          </cell>
          <cell r="V54">
            <v>7149990</v>
          </cell>
          <cell r="W54">
            <v>7149990</v>
          </cell>
        </row>
        <row r="55">
          <cell r="A55" t="str">
            <v>05308</v>
          </cell>
          <cell r="B55">
            <v>5308</v>
          </cell>
          <cell r="C55" t="str">
            <v>ANTIOQUIA</v>
          </cell>
          <cell r="D55" t="str">
            <v>GIRARDOTA</v>
          </cell>
          <cell r="E55">
            <v>36834428</v>
          </cell>
          <cell r="F55">
            <v>405178710</v>
          </cell>
          <cell r="G55">
            <v>0</v>
          </cell>
          <cell r="H55">
            <v>40368000</v>
          </cell>
          <cell r="I55">
            <v>114981000</v>
          </cell>
          <cell r="J55">
            <v>12278143</v>
          </cell>
          <cell r="K55">
            <v>609640281</v>
          </cell>
          <cell r="L55">
            <v>36834428</v>
          </cell>
          <cell r="M55">
            <v>77202428</v>
          </cell>
          <cell r="N55">
            <v>36834428</v>
          </cell>
          <cell r="O55">
            <v>36834428</v>
          </cell>
          <cell r="P55">
            <v>36834428</v>
          </cell>
          <cell r="Q55">
            <v>36834428</v>
          </cell>
          <cell r="R55">
            <v>36834428</v>
          </cell>
          <cell r="S55">
            <v>36834428</v>
          </cell>
          <cell r="T55">
            <v>151815428</v>
          </cell>
          <cell r="U55">
            <v>36834428</v>
          </cell>
          <cell r="V55">
            <v>36834428</v>
          </cell>
          <cell r="W55">
            <v>36834428</v>
          </cell>
        </row>
        <row r="56">
          <cell r="A56" t="str">
            <v>05310</v>
          </cell>
          <cell r="B56">
            <v>5310</v>
          </cell>
          <cell r="C56" t="str">
            <v>ANTIOQUIA</v>
          </cell>
          <cell r="D56" t="str">
            <v>GOMEZ PLATA</v>
          </cell>
          <cell r="E56">
            <v>12305788</v>
          </cell>
          <cell r="F56">
            <v>141622816</v>
          </cell>
          <cell r="G56">
            <v>0</v>
          </cell>
          <cell r="H56">
            <v>12990000</v>
          </cell>
          <cell r="I56">
            <v>39006000</v>
          </cell>
          <cell r="J56">
            <v>4291600</v>
          </cell>
          <cell r="K56">
            <v>210216204</v>
          </cell>
          <cell r="L56">
            <v>12305788</v>
          </cell>
          <cell r="M56">
            <v>25864801</v>
          </cell>
          <cell r="N56">
            <v>12874802</v>
          </cell>
          <cell r="O56">
            <v>12874802</v>
          </cell>
          <cell r="P56">
            <v>12874802</v>
          </cell>
          <cell r="Q56">
            <v>12874802</v>
          </cell>
          <cell r="R56">
            <v>12874802</v>
          </cell>
          <cell r="S56">
            <v>12874802</v>
          </cell>
          <cell r="T56">
            <v>51880802</v>
          </cell>
          <cell r="U56">
            <v>12874802</v>
          </cell>
          <cell r="V56">
            <v>12874802</v>
          </cell>
          <cell r="W56">
            <v>12874802</v>
          </cell>
        </row>
        <row r="57">
          <cell r="A57" t="str">
            <v>05313</v>
          </cell>
          <cell r="B57">
            <v>5313</v>
          </cell>
          <cell r="C57" t="str">
            <v>ANTIOQUIA</v>
          </cell>
          <cell r="D57" t="str">
            <v>GRANADA</v>
          </cell>
          <cell r="E57">
            <v>11762268</v>
          </cell>
          <cell r="F57">
            <v>129384946</v>
          </cell>
          <cell r="G57">
            <v>0</v>
          </cell>
          <cell r="H57">
            <v>24798000</v>
          </cell>
          <cell r="I57">
            <v>37593000</v>
          </cell>
          <cell r="J57">
            <v>3920756</v>
          </cell>
          <cell r="K57">
            <v>207458970</v>
          </cell>
          <cell r="L57">
            <v>11762268</v>
          </cell>
          <cell r="M57">
            <v>36560268</v>
          </cell>
          <cell r="N57">
            <v>11762268</v>
          </cell>
          <cell r="O57">
            <v>11762268</v>
          </cell>
          <cell r="P57">
            <v>11762268</v>
          </cell>
          <cell r="Q57">
            <v>11762268</v>
          </cell>
          <cell r="R57">
            <v>11762268</v>
          </cell>
          <cell r="S57">
            <v>11762268</v>
          </cell>
          <cell r="T57">
            <v>49355268</v>
          </cell>
          <cell r="U57">
            <v>11762268</v>
          </cell>
          <cell r="V57">
            <v>11762268</v>
          </cell>
          <cell r="W57">
            <v>11762268</v>
          </cell>
        </row>
        <row r="58">
          <cell r="A58" t="str">
            <v>05315</v>
          </cell>
          <cell r="B58">
            <v>5315</v>
          </cell>
          <cell r="C58" t="str">
            <v>ANTIOQUIA</v>
          </cell>
          <cell r="D58" t="str">
            <v>GUADALUPE</v>
          </cell>
          <cell r="E58">
            <v>7651597</v>
          </cell>
          <cell r="F58">
            <v>91677121</v>
          </cell>
          <cell r="G58">
            <v>0</v>
          </cell>
          <cell r="H58">
            <v>9612000</v>
          </cell>
          <cell r="I58">
            <v>22164000</v>
          </cell>
          <cell r="J58">
            <v>2778095</v>
          </cell>
          <cell r="K58">
            <v>133882813</v>
          </cell>
          <cell r="L58">
            <v>7651597</v>
          </cell>
          <cell r="M58">
            <v>17946284</v>
          </cell>
          <cell r="N58">
            <v>8334284</v>
          </cell>
          <cell r="O58">
            <v>8334284</v>
          </cell>
          <cell r="P58">
            <v>8334284</v>
          </cell>
          <cell r="Q58">
            <v>8334284</v>
          </cell>
          <cell r="R58">
            <v>8334284</v>
          </cell>
          <cell r="S58">
            <v>8334284</v>
          </cell>
          <cell r="T58">
            <v>30498284</v>
          </cell>
          <cell r="U58">
            <v>8334284</v>
          </cell>
          <cell r="V58">
            <v>8334284</v>
          </cell>
          <cell r="W58">
            <v>8334284</v>
          </cell>
        </row>
        <row r="59">
          <cell r="A59" t="str">
            <v>05318</v>
          </cell>
          <cell r="B59">
            <v>5318</v>
          </cell>
          <cell r="C59" t="str">
            <v>ANTIOQUIA</v>
          </cell>
          <cell r="D59" t="str">
            <v>GUARNE</v>
          </cell>
          <cell r="E59">
            <v>34878321</v>
          </cell>
          <cell r="F59">
            <v>383661535</v>
          </cell>
          <cell r="G59">
            <v>0</v>
          </cell>
          <cell r="H59">
            <v>40665000</v>
          </cell>
          <cell r="I59">
            <v>53073000</v>
          </cell>
          <cell r="J59">
            <v>11626107</v>
          </cell>
          <cell r="K59">
            <v>523903963</v>
          </cell>
          <cell r="L59">
            <v>34878321</v>
          </cell>
          <cell r="M59">
            <v>75543321</v>
          </cell>
          <cell r="N59">
            <v>34878321</v>
          </cell>
          <cell r="O59">
            <v>34878321</v>
          </cell>
          <cell r="P59">
            <v>34878321</v>
          </cell>
          <cell r="Q59">
            <v>34878321</v>
          </cell>
          <cell r="R59">
            <v>34878321</v>
          </cell>
          <cell r="S59">
            <v>34878321</v>
          </cell>
          <cell r="T59">
            <v>87951321</v>
          </cell>
          <cell r="U59">
            <v>34878321</v>
          </cell>
          <cell r="V59">
            <v>34878321</v>
          </cell>
          <cell r="W59">
            <v>34878321</v>
          </cell>
        </row>
        <row r="60">
          <cell r="A60" t="str">
            <v>05321</v>
          </cell>
          <cell r="B60">
            <v>5321</v>
          </cell>
          <cell r="C60" t="str">
            <v>ANTIOQUIA</v>
          </cell>
          <cell r="D60" t="str">
            <v>GUATAPE</v>
          </cell>
          <cell r="E60">
            <v>7234032</v>
          </cell>
          <cell r="F60">
            <v>79574358</v>
          </cell>
          <cell r="G60">
            <v>0</v>
          </cell>
          <cell r="H60">
            <v>4236000</v>
          </cell>
          <cell r="I60">
            <v>28062000</v>
          </cell>
          <cell r="J60">
            <v>2411344</v>
          </cell>
          <cell r="K60">
            <v>121517734</v>
          </cell>
          <cell r="L60">
            <v>7234032</v>
          </cell>
          <cell r="M60">
            <v>11470033</v>
          </cell>
          <cell r="N60">
            <v>7234033</v>
          </cell>
          <cell r="O60">
            <v>7234033</v>
          </cell>
          <cell r="P60">
            <v>7234033</v>
          </cell>
          <cell r="Q60">
            <v>7234033</v>
          </cell>
          <cell r="R60">
            <v>7234033</v>
          </cell>
          <cell r="S60">
            <v>7234033</v>
          </cell>
          <cell r="T60">
            <v>35296033</v>
          </cell>
          <cell r="U60">
            <v>7234033</v>
          </cell>
          <cell r="V60">
            <v>7234033</v>
          </cell>
          <cell r="W60">
            <v>7234033</v>
          </cell>
        </row>
        <row r="61">
          <cell r="A61" t="str">
            <v>05347</v>
          </cell>
          <cell r="B61">
            <v>5347</v>
          </cell>
          <cell r="C61" t="str">
            <v>ANTIOQUIA</v>
          </cell>
          <cell r="D61" t="str">
            <v>HELICONIA</v>
          </cell>
          <cell r="E61">
            <v>6811116</v>
          </cell>
          <cell r="F61">
            <v>82815971</v>
          </cell>
          <cell r="G61">
            <v>0</v>
          </cell>
          <cell r="H61">
            <v>8895000</v>
          </cell>
          <cell r="I61">
            <v>23727000</v>
          </cell>
          <cell r="J61">
            <v>2509575</v>
          </cell>
          <cell r="K61">
            <v>124758662</v>
          </cell>
          <cell r="L61">
            <v>6811116</v>
          </cell>
          <cell r="M61">
            <v>16423725</v>
          </cell>
          <cell r="N61">
            <v>7528725</v>
          </cell>
          <cell r="O61">
            <v>7528725</v>
          </cell>
          <cell r="P61">
            <v>7528725</v>
          </cell>
          <cell r="Q61">
            <v>7528725</v>
          </cell>
          <cell r="R61">
            <v>7528725</v>
          </cell>
          <cell r="S61">
            <v>7528725</v>
          </cell>
          <cell r="T61">
            <v>31255725</v>
          </cell>
          <cell r="U61">
            <v>7528725</v>
          </cell>
          <cell r="V61">
            <v>7528725</v>
          </cell>
          <cell r="W61">
            <v>7528725</v>
          </cell>
        </row>
        <row r="62">
          <cell r="A62" t="str">
            <v>05353</v>
          </cell>
          <cell r="B62">
            <v>5353</v>
          </cell>
          <cell r="C62" t="str">
            <v>ANTIOQUIA</v>
          </cell>
          <cell r="D62" t="str">
            <v>HISPANIA</v>
          </cell>
          <cell r="E62">
            <v>6420996</v>
          </cell>
          <cell r="F62">
            <v>70630955</v>
          </cell>
          <cell r="G62">
            <v>0</v>
          </cell>
          <cell r="H62">
            <v>11277000</v>
          </cell>
          <cell r="I62">
            <v>17874000</v>
          </cell>
          <cell r="J62">
            <v>2140332</v>
          </cell>
          <cell r="K62">
            <v>108343283</v>
          </cell>
          <cell r="L62">
            <v>6420996</v>
          </cell>
          <cell r="M62">
            <v>17697996</v>
          </cell>
          <cell r="N62">
            <v>6420996</v>
          </cell>
          <cell r="O62">
            <v>6420996</v>
          </cell>
          <cell r="P62">
            <v>6420996</v>
          </cell>
          <cell r="Q62">
            <v>6420996</v>
          </cell>
          <cell r="R62">
            <v>6420996</v>
          </cell>
          <cell r="S62">
            <v>6420996</v>
          </cell>
          <cell r="T62">
            <v>24294996</v>
          </cell>
          <cell r="U62">
            <v>6420996</v>
          </cell>
          <cell r="V62">
            <v>6420996</v>
          </cell>
          <cell r="W62">
            <v>6420996</v>
          </cell>
        </row>
        <row r="63">
          <cell r="A63" t="str">
            <v>05361</v>
          </cell>
          <cell r="B63">
            <v>5361</v>
          </cell>
          <cell r="C63" t="str">
            <v>ANTIOQUIA</v>
          </cell>
          <cell r="D63" t="str">
            <v>ITUANGO</v>
          </cell>
          <cell r="E63">
            <v>43553971</v>
          </cell>
          <cell r="F63">
            <v>620174814</v>
          </cell>
          <cell r="G63">
            <v>0</v>
          </cell>
          <cell r="H63">
            <v>33786000</v>
          </cell>
          <cell r="I63">
            <v>127704000</v>
          </cell>
          <cell r="J63">
            <v>18793176</v>
          </cell>
          <cell r="K63">
            <v>844011961</v>
          </cell>
          <cell r="L63">
            <v>43553971</v>
          </cell>
          <cell r="M63">
            <v>90165529</v>
          </cell>
          <cell r="N63">
            <v>56379529</v>
          </cell>
          <cell r="O63">
            <v>56379529</v>
          </cell>
          <cell r="P63">
            <v>56379529</v>
          </cell>
          <cell r="Q63">
            <v>56379529</v>
          </cell>
          <cell r="R63">
            <v>56379529</v>
          </cell>
          <cell r="S63">
            <v>56379529</v>
          </cell>
          <cell r="T63">
            <v>184083529</v>
          </cell>
          <cell r="U63">
            <v>56379529</v>
          </cell>
          <cell r="V63">
            <v>56379529</v>
          </cell>
          <cell r="W63">
            <v>56379529</v>
          </cell>
        </row>
        <row r="64">
          <cell r="A64" t="str">
            <v>05364</v>
          </cell>
          <cell r="B64">
            <v>5364</v>
          </cell>
          <cell r="C64" t="str">
            <v>ANTIOQUIA</v>
          </cell>
          <cell r="D64" t="str">
            <v>JARDIN</v>
          </cell>
          <cell r="E64">
            <v>15190273</v>
          </cell>
          <cell r="F64">
            <v>167092995</v>
          </cell>
          <cell r="G64">
            <v>0</v>
          </cell>
          <cell r="H64">
            <v>25653000</v>
          </cell>
          <cell r="I64">
            <v>47829000</v>
          </cell>
          <cell r="J64">
            <v>5063424</v>
          </cell>
          <cell r="K64">
            <v>260828692</v>
          </cell>
          <cell r="L64">
            <v>15190273</v>
          </cell>
          <cell r="M64">
            <v>40843272</v>
          </cell>
          <cell r="N64">
            <v>15190272</v>
          </cell>
          <cell r="O64">
            <v>15190272</v>
          </cell>
          <cell r="P64">
            <v>15190272</v>
          </cell>
          <cell r="Q64">
            <v>15190272</v>
          </cell>
          <cell r="R64">
            <v>15190272</v>
          </cell>
          <cell r="S64">
            <v>15190272</v>
          </cell>
          <cell r="T64">
            <v>63019272</v>
          </cell>
          <cell r="U64">
            <v>15190272</v>
          </cell>
          <cell r="V64">
            <v>15190272</v>
          </cell>
          <cell r="W64">
            <v>15190272</v>
          </cell>
        </row>
        <row r="65">
          <cell r="A65" t="str">
            <v>05368</v>
          </cell>
          <cell r="B65">
            <v>5368</v>
          </cell>
          <cell r="C65" t="str">
            <v>ANTIOQUIA</v>
          </cell>
          <cell r="D65" t="str">
            <v>JERICO</v>
          </cell>
          <cell r="E65">
            <v>17552333</v>
          </cell>
          <cell r="F65">
            <v>193075653</v>
          </cell>
          <cell r="G65">
            <v>0</v>
          </cell>
          <cell r="H65">
            <v>30087000</v>
          </cell>
          <cell r="I65">
            <v>37074000</v>
          </cell>
          <cell r="J65">
            <v>5850777</v>
          </cell>
          <cell r="K65">
            <v>283639763</v>
          </cell>
          <cell r="L65">
            <v>17552333</v>
          </cell>
          <cell r="M65">
            <v>47639332</v>
          </cell>
          <cell r="N65">
            <v>17552332</v>
          </cell>
          <cell r="O65">
            <v>17552332</v>
          </cell>
          <cell r="P65">
            <v>17552332</v>
          </cell>
          <cell r="Q65">
            <v>17552332</v>
          </cell>
          <cell r="R65">
            <v>17552332</v>
          </cell>
          <cell r="S65">
            <v>17552332</v>
          </cell>
          <cell r="T65">
            <v>54626332</v>
          </cell>
          <cell r="U65">
            <v>17552332</v>
          </cell>
          <cell r="V65">
            <v>17552332</v>
          </cell>
          <cell r="W65">
            <v>17552332</v>
          </cell>
        </row>
        <row r="66">
          <cell r="A66" t="str">
            <v>05376</v>
          </cell>
          <cell r="B66">
            <v>5376</v>
          </cell>
          <cell r="C66" t="str">
            <v>ANTIOQUIA</v>
          </cell>
          <cell r="D66" t="str">
            <v>LA CEJA</v>
          </cell>
          <cell r="E66">
            <v>48051011</v>
          </cell>
          <cell r="F66">
            <v>528561125</v>
          </cell>
          <cell r="G66">
            <v>0</v>
          </cell>
          <cell r="H66">
            <v>38652000</v>
          </cell>
          <cell r="I66">
            <v>88638000</v>
          </cell>
          <cell r="J66">
            <v>16017004</v>
          </cell>
          <cell r="K66">
            <v>719919140</v>
          </cell>
          <cell r="L66">
            <v>48051011</v>
          </cell>
          <cell r="M66">
            <v>86703011</v>
          </cell>
          <cell r="N66">
            <v>48051011</v>
          </cell>
          <cell r="O66">
            <v>48051011</v>
          </cell>
          <cell r="P66">
            <v>48051011</v>
          </cell>
          <cell r="Q66">
            <v>48051011</v>
          </cell>
          <cell r="R66">
            <v>48051011</v>
          </cell>
          <cell r="S66">
            <v>48051011</v>
          </cell>
          <cell r="T66">
            <v>136689011</v>
          </cell>
          <cell r="U66">
            <v>48051011</v>
          </cell>
          <cell r="V66">
            <v>48051011</v>
          </cell>
          <cell r="W66">
            <v>48051011</v>
          </cell>
        </row>
        <row r="67">
          <cell r="A67" t="str">
            <v>05380</v>
          </cell>
          <cell r="B67">
            <v>5380</v>
          </cell>
          <cell r="C67" t="str">
            <v>ANTIOQUIA</v>
          </cell>
          <cell r="D67" t="str">
            <v>LA ESTRELLA</v>
          </cell>
          <cell r="E67">
            <v>38447821</v>
          </cell>
          <cell r="F67">
            <v>422926043</v>
          </cell>
          <cell r="G67">
            <v>0</v>
          </cell>
          <cell r="H67">
            <v>39591000</v>
          </cell>
          <cell r="I67">
            <v>84486000</v>
          </cell>
          <cell r="J67">
            <v>12815941</v>
          </cell>
          <cell r="K67">
            <v>598266805</v>
          </cell>
          <cell r="L67">
            <v>38447821</v>
          </cell>
          <cell r="M67">
            <v>78038822</v>
          </cell>
          <cell r="N67">
            <v>38447822</v>
          </cell>
          <cell r="O67">
            <v>38447822</v>
          </cell>
          <cell r="P67">
            <v>38447822</v>
          </cell>
          <cell r="Q67">
            <v>38447822</v>
          </cell>
          <cell r="R67">
            <v>38447822</v>
          </cell>
          <cell r="S67">
            <v>38447822</v>
          </cell>
          <cell r="T67">
            <v>122933822</v>
          </cell>
          <cell r="U67">
            <v>38447822</v>
          </cell>
          <cell r="V67">
            <v>38447822</v>
          </cell>
          <cell r="W67">
            <v>38447822</v>
          </cell>
        </row>
        <row r="68">
          <cell r="A68" t="str">
            <v>05390</v>
          </cell>
          <cell r="B68">
            <v>5390</v>
          </cell>
          <cell r="C68" t="str">
            <v>ANTIOQUIA</v>
          </cell>
          <cell r="D68" t="str">
            <v>LA PINTADA</v>
          </cell>
          <cell r="E68">
            <v>10090907</v>
          </cell>
          <cell r="F68">
            <v>111989992</v>
          </cell>
          <cell r="G68">
            <v>0</v>
          </cell>
          <cell r="H68">
            <v>35058000</v>
          </cell>
          <cell r="I68">
            <v>15576000</v>
          </cell>
          <cell r="J68">
            <v>3393636</v>
          </cell>
          <cell r="K68">
            <v>176108535</v>
          </cell>
          <cell r="L68">
            <v>10090907</v>
          </cell>
          <cell r="M68">
            <v>45238908</v>
          </cell>
          <cell r="N68">
            <v>10180908</v>
          </cell>
          <cell r="O68">
            <v>10180908</v>
          </cell>
          <cell r="P68">
            <v>10180908</v>
          </cell>
          <cell r="Q68">
            <v>10180908</v>
          </cell>
          <cell r="R68">
            <v>10180908</v>
          </cell>
          <cell r="S68">
            <v>10180908</v>
          </cell>
          <cell r="T68">
            <v>25756908</v>
          </cell>
          <cell r="U68">
            <v>10180908</v>
          </cell>
          <cell r="V68">
            <v>10180908</v>
          </cell>
          <cell r="W68">
            <v>10180908</v>
          </cell>
        </row>
        <row r="69">
          <cell r="A69" t="str">
            <v>05400</v>
          </cell>
          <cell r="B69">
            <v>5400</v>
          </cell>
          <cell r="C69" t="str">
            <v>ANTIOQUIA</v>
          </cell>
          <cell r="D69" t="str">
            <v>LA UNION</v>
          </cell>
          <cell r="E69">
            <v>19439039</v>
          </cell>
          <cell r="F69">
            <v>213829433</v>
          </cell>
          <cell r="G69">
            <v>0</v>
          </cell>
          <cell r="H69">
            <v>19857000</v>
          </cell>
          <cell r="I69">
            <v>48636000</v>
          </cell>
          <cell r="J69">
            <v>6479680</v>
          </cell>
          <cell r="K69">
            <v>308241152</v>
          </cell>
          <cell r="L69">
            <v>19439039</v>
          </cell>
          <cell r="M69">
            <v>39296039</v>
          </cell>
          <cell r="N69">
            <v>19439039</v>
          </cell>
          <cell r="O69">
            <v>19439039</v>
          </cell>
          <cell r="P69">
            <v>19439039</v>
          </cell>
          <cell r="Q69">
            <v>19439039</v>
          </cell>
          <cell r="R69">
            <v>19439039</v>
          </cell>
          <cell r="S69">
            <v>19439039</v>
          </cell>
          <cell r="T69">
            <v>68075039</v>
          </cell>
          <cell r="U69">
            <v>19439039</v>
          </cell>
          <cell r="V69">
            <v>19439039</v>
          </cell>
          <cell r="W69">
            <v>19439039</v>
          </cell>
        </row>
        <row r="70">
          <cell r="A70" t="str">
            <v>05411</v>
          </cell>
          <cell r="B70">
            <v>5411</v>
          </cell>
          <cell r="C70" t="str">
            <v>ANTIOQUIA</v>
          </cell>
          <cell r="D70" t="str">
            <v>LIBORINA</v>
          </cell>
          <cell r="E70">
            <v>12706559</v>
          </cell>
          <cell r="F70">
            <v>139772158</v>
          </cell>
          <cell r="G70">
            <v>0</v>
          </cell>
          <cell r="H70">
            <v>20415000</v>
          </cell>
          <cell r="I70">
            <v>40458000</v>
          </cell>
          <cell r="J70">
            <v>4235520</v>
          </cell>
          <cell r="K70">
            <v>217587237</v>
          </cell>
          <cell r="L70">
            <v>12706559</v>
          </cell>
          <cell r="M70">
            <v>33121560</v>
          </cell>
          <cell r="N70">
            <v>12706560</v>
          </cell>
          <cell r="O70">
            <v>12706560</v>
          </cell>
          <cell r="P70">
            <v>12706560</v>
          </cell>
          <cell r="Q70">
            <v>12706560</v>
          </cell>
          <cell r="R70">
            <v>12706560</v>
          </cell>
          <cell r="S70">
            <v>12706560</v>
          </cell>
          <cell r="T70">
            <v>53164560</v>
          </cell>
          <cell r="U70">
            <v>12706560</v>
          </cell>
          <cell r="V70">
            <v>12706560</v>
          </cell>
          <cell r="W70">
            <v>12706560</v>
          </cell>
        </row>
        <row r="71">
          <cell r="A71" t="str">
            <v>05425</v>
          </cell>
          <cell r="B71">
            <v>5425</v>
          </cell>
          <cell r="C71" t="str">
            <v>ANTIOQUIA</v>
          </cell>
          <cell r="D71" t="str">
            <v>MACEO</v>
          </cell>
          <cell r="E71">
            <v>11156132</v>
          </cell>
          <cell r="F71">
            <v>132275175</v>
          </cell>
          <cell r="G71">
            <v>0</v>
          </cell>
          <cell r="H71">
            <v>21837000</v>
          </cell>
          <cell r="I71">
            <v>33744000</v>
          </cell>
          <cell r="J71">
            <v>4008339</v>
          </cell>
          <cell r="K71">
            <v>203020646</v>
          </cell>
          <cell r="L71">
            <v>11156132</v>
          </cell>
          <cell r="M71">
            <v>33862016</v>
          </cell>
          <cell r="N71">
            <v>12025016</v>
          </cell>
          <cell r="O71">
            <v>12025016</v>
          </cell>
          <cell r="P71">
            <v>12025016</v>
          </cell>
          <cell r="Q71">
            <v>12025016</v>
          </cell>
          <cell r="R71">
            <v>12025016</v>
          </cell>
          <cell r="S71">
            <v>12025016</v>
          </cell>
          <cell r="T71">
            <v>45769016</v>
          </cell>
          <cell r="U71">
            <v>12025016</v>
          </cell>
          <cell r="V71">
            <v>12025016</v>
          </cell>
          <cell r="W71">
            <v>12025016</v>
          </cell>
        </row>
        <row r="72">
          <cell r="A72" t="str">
            <v>05440</v>
          </cell>
          <cell r="B72">
            <v>5440</v>
          </cell>
          <cell r="C72" t="str">
            <v>ANTIOQUIA</v>
          </cell>
          <cell r="D72" t="str">
            <v>MARINILLA</v>
          </cell>
          <cell r="E72">
            <v>55785334</v>
          </cell>
          <cell r="F72">
            <v>613638674</v>
          </cell>
          <cell r="G72">
            <v>0</v>
          </cell>
          <cell r="H72">
            <v>42063000</v>
          </cell>
          <cell r="I72">
            <v>112545000</v>
          </cell>
          <cell r="J72">
            <v>18595111</v>
          </cell>
          <cell r="K72">
            <v>842627119</v>
          </cell>
          <cell r="L72">
            <v>55785334</v>
          </cell>
          <cell r="M72">
            <v>97848334</v>
          </cell>
          <cell r="N72">
            <v>55785334</v>
          </cell>
          <cell r="O72">
            <v>55785334</v>
          </cell>
          <cell r="P72">
            <v>55785334</v>
          </cell>
          <cell r="Q72">
            <v>55785334</v>
          </cell>
          <cell r="R72">
            <v>55785334</v>
          </cell>
          <cell r="S72">
            <v>55785334</v>
          </cell>
          <cell r="T72">
            <v>168330334</v>
          </cell>
          <cell r="U72">
            <v>55785334</v>
          </cell>
          <cell r="V72">
            <v>55785334</v>
          </cell>
          <cell r="W72">
            <v>55785334</v>
          </cell>
        </row>
        <row r="73">
          <cell r="A73" t="str">
            <v>05467</v>
          </cell>
          <cell r="B73">
            <v>5467</v>
          </cell>
          <cell r="C73" t="str">
            <v>ANTIOQUIA</v>
          </cell>
          <cell r="D73" t="str">
            <v>MONTEBELLO</v>
          </cell>
          <cell r="E73">
            <v>7207691</v>
          </cell>
          <cell r="F73">
            <v>76963000</v>
          </cell>
          <cell r="G73">
            <v>0</v>
          </cell>
          <cell r="H73">
            <v>15375000</v>
          </cell>
          <cell r="I73">
            <v>18363000</v>
          </cell>
          <cell r="J73">
            <v>2332212</v>
          </cell>
          <cell r="K73">
            <v>120240903</v>
          </cell>
          <cell r="L73">
            <v>7207691</v>
          </cell>
          <cell r="M73">
            <v>22371636</v>
          </cell>
          <cell r="N73">
            <v>6996636</v>
          </cell>
          <cell r="O73">
            <v>6996636</v>
          </cell>
          <cell r="P73">
            <v>6996636</v>
          </cell>
          <cell r="Q73">
            <v>6996636</v>
          </cell>
          <cell r="R73">
            <v>6996636</v>
          </cell>
          <cell r="S73">
            <v>6996636</v>
          </cell>
          <cell r="T73">
            <v>25359636</v>
          </cell>
          <cell r="U73">
            <v>6996636</v>
          </cell>
          <cell r="V73">
            <v>6996636</v>
          </cell>
          <cell r="W73">
            <v>6996636</v>
          </cell>
        </row>
        <row r="74">
          <cell r="A74" t="str">
            <v>05475</v>
          </cell>
          <cell r="B74">
            <v>5475</v>
          </cell>
          <cell r="C74" t="str">
            <v>ANTIOQUIA</v>
          </cell>
          <cell r="D74" t="str">
            <v>MURINDO</v>
          </cell>
          <cell r="E74">
            <v>14923747</v>
          </cell>
          <cell r="F74">
            <v>182931057</v>
          </cell>
          <cell r="G74">
            <v>0</v>
          </cell>
          <cell r="H74">
            <v>12897000</v>
          </cell>
          <cell r="I74">
            <v>13884000</v>
          </cell>
          <cell r="J74">
            <v>5543365</v>
          </cell>
          <cell r="K74">
            <v>230179169</v>
          </cell>
          <cell r="L74">
            <v>14923747</v>
          </cell>
          <cell r="M74">
            <v>29527096</v>
          </cell>
          <cell r="N74">
            <v>16630096</v>
          </cell>
          <cell r="O74">
            <v>16630096</v>
          </cell>
          <cell r="P74">
            <v>16630096</v>
          </cell>
          <cell r="Q74">
            <v>16630096</v>
          </cell>
          <cell r="R74">
            <v>16630096</v>
          </cell>
          <cell r="S74">
            <v>16630096</v>
          </cell>
          <cell r="T74">
            <v>30514096</v>
          </cell>
          <cell r="U74">
            <v>16630096</v>
          </cell>
          <cell r="V74">
            <v>16630096</v>
          </cell>
          <cell r="W74">
            <v>16630096</v>
          </cell>
        </row>
        <row r="75">
          <cell r="A75" t="str">
            <v>05480</v>
          </cell>
          <cell r="B75">
            <v>5480</v>
          </cell>
          <cell r="C75" t="str">
            <v>ANTIOQUIA</v>
          </cell>
          <cell r="D75" t="str">
            <v>MUTATA</v>
          </cell>
          <cell r="E75">
            <v>29765090</v>
          </cell>
          <cell r="F75">
            <v>357403384</v>
          </cell>
          <cell r="G75">
            <v>0</v>
          </cell>
          <cell r="H75">
            <v>34611000</v>
          </cell>
          <cell r="I75">
            <v>63345000</v>
          </cell>
          <cell r="J75">
            <v>10830406</v>
          </cell>
          <cell r="K75">
            <v>495954880</v>
          </cell>
          <cell r="L75">
            <v>29765090</v>
          </cell>
          <cell r="M75">
            <v>67102217</v>
          </cell>
          <cell r="N75">
            <v>32491217</v>
          </cell>
          <cell r="O75">
            <v>32491217</v>
          </cell>
          <cell r="P75">
            <v>32491217</v>
          </cell>
          <cell r="Q75">
            <v>32491217</v>
          </cell>
          <cell r="R75">
            <v>32491217</v>
          </cell>
          <cell r="S75">
            <v>32491217</v>
          </cell>
          <cell r="T75">
            <v>95836217</v>
          </cell>
          <cell r="U75">
            <v>32491217</v>
          </cell>
          <cell r="V75">
            <v>32491217</v>
          </cell>
          <cell r="W75">
            <v>32491217</v>
          </cell>
        </row>
        <row r="76">
          <cell r="A76" t="str">
            <v>05483</v>
          </cell>
          <cell r="B76">
            <v>5483</v>
          </cell>
          <cell r="C76" t="str">
            <v>ANTIOQUIA</v>
          </cell>
          <cell r="D76" t="str">
            <v>NARINO</v>
          </cell>
          <cell r="E76">
            <v>12278512</v>
          </cell>
          <cell r="F76">
            <v>136349567</v>
          </cell>
          <cell r="G76">
            <v>0</v>
          </cell>
          <cell r="H76">
            <v>23841000</v>
          </cell>
          <cell r="I76">
            <v>35349000</v>
          </cell>
          <cell r="J76">
            <v>4131805</v>
          </cell>
          <cell r="K76">
            <v>211949884</v>
          </cell>
          <cell r="L76">
            <v>12278512</v>
          </cell>
          <cell r="M76">
            <v>36236415</v>
          </cell>
          <cell r="N76">
            <v>12395415</v>
          </cell>
          <cell r="O76">
            <v>12395415</v>
          </cell>
          <cell r="P76">
            <v>12395415</v>
          </cell>
          <cell r="Q76">
            <v>12395415</v>
          </cell>
          <cell r="R76">
            <v>12395415</v>
          </cell>
          <cell r="S76">
            <v>12395415</v>
          </cell>
          <cell r="T76">
            <v>47744415</v>
          </cell>
          <cell r="U76">
            <v>12395415</v>
          </cell>
          <cell r="V76">
            <v>12395415</v>
          </cell>
          <cell r="W76">
            <v>12395415</v>
          </cell>
        </row>
        <row r="77">
          <cell r="A77" t="str">
            <v>05490</v>
          </cell>
          <cell r="B77">
            <v>5490</v>
          </cell>
          <cell r="C77" t="str">
            <v>ANTIOQUIA</v>
          </cell>
          <cell r="D77" t="str">
            <v>NECOCLI</v>
          </cell>
          <cell r="E77">
            <v>98357387</v>
          </cell>
          <cell r="F77">
            <v>1258449139</v>
          </cell>
          <cell r="G77">
            <v>0</v>
          </cell>
          <cell r="H77">
            <v>134880000</v>
          </cell>
          <cell r="I77">
            <v>193530000</v>
          </cell>
          <cell r="J77">
            <v>38134822</v>
          </cell>
          <cell r="K77">
            <v>1723351348</v>
          </cell>
          <cell r="L77">
            <v>98357387</v>
          </cell>
          <cell r="M77">
            <v>249284467</v>
          </cell>
          <cell r="N77">
            <v>114404467</v>
          </cell>
          <cell r="O77">
            <v>114404467</v>
          </cell>
          <cell r="P77">
            <v>114404467</v>
          </cell>
          <cell r="Q77">
            <v>114404467</v>
          </cell>
          <cell r="R77">
            <v>114404467</v>
          </cell>
          <cell r="S77">
            <v>114404467</v>
          </cell>
          <cell r="T77">
            <v>307934467</v>
          </cell>
          <cell r="U77">
            <v>114404467</v>
          </cell>
          <cell r="V77">
            <v>114404467</v>
          </cell>
          <cell r="W77">
            <v>114404467</v>
          </cell>
        </row>
        <row r="78">
          <cell r="A78" t="str">
            <v>05495</v>
          </cell>
          <cell r="B78">
            <v>5495</v>
          </cell>
          <cell r="C78" t="str">
            <v>ANTIOQUIA</v>
          </cell>
          <cell r="D78" t="str">
            <v>NECHI</v>
          </cell>
          <cell r="E78">
            <v>44479111</v>
          </cell>
          <cell r="F78">
            <v>547918083</v>
          </cell>
          <cell r="G78">
            <v>0</v>
          </cell>
          <cell r="H78">
            <v>56859000</v>
          </cell>
          <cell r="I78">
            <v>84387000</v>
          </cell>
          <cell r="J78">
            <v>16603578</v>
          </cell>
          <cell r="K78">
            <v>750246772</v>
          </cell>
          <cell r="L78">
            <v>44479111</v>
          </cell>
          <cell r="M78">
            <v>106669735</v>
          </cell>
          <cell r="N78">
            <v>49810735</v>
          </cell>
          <cell r="O78">
            <v>49810735</v>
          </cell>
          <cell r="P78">
            <v>49810735</v>
          </cell>
          <cell r="Q78">
            <v>49810735</v>
          </cell>
          <cell r="R78">
            <v>49810735</v>
          </cell>
          <cell r="S78">
            <v>49810735</v>
          </cell>
          <cell r="T78">
            <v>134197735</v>
          </cell>
          <cell r="U78">
            <v>49810735</v>
          </cell>
          <cell r="V78">
            <v>49810735</v>
          </cell>
          <cell r="W78">
            <v>49810735</v>
          </cell>
        </row>
        <row r="79">
          <cell r="A79" t="str">
            <v>05501</v>
          </cell>
          <cell r="B79">
            <v>5501</v>
          </cell>
          <cell r="C79" t="str">
            <v>ANTIOQUIA</v>
          </cell>
          <cell r="D79" t="str">
            <v>OLAYA</v>
          </cell>
          <cell r="E79">
            <v>3675410</v>
          </cell>
          <cell r="F79">
            <v>39087554</v>
          </cell>
          <cell r="G79">
            <v>0</v>
          </cell>
          <cell r="H79">
            <v>10203000</v>
          </cell>
          <cell r="I79">
            <v>9522000</v>
          </cell>
          <cell r="J79">
            <v>1184471</v>
          </cell>
          <cell r="K79">
            <v>63672435</v>
          </cell>
          <cell r="L79">
            <v>3675410</v>
          </cell>
          <cell r="M79">
            <v>13756414</v>
          </cell>
          <cell r="N79">
            <v>3553414</v>
          </cell>
          <cell r="O79">
            <v>3553414</v>
          </cell>
          <cell r="P79">
            <v>3553414</v>
          </cell>
          <cell r="Q79">
            <v>3553414</v>
          </cell>
          <cell r="R79">
            <v>3553414</v>
          </cell>
          <cell r="S79">
            <v>3553414</v>
          </cell>
          <cell r="T79">
            <v>13075414</v>
          </cell>
          <cell r="U79">
            <v>3553414</v>
          </cell>
          <cell r="V79">
            <v>3553414</v>
          </cell>
          <cell r="W79">
            <v>3553414</v>
          </cell>
        </row>
        <row r="80">
          <cell r="A80" t="str">
            <v>05541</v>
          </cell>
          <cell r="B80">
            <v>5541</v>
          </cell>
          <cell r="C80" t="str">
            <v>ANTIOQUIA</v>
          </cell>
          <cell r="D80" t="str">
            <v>PENOL</v>
          </cell>
          <cell r="E80">
            <v>20026143</v>
          </cell>
          <cell r="F80">
            <v>220287581</v>
          </cell>
          <cell r="G80">
            <v>0</v>
          </cell>
          <cell r="H80">
            <v>18846000</v>
          </cell>
          <cell r="I80">
            <v>59193000</v>
          </cell>
          <cell r="J80">
            <v>6675381</v>
          </cell>
          <cell r="K80">
            <v>325028105</v>
          </cell>
          <cell r="L80">
            <v>20026143</v>
          </cell>
          <cell r="M80">
            <v>38872144</v>
          </cell>
          <cell r="N80">
            <v>20026144</v>
          </cell>
          <cell r="O80">
            <v>20026144</v>
          </cell>
          <cell r="P80">
            <v>20026144</v>
          </cell>
          <cell r="Q80">
            <v>20026144</v>
          </cell>
          <cell r="R80">
            <v>20026144</v>
          </cell>
          <cell r="S80">
            <v>20026144</v>
          </cell>
          <cell r="T80">
            <v>79219144</v>
          </cell>
          <cell r="U80">
            <v>20026144</v>
          </cell>
          <cell r="V80">
            <v>20026144</v>
          </cell>
          <cell r="W80">
            <v>20026144</v>
          </cell>
        </row>
        <row r="81">
          <cell r="A81" t="str">
            <v>05543</v>
          </cell>
          <cell r="B81">
            <v>5543</v>
          </cell>
          <cell r="C81" t="str">
            <v>ANTIOQUIA</v>
          </cell>
          <cell r="D81" t="str">
            <v>PEQUE</v>
          </cell>
          <cell r="E81">
            <v>16655239</v>
          </cell>
          <cell r="F81">
            <v>194288618</v>
          </cell>
          <cell r="G81">
            <v>0</v>
          </cell>
          <cell r="H81">
            <v>24621000</v>
          </cell>
          <cell r="I81">
            <v>37836000</v>
          </cell>
          <cell r="J81">
            <v>5887534</v>
          </cell>
          <cell r="K81">
            <v>279288391</v>
          </cell>
          <cell r="L81">
            <v>16655239</v>
          </cell>
          <cell r="M81">
            <v>42283602</v>
          </cell>
          <cell r="N81">
            <v>17662602</v>
          </cell>
          <cell r="O81">
            <v>17662602</v>
          </cell>
          <cell r="P81">
            <v>17662602</v>
          </cell>
          <cell r="Q81">
            <v>17662602</v>
          </cell>
          <cell r="R81">
            <v>17662602</v>
          </cell>
          <cell r="S81">
            <v>17662602</v>
          </cell>
          <cell r="T81">
            <v>55498602</v>
          </cell>
          <cell r="U81">
            <v>17662602</v>
          </cell>
          <cell r="V81">
            <v>17662602</v>
          </cell>
          <cell r="W81">
            <v>17662602</v>
          </cell>
        </row>
        <row r="82">
          <cell r="A82" t="str">
            <v>05576</v>
          </cell>
          <cell r="B82">
            <v>5576</v>
          </cell>
          <cell r="C82" t="str">
            <v>ANTIOQUIA</v>
          </cell>
          <cell r="D82" t="str">
            <v>PUEBLORRICO</v>
          </cell>
          <cell r="E82">
            <v>9405816</v>
          </cell>
          <cell r="F82">
            <v>103463968</v>
          </cell>
          <cell r="G82">
            <v>0</v>
          </cell>
          <cell r="H82">
            <v>19932000</v>
          </cell>
          <cell r="I82">
            <v>25206000</v>
          </cell>
          <cell r="J82">
            <v>3135272</v>
          </cell>
          <cell r="K82">
            <v>161143056</v>
          </cell>
          <cell r="L82">
            <v>9405816</v>
          </cell>
          <cell r="M82">
            <v>29337815</v>
          </cell>
          <cell r="N82">
            <v>9405815</v>
          </cell>
          <cell r="O82">
            <v>9405815</v>
          </cell>
          <cell r="P82">
            <v>9405815</v>
          </cell>
          <cell r="Q82">
            <v>9405815</v>
          </cell>
          <cell r="R82">
            <v>9405815</v>
          </cell>
          <cell r="S82">
            <v>9405815</v>
          </cell>
          <cell r="T82">
            <v>34611815</v>
          </cell>
          <cell r="U82">
            <v>9405815</v>
          </cell>
          <cell r="V82">
            <v>9405815</v>
          </cell>
          <cell r="W82">
            <v>9405815</v>
          </cell>
        </row>
        <row r="83">
          <cell r="A83" t="str">
            <v>05579</v>
          </cell>
          <cell r="B83">
            <v>5579</v>
          </cell>
          <cell r="C83" t="str">
            <v>ANTIOQUIA</v>
          </cell>
          <cell r="D83" t="str">
            <v>PUERTO BERRIO</v>
          </cell>
          <cell r="E83">
            <v>44882116</v>
          </cell>
          <cell r="F83">
            <v>497530022</v>
          </cell>
          <cell r="G83">
            <v>0</v>
          </cell>
          <cell r="H83">
            <v>118902000</v>
          </cell>
          <cell r="I83">
            <v>122742000</v>
          </cell>
          <cell r="J83">
            <v>15076667</v>
          </cell>
          <cell r="K83">
            <v>799132805</v>
          </cell>
          <cell r="L83">
            <v>44882116</v>
          </cell>
          <cell r="M83">
            <v>164132002</v>
          </cell>
          <cell r="N83">
            <v>45230002</v>
          </cell>
          <cell r="O83">
            <v>45230002</v>
          </cell>
          <cell r="P83">
            <v>45230002</v>
          </cell>
          <cell r="Q83">
            <v>45230002</v>
          </cell>
          <cell r="R83">
            <v>45230002</v>
          </cell>
          <cell r="S83">
            <v>45230002</v>
          </cell>
          <cell r="T83">
            <v>167972002</v>
          </cell>
          <cell r="U83">
            <v>45230002</v>
          </cell>
          <cell r="V83">
            <v>45230002</v>
          </cell>
          <cell r="W83">
            <v>45230002</v>
          </cell>
        </row>
        <row r="84">
          <cell r="A84" t="str">
            <v>05585</v>
          </cell>
          <cell r="B84">
            <v>5585</v>
          </cell>
          <cell r="C84" t="str">
            <v>ANTIOQUIA</v>
          </cell>
          <cell r="D84" t="str">
            <v>PUERTO NARE</v>
          </cell>
          <cell r="E84">
            <v>19384909</v>
          </cell>
          <cell r="F84">
            <v>213234007</v>
          </cell>
          <cell r="G84">
            <v>0</v>
          </cell>
          <cell r="H84">
            <v>52233000</v>
          </cell>
          <cell r="I84">
            <v>35256000</v>
          </cell>
          <cell r="J84">
            <v>6461637</v>
          </cell>
          <cell r="K84">
            <v>326569553</v>
          </cell>
          <cell r="L84">
            <v>19384909</v>
          </cell>
          <cell r="M84">
            <v>71617910</v>
          </cell>
          <cell r="N84">
            <v>19384910</v>
          </cell>
          <cell r="O84">
            <v>19384910</v>
          </cell>
          <cell r="P84">
            <v>19384910</v>
          </cell>
          <cell r="Q84">
            <v>19384910</v>
          </cell>
          <cell r="R84">
            <v>19384910</v>
          </cell>
          <cell r="S84">
            <v>19384910</v>
          </cell>
          <cell r="T84">
            <v>54640910</v>
          </cell>
          <cell r="U84">
            <v>19384910</v>
          </cell>
          <cell r="V84">
            <v>19384910</v>
          </cell>
          <cell r="W84">
            <v>19384910</v>
          </cell>
        </row>
        <row r="85">
          <cell r="A85" t="str">
            <v>05591</v>
          </cell>
          <cell r="B85">
            <v>5591</v>
          </cell>
          <cell r="C85" t="str">
            <v>ANTIOQUIA</v>
          </cell>
          <cell r="D85" t="str">
            <v>PUERTO TRIUNFO</v>
          </cell>
          <cell r="E85">
            <v>15143670</v>
          </cell>
          <cell r="F85">
            <v>221666462</v>
          </cell>
          <cell r="G85">
            <v>0</v>
          </cell>
          <cell r="H85">
            <v>35010000</v>
          </cell>
          <cell r="I85">
            <v>53226000</v>
          </cell>
          <cell r="J85">
            <v>6717166</v>
          </cell>
          <cell r="K85">
            <v>331763298</v>
          </cell>
          <cell r="L85">
            <v>15143670</v>
          </cell>
          <cell r="M85">
            <v>55161497</v>
          </cell>
          <cell r="N85">
            <v>20151497</v>
          </cell>
          <cell r="O85">
            <v>20151497</v>
          </cell>
          <cell r="P85">
            <v>20151497</v>
          </cell>
          <cell r="Q85">
            <v>20151497</v>
          </cell>
          <cell r="R85">
            <v>20151497</v>
          </cell>
          <cell r="S85">
            <v>20151497</v>
          </cell>
          <cell r="T85">
            <v>73377497</v>
          </cell>
          <cell r="U85">
            <v>20151497</v>
          </cell>
          <cell r="V85">
            <v>20151497</v>
          </cell>
          <cell r="W85">
            <v>20151497</v>
          </cell>
        </row>
        <row r="86">
          <cell r="A86" t="str">
            <v>05604</v>
          </cell>
          <cell r="B86">
            <v>5604</v>
          </cell>
          <cell r="C86" t="str">
            <v>ANTIOQUIA</v>
          </cell>
          <cell r="D86" t="str">
            <v>REMEDIOS</v>
          </cell>
          <cell r="E86">
            <v>27232118</v>
          </cell>
          <cell r="F86">
            <v>342718026</v>
          </cell>
          <cell r="G86">
            <v>0</v>
          </cell>
          <cell r="H86">
            <v>22977000</v>
          </cell>
          <cell r="I86">
            <v>85389000</v>
          </cell>
          <cell r="J86">
            <v>10385395</v>
          </cell>
          <cell r="K86">
            <v>488701539</v>
          </cell>
          <cell r="L86">
            <v>27232118</v>
          </cell>
          <cell r="M86">
            <v>54133184</v>
          </cell>
          <cell r="N86">
            <v>31156184</v>
          </cell>
          <cell r="O86">
            <v>31156184</v>
          </cell>
          <cell r="P86">
            <v>31156184</v>
          </cell>
          <cell r="Q86">
            <v>31156184</v>
          </cell>
          <cell r="R86">
            <v>31156184</v>
          </cell>
          <cell r="S86">
            <v>31156184</v>
          </cell>
          <cell r="T86">
            <v>116545184</v>
          </cell>
          <cell r="U86">
            <v>31156184</v>
          </cell>
          <cell r="V86">
            <v>31156184</v>
          </cell>
          <cell r="W86">
            <v>31156184</v>
          </cell>
        </row>
        <row r="87">
          <cell r="A87" t="str">
            <v>05607</v>
          </cell>
          <cell r="B87">
            <v>5607</v>
          </cell>
          <cell r="C87" t="str">
            <v>ANTIOQUIA</v>
          </cell>
          <cell r="D87" t="str">
            <v>RETIRO</v>
          </cell>
          <cell r="E87">
            <v>14943179</v>
          </cell>
          <cell r="F87">
            <v>164374973</v>
          </cell>
          <cell r="G87">
            <v>0</v>
          </cell>
          <cell r="H87">
            <v>10416000</v>
          </cell>
          <cell r="I87">
            <v>28194000</v>
          </cell>
          <cell r="J87">
            <v>4981060</v>
          </cell>
          <cell r="K87">
            <v>222909212</v>
          </cell>
          <cell r="L87">
            <v>14943179</v>
          </cell>
          <cell r="M87">
            <v>25359179</v>
          </cell>
          <cell r="N87">
            <v>14943179</v>
          </cell>
          <cell r="O87">
            <v>14943179</v>
          </cell>
          <cell r="P87">
            <v>14943179</v>
          </cell>
          <cell r="Q87">
            <v>14943179</v>
          </cell>
          <cell r="R87">
            <v>14943179</v>
          </cell>
          <cell r="S87">
            <v>14943179</v>
          </cell>
          <cell r="T87">
            <v>43137179</v>
          </cell>
          <cell r="U87">
            <v>14943179</v>
          </cell>
          <cell r="V87">
            <v>14943179</v>
          </cell>
          <cell r="W87">
            <v>14943179</v>
          </cell>
        </row>
        <row r="88">
          <cell r="A88" t="str">
            <v>05615</v>
          </cell>
          <cell r="B88">
            <v>5615</v>
          </cell>
          <cell r="C88" t="str">
            <v>ANTIOQUIA</v>
          </cell>
          <cell r="D88" t="str">
            <v>RIONEGRO</v>
          </cell>
          <cell r="E88">
            <v>106234254</v>
          </cell>
          <cell r="F88">
            <v>1168576792</v>
          </cell>
          <cell r="G88">
            <v>0</v>
          </cell>
          <cell r="H88">
            <v>86169000</v>
          </cell>
          <cell r="I88">
            <v>166086000</v>
          </cell>
          <cell r="J88">
            <v>0</v>
          </cell>
          <cell r="K88">
            <v>1527066046</v>
          </cell>
          <cell r="L88">
            <v>106234254</v>
          </cell>
          <cell r="M88">
            <v>192403254</v>
          </cell>
          <cell r="N88">
            <v>106234254</v>
          </cell>
          <cell r="O88">
            <v>106234254</v>
          </cell>
          <cell r="P88">
            <v>106234254</v>
          </cell>
          <cell r="Q88">
            <v>106234254</v>
          </cell>
          <cell r="R88">
            <v>106234254</v>
          </cell>
          <cell r="S88">
            <v>106234254</v>
          </cell>
          <cell r="T88">
            <v>272320254</v>
          </cell>
          <cell r="U88">
            <v>106234254</v>
          </cell>
          <cell r="V88">
            <v>106234254</v>
          </cell>
          <cell r="W88">
            <v>106234252</v>
          </cell>
        </row>
        <row r="89">
          <cell r="A89" t="str">
            <v>05628</v>
          </cell>
          <cell r="B89">
            <v>5628</v>
          </cell>
          <cell r="C89" t="str">
            <v>ANTIOQUIA</v>
          </cell>
          <cell r="D89" t="str">
            <v>SABANALARGA</v>
          </cell>
          <cell r="E89">
            <v>13447375</v>
          </cell>
          <cell r="F89">
            <v>164386467</v>
          </cell>
          <cell r="G89">
            <v>0</v>
          </cell>
          <cell r="H89">
            <v>37374000</v>
          </cell>
          <cell r="I89">
            <v>17055000</v>
          </cell>
          <cell r="J89">
            <v>4981408</v>
          </cell>
          <cell r="K89">
            <v>237244250</v>
          </cell>
          <cell r="L89">
            <v>13447375</v>
          </cell>
          <cell r="M89">
            <v>52318224</v>
          </cell>
          <cell r="N89">
            <v>14944224</v>
          </cell>
          <cell r="O89">
            <v>14944224</v>
          </cell>
          <cell r="P89">
            <v>14944224</v>
          </cell>
          <cell r="Q89">
            <v>14944224</v>
          </cell>
          <cell r="R89">
            <v>14944224</v>
          </cell>
          <cell r="S89">
            <v>14944224</v>
          </cell>
          <cell r="T89">
            <v>31999224</v>
          </cell>
          <cell r="U89">
            <v>14944224</v>
          </cell>
          <cell r="V89">
            <v>14944224</v>
          </cell>
          <cell r="W89">
            <v>14944224</v>
          </cell>
        </row>
        <row r="90">
          <cell r="A90" t="str">
            <v>05631</v>
          </cell>
          <cell r="B90">
            <v>5631</v>
          </cell>
          <cell r="C90" t="str">
            <v>ANTIOQUIA</v>
          </cell>
          <cell r="D90" t="str">
            <v>SABANETA</v>
          </cell>
          <cell r="E90">
            <v>38802530</v>
          </cell>
          <cell r="F90">
            <v>426827828</v>
          </cell>
          <cell r="G90">
            <v>0</v>
          </cell>
          <cell r="H90">
            <v>35313000</v>
          </cell>
          <cell r="I90">
            <v>66657000</v>
          </cell>
          <cell r="J90">
            <v>12934177</v>
          </cell>
          <cell r="K90">
            <v>580534535</v>
          </cell>
          <cell r="L90">
            <v>38802530</v>
          </cell>
          <cell r="M90">
            <v>74115530</v>
          </cell>
          <cell r="N90">
            <v>38802530</v>
          </cell>
          <cell r="O90">
            <v>38802530</v>
          </cell>
          <cell r="P90">
            <v>38802530</v>
          </cell>
          <cell r="Q90">
            <v>38802530</v>
          </cell>
          <cell r="R90">
            <v>38802530</v>
          </cell>
          <cell r="S90">
            <v>38802530</v>
          </cell>
          <cell r="T90">
            <v>105459530</v>
          </cell>
          <cell r="U90">
            <v>38802530</v>
          </cell>
          <cell r="V90">
            <v>38802530</v>
          </cell>
          <cell r="W90">
            <v>38802530</v>
          </cell>
        </row>
        <row r="91">
          <cell r="A91" t="str">
            <v>05642</v>
          </cell>
          <cell r="B91">
            <v>5642</v>
          </cell>
          <cell r="C91" t="str">
            <v>ANTIOQUIA</v>
          </cell>
          <cell r="D91" t="str">
            <v>SALGAR</v>
          </cell>
          <cell r="E91">
            <v>18629909</v>
          </cell>
          <cell r="F91">
            <v>230247860</v>
          </cell>
          <cell r="G91">
            <v>0</v>
          </cell>
          <cell r="H91">
            <v>20886000</v>
          </cell>
          <cell r="I91">
            <v>62247000</v>
          </cell>
          <cell r="J91">
            <v>6977208</v>
          </cell>
          <cell r="K91">
            <v>338987977</v>
          </cell>
          <cell r="L91">
            <v>18629909</v>
          </cell>
          <cell r="M91">
            <v>41817624</v>
          </cell>
          <cell r="N91">
            <v>20931624</v>
          </cell>
          <cell r="O91">
            <v>20931624</v>
          </cell>
          <cell r="P91">
            <v>20931624</v>
          </cell>
          <cell r="Q91">
            <v>20931624</v>
          </cell>
          <cell r="R91">
            <v>20931624</v>
          </cell>
          <cell r="S91">
            <v>20931624</v>
          </cell>
          <cell r="T91">
            <v>83178624</v>
          </cell>
          <cell r="U91">
            <v>20931624</v>
          </cell>
          <cell r="V91">
            <v>20931624</v>
          </cell>
          <cell r="W91">
            <v>20931624</v>
          </cell>
        </row>
        <row r="92">
          <cell r="A92" t="str">
            <v>05647</v>
          </cell>
          <cell r="B92">
            <v>5647</v>
          </cell>
          <cell r="C92" t="str">
            <v>ANTIOQUIA</v>
          </cell>
          <cell r="D92" t="str">
            <v>SAN ANDRES</v>
          </cell>
          <cell r="E92">
            <v>9386599</v>
          </cell>
          <cell r="F92">
            <v>106341355</v>
          </cell>
          <cell r="G92">
            <v>0</v>
          </cell>
          <cell r="H92">
            <v>17865000</v>
          </cell>
          <cell r="I92">
            <v>29064000</v>
          </cell>
          <cell r="J92">
            <v>3222465</v>
          </cell>
          <cell r="K92">
            <v>165879419</v>
          </cell>
          <cell r="L92">
            <v>9386599</v>
          </cell>
          <cell r="M92">
            <v>27532396</v>
          </cell>
          <cell r="N92">
            <v>9667396</v>
          </cell>
          <cell r="O92">
            <v>9667396</v>
          </cell>
          <cell r="P92">
            <v>9667396</v>
          </cell>
          <cell r="Q92">
            <v>9667396</v>
          </cell>
          <cell r="R92">
            <v>9667396</v>
          </cell>
          <cell r="S92">
            <v>9667396</v>
          </cell>
          <cell r="T92">
            <v>38731396</v>
          </cell>
          <cell r="U92">
            <v>9667396</v>
          </cell>
          <cell r="V92">
            <v>9667396</v>
          </cell>
          <cell r="W92">
            <v>9667396</v>
          </cell>
        </row>
        <row r="93">
          <cell r="A93" t="str">
            <v>05649</v>
          </cell>
          <cell r="B93">
            <v>5649</v>
          </cell>
          <cell r="C93" t="str">
            <v>ANTIOQUIA</v>
          </cell>
          <cell r="D93" t="str">
            <v>SAN CARLOS</v>
          </cell>
          <cell r="E93">
            <v>17267225</v>
          </cell>
          <cell r="F93">
            <v>189939485</v>
          </cell>
          <cell r="G93">
            <v>0</v>
          </cell>
          <cell r="H93">
            <v>28233000</v>
          </cell>
          <cell r="I93">
            <v>46077000</v>
          </cell>
          <cell r="J93">
            <v>5755742</v>
          </cell>
          <cell r="K93">
            <v>287272452</v>
          </cell>
          <cell r="L93">
            <v>17267225</v>
          </cell>
          <cell r="M93">
            <v>45500226</v>
          </cell>
          <cell r="N93">
            <v>17267226</v>
          </cell>
          <cell r="O93">
            <v>17267226</v>
          </cell>
          <cell r="P93">
            <v>17267226</v>
          </cell>
          <cell r="Q93">
            <v>17267226</v>
          </cell>
          <cell r="R93">
            <v>17267226</v>
          </cell>
          <cell r="S93">
            <v>17267226</v>
          </cell>
          <cell r="T93">
            <v>63344226</v>
          </cell>
          <cell r="U93">
            <v>17267226</v>
          </cell>
          <cell r="V93">
            <v>17267226</v>
          </cell>
          <cell r="W93">
            <v>17267226</v>
          </cell>
        </row>
        <row r="94">
          <cell r="A94" t="str">
            <v>05652</v>
          </cell>
          <cell r="B94">
            <v>5652</v>
          </cell>
          <cell r="C94" t="str">
            <v>ANTIOQUIA</v>
          </cell>
          <cell r="D94" t="str">
            <v>SAN FRANCISCO</v>
          </cell>
          <cell r="E94">
            <v>7652320</v>
          </cell>
          <cell r="F94">
            <v>94057470</v>
          </cell>
          <cell r="G94">
            <v>0</v>
          </cell>
          <cell r="H94">
            <v>6384000</v>
          </cell>
          <cell r="I94">
            <v>26160000</v>
          </cell>
          <cell r="J94">
            <v>2850226</v>
          </cell>
          <cell r="K94">
            <v>137104016</v>
          </cell>
          <cell r="L94">
            <v>7652320</v>
          </cell>
          <cell r="M94">
            <v>14934679</v>
          </cell>
          <cell r="N94">
            <v>8550679</v>
          </cell>
          <cell r="O94">
            <v>8550679</v>
          </cell>
          <cell r="P94">
            <v>8550679</v>
          </cell>
          <cell r="Q94">
            <v>8550679</v>
          </cell>
          <cell r="R94">
            <v>8550679</v>
          </cell>
          <cell r="S94">
            <v>8550679</v>
          </cell>
          <cell r="T94">
            <v>34710679</v>
          </cell>
          <cell r="U94">
            <v>8550679</v>
          </cell>
          <cell r="V94">
            <v>8550679</v>
          </cell>
          <cell r="W94">
            <v>8550679</v>
          </cell>
        </row>
        <row r="95">
          <cell r="A95" t="str">
            <v>05656</v>
          </cell>
          <cell r="B95">
            <v>5656</v>
          </cell>
          <cell r="C95" t="str">
            <v>ANTIOQUIA</v>
          </cell>
          <cell r="D95" t="str">
            <v>SAN JERONIMO</v>
          </cell>
          <cell r="E95">
            <v>15081922</v>
          </cell>
          <cell r="F95">
            <v>165901144</v>
          </cell>
          <cell r="G95">
            <v>0</v>
          </cell>
          <cell r="H95">
            <v>23877000</v>
          </cell>
          <cell r="I95">
            <v>36741000</v>
          </cell>
          <cell r="J95">
            <v>5027307</v>
          </cell>
          <cell r="K95">
            <v>246628373</v>
          </cell>
          <cell r="L95">
            <v>15081922</v>
          </cell>
          <cell r="M95">
            <v>38958922</v>
          </cell>
          <cell r="N95">
            <v>15081922</v>
          </cell>
          <cell r="O95">
            <v>15081922</v>
          </cell>
          <cell r="P95">
            <v>15081922</v>
          </cell>
          <cell r="Q95">
            <v>15081922</v>
          </cell>
          <cell r="R95">
            <v>15081922</v>
          </cell>
          <cell r="S95">
            <v>15081922</v>
          </cell>
          <cell r="T95">
            <v>51822922</v>
          </cell>
          <cell r="U95">
            <v>15081922</v>
          </cell>
          <cell r="V95">
            <v>15081922</v>
          </cell>
          <cell r="W95">
            <v>15081922</v>
          </cell>
        </row>
        <row r="96">
          <cell r="A96" t="str">
            <v>05658</v>
          </cell>
          <cell r="B96">
            <v>5658</v>
          </cell>
          <cell r="C96" t="str">
            <v>ANTIOQUIA</v>
          </cell>
          <cell r="D96" t="str">
            <v>SN JOSE D LA MONTANA</v>
          </cell>
          <cell r="E96">
            <v>3919012</v>
          </cell>
          <cell r="F96">
            <v>43109131</v>
          </cell>
          <cell r="G96">
            <v>0</v>
          </cell>
          <cell r="H96">
            <v>8193000</v>
          </cell>
          <cell r="I96">
            <v>10749000</v>
          </cell>
          <cell r="J96">
            <v>1306337</v>
          </cell>
          <cell r="K96">
            <v>67276480</v>
          </cell>
          <cell r="L96">
            <v>3919012</v>
          </cell>
          <cell r="M96">
            <v>12112012</v>
          </cell>
          <cell r="N96">
            <v>3919012</v>
          </cell>
          <cell r="O96">
            <v>3919012</v>
          </cell>
          <cell r="P96">
            <v>3919012</v>
          </cell>
          <cell r="Q96">
            <v>3919012</v>
          </cell>
          <cell r="R96">
            <v>3919012</v>
          </cell>
          <cell r="S96">
            <v>3919012</v>
          </cell>
          <cell r="T96">
            <v>14668012</v>
          </cell>
          <cell r="U96">
            <v>3919012</v>
          </cell>
          <cell r="V96">
            <v>3919012</v>
          </cell>
          <cell r="W96">
            <v>3919012</v>
          </cell>
        </row>
        <row r="97">
          <cell r="A97" t="str">
            <v>05659</v>
          </cell>
          <cell r="B97">
            <v>5659</v>
          </cell>
          <cell r="C97" t="str">
            <v>ANTIOQUIA</v>
          </cell>
          <cell r="D97" t="str">
            <v>SAN JUAN URABA</v>
          </cell>
          <cell r="E97">
            <v>48394648</v>
          </cell>
          <cell r="F97">
            <v>637325739</v>
          </cell>
          <cell r="G97">
            <v>0</v>
          </cell>
          <cell r="H97">
            <v>31761000</v>
          </cell>
          <cell r="I97">
            <v>105009000</v>
          </cell>
          <cell r="J97">
            <v>19312901</v>
          </cell>
          <cell r="K97">
            <v>841803288</v>
          </cell>
          <cell r="L97">
            <v>48394648</v>
          </cell>
          <cell r="M97">
            <v>89699704</v>
          </cell>
          <cell r="N97">
            <v>57938704</v>
          </cell>
          <cell r="O97">
            <v>57938704</v>
          </cell>
          <cell r="P97">
            <v>57938704</v>
          </cell>
          <cell r="Q97">
            <v>57938704</v>
          </cell>
          <cell r="R97">
            <v>57938704</v>
          </cell>
          <cell r="S97">
            <v>57938704</v>
          </cell>
          <cell r="T97">
            <v>162947704</v>
          </cell>
          <cell r="U97">
            <v>57938704</v>
          </cell>
          <cell r="V97">
            <v>57938704</v>
          </cell>
          <cell r="W97">
            <v>57938704</v>
          </cell>
        </row>
        <row r="98">
          <cell r="A98" t="str">
            <v>05660</v>
          </cell>
          <cell r="B98">
            <v>5660</v>
          </cell>
          <cell r="C98" t="str">
            <v>ANTIOQUIA</v>
          </cell>
          <cell r="D98" t="str">
            <v>SAN LUIS</v>
          </cell>
          <cell r="E98">
            <v>13747488</v>
          </cell>
          <cell r="F98">
            <v>171251807</v>
          </cell>
          <cell r="G98">
            <v>0</v>
          </cell>
          <cell r="H98">
            <v>26997000</v>
          </cell>
          <cell r="I98">
            <v>51120000</v>
          </cell>
          <cell r="J98">
            <v>5189449</v>
          </cell>
          <cell r="K98">
            <v>268305744</v>
          </cell>
          <cell r="L98">
            <v>13747488</v>
          </cell>
          <cell r="M98">
            <v>42565346</v>
          </cell>
          <cell r="N98">
            <v>15568346</v>
          </cell>
          <cell r="O98">
            <v>15568346</v>
          </cell>
          <cell r="P98">
            <v>15568346</v>
          </cell>
          <cell r="Q98">
            <v>15568346</v>
          </cell>
          <cell r="R98">
            <v>15568346</v>
          </cell>
          <cell r="S98">
            <v>15568346</v>
          </cell>
          <cell r="T98">
            <v>66688346</v>
          </cell>
          <cell r="U98">
            <v>15568346</v>
          </cell>
          <cell r="V98">
            <v>15568346</v>
          </cell>
          <cell r="W98">
            <v>15568346</v>
          </cell>
        </row>
        <row r="99">
          <cell r="A99" t="str">
            <v>05664</v>
          </cell>
          <cell r="B99">
            <v>5664</v>
          </cell>
          <cell r="C99" t="str">
            <v>ANTIOQUIA</v>
          </cell>
          <cell r="D99" t="str">
            <v>SAN PEDRO</v>
          </cell>
          <cell r="E99">
            <v>27656009</v>
          </cell>
          <cell r="F99">
            <v>304216108</v>
          </cell>
          <cell r="G99">
            <v>0</v>
          </cell>
          <cell r="H99">
            <v>40200000</v>
          </cell>
          <cell r="I99">
            <v>60153000</v>
          </cell>
          <cell r="J99">
            <v>9218670</v>
          </cell>
          <cell r="K99">
            <v>441443787</v>
          </cell>
          <cell r="L99">
            <v>27656009</v>
          </cell>
          <cell r="M99">
            <v>67856010</v>
          </cell>
          <cell r="N99">
            <v>27656010</v>
          </cell>
          <cell r="O99">
            <v>27656010</v>
          </cell>
          <cell r="P99">
            <v>27656010</v>
          </cell>
          <cell r="Q99">
            <v>27656010</v>
          </cell>
          <cell r="R99">
            <v>27656010</v>
          </cell>
          <cell r="S99">
            <v>27656010</v>
          </cell>
          <cell r="T99">
            <v>87809010</v>
          </cell>
          <cell r="U99">
            <v>27656010</v>
          </cell>
          <cell r="V99">
            <v>27656010</v>
          </cell>
          <cell r="W99">
            <v>27656010</v>
          </cell>
        </row>
        <row r="100">
          <cell r="A100" t="str">
            <v>05665</v>
          </cell>
          <cell r="B100">
            <v>5665</v>
          </cell>
          <cell r="C100" t="str">
            <v>ANTIOQUIA</v>
          </cell>
          <cell r="D100" t="str">
            <v>SAN PEDRO URABA</v>
          </cell>
          <cell r="E100">
            <v>52428730</v>
          </cell>
          <cell r="F100">
            <v>778107267</v>
          </cell>
          <cell r="G100">
            <v>0</v>
          </cell>
          <cell r="H100">
            <v>108066000</v>
          </cell>
          <cell r="I100">
            <v>98736000</v>
          </cell>
          <cell r="J100">
            <v>23579008</v>
          </cell>
          <cell r="K100">
            <v>1060917005</v>
          </cell>
          <cell r="L100">
            <v>52428730</v>
          </cell>
          <cell r="M100">
            <v>178803024</v>
          </cell>
          <cell r="N100">
            <v>70737024</v>
          </cell>
          <cell r="O100">
            <v>70737024</v>
          </cell>
          <cell r="P100">
            <v>70737024</v>
          </cell>
          <cell r="Q100">
            <v>70737024</v>
          </cell>
          <cell r="R100">
            <v>70737024</v>
          </cell>
          <cell r="S100">
            <v>70737024</v>
          </cell>
          <cell r="T100">
            <v>169473024</v>
          </cell>
          <cell r="U100">
            <v>70737024</v>
          </cell>
          <cell r="V100">
            <v>70737024</v>
          </cell>
          <cell r="W100">
            <v>70737024</v>
          </cell>
        </row>
        <row r="101">
          <cell r="A101" t="str">
            <v>05667</v>
          </cell>
          <cell r="B101">
            <v>5667</v>
          </cell>
          <cell r="C101" t="str">
            <v>ANTIOQUIA</v>
          </cell>
          <cell r="D101" t="str">
            <v>SAN RAFAEL</v>
          </cell>
          <cell r="E101">
            <v>15645425</v>
          </cell>
          <cell r="F101">
            <v>173061956</v>
          </cell>
          <cell r="G101">
            <v>0</v>
          </cell>
          <cell r="H101">
            <v>30981000</v>
          </cell>
          <cell r="I101">
            <v>42588000</v>
          </cell>
          <cell r="J101">
            <v>5244302</v>
          </cell>
          <cell r="K101">
            <v>267520683</v>
          </cell>
          <cell r="L101">
            <v>15645425</v>
          </cell>
          <cell r="M101">
            <v>46713905</v>
          </cell>
          <cell r="N101">
            <v>15732905</v>
          </cell>
          <cell r="O101">
            <v>15732905</v>
          </cell>
          <cell r="P101">
            <v>15732905</v>
          </cell>
          <cell r="Q101">
            <v>15732905</v>
          </cell>
          <cell r="R101">
            <v>15732905</v>
          </cell>
          <cell r="S101">
            <v>15732905</v>
          </cell>
          <cell r="T101">
            <v>58320905</v>
          </cell>
          <cell r="U101">
            <v>15732905</v>
          </cell>
          <cell r="V101">
            <v>15732905</v>
          </cell>
          <cell r="W101">
            <v>15732905</v>
          </cell>
        </row>
        <row r="102">
          <cell r="A102" t="str">
            <v>05670</v>
          </cell>
          <cell r="B102">
            <v>5670</v>
          </cell>
          <cell r="C102" t="str">
            <v>ANTIOQUIA</v>
          </cell>
          <cell r="D102" t="str">
            <v>SAN ROQUE</v>
          </cell>
          <cell r="E102">
            <v>23996613</v>
          </cell>
          <cell r="F102">
            <v>288509620</v>
          </cell>
          <cell r="G102">
            <v>0</v>
          </cell>
          <cell r="H102">
            <v>45033000</v>
          </cell>
          <cell r="I102">
            <v>75933000</v>
          </cell>
          <cell r="J102">
            <v>8742716</v>
          </cell>
          <cell r="K102">
            <v>442214949</v>
          </cell>
          <cell r="L102">
            <v>23996613</v>
          </cell>
          <cell r="M102">
            <v>71261147</v>
          </cell>
          <cell r="N102">
            <v>26228147</v>
          </cell>
          <cell r="O102">
            <v>26228147</v>
          </cell>
          <cell r="P102">
            <v>26228147</v>
          </cell>
          <cell r="Q102">
            <v>26228147</v>
          </cell>
          <cell r="R102">
            <v>26228147</v>
          </cell>
          <cell r="S102">
            <v>26228147</v>
          </cell>
          <cell r="T102">
            <v>102161147</v>
          </cell>
          <cell r="U102">
            <v>26228147</v>
          </cell>
          <cell r="V102">
            <v>26228147</v>
          </cell>
          <cell r="W102">
            <v>26228147</v>
          </cell>
        </row>
        <row r="103">
          <cell r="A103" t="str">
            <v>05674</v>
          </cell>
          <cell r="B103">
            <v>5674</v>
          </cell>
          <cell r="C103" t="str">
            <v>ANTIOQUIA</v>
          </cell>
          <cell r="D103" t="str">
            <v>SAN VICENTE</v>
          </cell>
          <cell r="E103">
            <v>21793958</v>
          </cell>
          <cell r="F103">
            <v>239733529</v>
          </cell>
          <cell r="G103">
            <v>0</v>
          </cell>
          <cell r="H103">
            <v>30006000</v>
          </cell>
          <cell r="I103">
            <v>76620000</v>
          </cell>
          <cell r="J103">
            <v>7264652</v>
          </cell>
          <cell r="K103">
            <v>375418139</v>
          </cell>
          <cell r="L103">
            <v>21793958</v>
          </cell>
          <cell r="M103">
            <v>51799957</v>
          </cell>
          <cell r="N103">
            <v>21793957</v>
          </cell>
          <cell r="O103">
            <v>21793957</v>
          </cell>
          <cell r="P103">
            <v>21793957</v>
          </cell>
          <cell r="Q103">
            <v>21793957</v>
          </cell>
          <cell r="R103">
            <v>21793957</v>
          </cell>
          <cell r="S103">
            <v>21793957</v>
          </cell>
          <cell r="T103">
            <v>98413957</v>
          </cell>
          <cell r="U103">
            <v>21793957</v>
          </cell>
          <cell r="V103">
            <v>21793957</v>
          </cell>
          <cell r="W103">
            <v>21793957</v>
          </cell>
        </row>
        <row r="104">
          <cell r="A104" t="str">
            <v>05679</v>
          </cell>
          <cell r="B104">
            <v>5679</v>
          </cell>
          <cell r="C104" t="str">
            <v>ANTIOQUIA</v>
          </cell>
          <cell r="D104" t="str">
            <v>SANTA BARBARA</v>
          </cell>
          <cell r="E104">
            <v>28115646</v>
          </cell>
          <cell r="F104">
            <v>309272110</v>
          </cell>
          <cell r="G104">
            <v>0</v>
          </cell>
          <cell r="H104">
            <v>55584000</v>
          </cell>
          <cell r="I104">
            <v>73263000</v>
          </cell>
          <cell r="J104">
            <v>9371882</v>
          </cell>
          <cell r="K104">
            <v>475606638</v>
          </cell>
          <cell r="L104">
            <v>28115646</v>
          </cell>
          <cell r="M104">
            <v>83699646</v>
          </cell>
          <cell r="N104">
            <v>28115646</v>
          </cell>
          <cell r="O104">
            <v>28115646</v>
          </cell>
          <cell r="P104">
            <v>28115646</v>
          </cell>
          <cell r="Q104">
            <v>28115646</v>
          </cell>
          <cell r="R104">
            <v>28115646</v>
          </cell>
          <cell r="S104">
            <v>28115646</v>
          </cell>
          <cell r="T104">
            <v>101378646</v>
          </cell>
          <cell r="U104">
            <v>28115646</v>
          </cell>
          <cell r="V104">
            <v>28115646</v>
          </cell>
          <cell r="W104">
            <v>28115646</v>
          </cell>
        </row>
        <row r="105">
          <cell r="A105" t="str">
            <v>05686</v>
          </cell>
          <cell r="B105">
            <v>5686</v>
          </cell>
          <cell r="C105" t="str">
            <v>ANTIOQUIA</v>
          </cell>
          <cell r="D105" t="str">
            <v>SANTA ROSA DE OSOS</v>
          </cell>
          <cell r="E105">
            <v>38032150</v>
          </cell>
          <cell r="F105">
            <v>418353647</v>
          </cell>
          <cell r="G105">
            <v>0</v>
          </cell>
          <cell r="H105">
            <v>47829000</v>
          </cell>
          <cell r="I105">
            <v>113160000</v>
          </cell>
          <cell r="J105">
            <v>12677383</v>
          </cell>
          <cell r="K105">
            <v>630052180</v>
          </cell>
          <cell r="L105">
            <v>38032150</v>
          </cell>
          <cell r="M105">
            <v>85861150</v>
          </cell>
          <cell r="N105">
            <v>38032150</v>
          </cell>
          <cell r="O105">
            <v>38032150</v>
          </cell>
          <cell r="P105">
            <v>38032150</v>
          </cell>
          <cell r="Q105">
            <v>38032150</v>
          </cell>
          <cell r="R105">
            <v>38032150</v>
          </cell>
          <cell r="S105">
            <v>38032150</v>
          </cell>
          <cell r="T105">
            <v>151192150</v>
          </cell>
          <cell r="U105">
            <v>38032150</v>
          </cell>
          <cell r="V105">
            <v>38032150</v>
          </cell>
          <cell r="W105">
            <v>38032150</v>
          </cell>
        </row>
        <row r="106">
          <cell r="A106" t="str">
            <v>05690</v>
          </cell>
          <cell r="B106">
            <v>5690</v>
          </cell>
          <cell r="C106" t="str">
            <v>ANTIOQUIA</v>
          </cell>
          <cell r="D106" t="str">
            <v>SANTO DOMINGO</v>
          </cell>
          <cell r="E106">
            <v>15440483</v>
          </cell>
          <cell r="F106">
            <v>169845319</v>
          </cell>
          <cell r="G106">
            <v>0</v>
          </cell>
          <cell r="H106">
            <v>24288000</v>
          </cell>
          <cell r="I106">
            <v>56118000</v>
          </cell>
          <cell r="J106">
            <v>5146828</v>
          </cell>
          <cell r="K106">
            <v>270838630</v>
          </cell>
          <cell r="L106">
            <v>15440483</v>
          </cell>
          <cell r="M106">
            <v>39728484</v>
          </cell>
          <cell r="N106">
            <v>15440484</v>
          </cell>
          <cell r="O106">
            <v>15440484</v>
          </cell>
          <cell r="P106">
            <v>15440484</v>
          </cell>
          <cell r="Q106">
            <v>15440484</v>
          </cell>
          <cell r="R106">
            <v>15440484</v>
          </cell>
          <cell r="S106">
            <v>15440484</v>
          </cell>
          <cell r="T106">
            <v>71558484</v>
          </cell>
          <cell r="U106">
            <v>15440484</v>
          </cell>
          <cell r="V106">
            <v>15440484</v>
          </cell>
          <cell r="W106">
            <v>15440484</v>
          </cell>
        </row>
        <row r="107">
          <cell r="A107" t="str">
            <v>05697</v>
          </cell>
          <cell r="B107">
            <v>5697</v>
          </cell>
          <cell r="C107" t="str">
            <v>ANTIOQUIA</v>
          </cell>
          <cell r="D107" t="str">
            <v>EL SANTUARIO</v>
          </cell>
          <cell r="E107">
            <v>32137792</v>
          </cell>
          <cell r="F107">
            <v>353515708</v>
          </cell>
          <cell r="G107">
            <v>0</v>
          </cell>
          <cell r="H107">
            <v>92343000</v>
          </cell>
          <cell r="I107">
            <v>62544000</v>
          </cell>
          <cell r="J107">
            <v>10712597</v>
          </cell>
          <cell r="K107">
            <v>551253097</v>
          </cell>
          <cell r="L107">
            <v>32137792</v>
          </cell>
          <cell r="M107">
            <v>124480792</v>
          </cell>
          <cell r="N107">
            <v>32137792</v>
          </cell>
          <cell r="O107">
            <v>32137792</v>
          </cell>
          <cell r="P107">
            <v>32137792</v>
          </cell>
          <cell r="Q107">
            <v>32137792</v>
          </cell>
          <cell r="R107">
            <v>32137792</v>
          </cell>
          <cell r="S107">
            <v>32137792</v>
          </cell>
          <cell r="T107">
            <v>94681792</v>
          </cell>
          <cell r="U107">
            <v>32137792</v>
          </cell>
          <cell r="V107">
            <v>32137792</v>
          </cell>
          <cell r="W107">
            <v>32137792</v>
          </cell>
        </row>
        <row r="108">
          <cell r="A108" t="str">
            <v>05736</v>
          </cell>
          <cell r="B108">
            <v>5736</v>
          </cell>
          <cell r="C108" t="str">
            <v>ANTIOQUIA</v>
          </cell>
          <cell r="D108" t="str">
            <v>SEGOVIA</v>
          </cell>
          <cell r="E108">
            <v>36673412</v>
          </cell>
          <cell r="F108">
            <v>379508857</v>
          </cell>
          <cell r="G108">
            <v>0</v>
          </cell>
          <cell r="H108">
            <v>65856000</v>
          </cell>
          <cell r="I108">
            <v>87960000</v>
          </cell>
          <cell r="J108">
            <v>11500268</v>
          </cell>
          <cell r="K108">
            <v>581498537</v>
          </cell>
          <cell r="L108">
            <v>36673412</v>
          </cell>
          <cell r="M108">
            <v>100356805</v>
          </cell>
          <cell r="N108">
            <v>34500805</v>
          </cell>
          <cell r="O108">
            <v>34500805</v>
          </cell>
          <cell r="P108">
            <v>34500805</v>
          </cell>
          <cell r="Q108">
            <v>34500805</v>
          </cell>
          <cell r="R108">
            <v>34500805</v>
          </cell>
          <cell r="S108">
            <v>34500805</v>
          </cell>
          <cell r="T108">
            <v>122460805</v>
          </cell>
          <cell r="U108">
            <v>34500805</v>
          </cell>
          <cell r="V108">
            <v>34500805</v>
          </cell>
          <cell r="W108">
            <v>34500805</v>
          </cell>
        </row>
        <row r="109">
          <cell r="A109" t="str">
            <v>05756</v>
          </cell>
          <cell r="B109">
            <v>5756</v>
          </cell>
          <cell r="C109" t="str">
            <v>ANTIOQUIA</v>
          </cell>
          <cell r="D109" t="str">
            <v>SONSON</v>
          </cell>
          <cell r="E109">
            <v>44267671</v>
          </cell>
          <cell r="F109">
            <v>486944382</v>
          </cell>
          <cell r="G109">
            <v>0</v>
          </cell>
          <cell r="H109">
            <v>76848000</v>
          </cell>
          <cell r="I109">
            <v>127974000</v>
          </cell>
          <cell r="J109">
            <v>14755890</v>
          </cell>
          <cell r="K109">
            <v>750789943</v>
          </cell>
          <cell r="L109">
            <v>44267671</v>
          </cell>
          <cell r="M109">
            <v>121115671</v>
          </cell>
          <cell r="N109">
            <v>44267671</v>
          </cell>
          <cell r="O109">
            <v>44267671</v>
          </cell>
          <cell r="P109">
            <v>44267671</v>
          </cell>
          <cell r="Q109">
            <v>44267671</v>
          </cell>
          <cell r="R109">
            <v>44267671</v>
          </cell>
          <cell r="S109">
            <v>44267671</v>
          </cell>
          <cell r="T109">
            <v>172241671</v>
          </cell>
          <cell r="U109">
            <v>44267671</v>
          </cell>
          <cell r="V109">
            <v>44267671</v>
          </cell>
          <cell r="W109">
            <v>44267671</v>
          </cell>
        </row>
        <row r="110">
          <cell r="A110" t="str">
            <v>05761</v>
          </cell>
          <cell r="B110">
            <v>5761</v>
          </cell>
          <cell r="C110" t="str">
            <v>ANTIOQUIA</v>
          </cell>
          <cell r="D110" t="str">
            <v>SOPETRAN</v>
          </cell>
          <cell r="E110">
            <v>18812127</v>
          </cell>
          <cell r="F110">
            <v>206933404</v>
          </cell>
          <cell r="G110">
            <v>0</v>
          </cell>
          <cell r="H110">
            <v>19299000</v>
          </cell>
          <cell r="I110">
            <v>24255000</v>
          </cell>
          <cell r="J110">
            <v>6270709</v>
          </cell>
          <cell r="K110">
            <v>275570240</v>
          </cell>
          <cell r="L110">
            <v>18812127</v>
          </cell>
          <cell r="M110">
            <v>38111128</v>
          </cell>
          <cell r="N110">
            <v>18812128</v>
          </cell>
          <cell r="O110">
            <v>18812128</v>
          </cell>
          <cell r="P110">
            <v>18812128</v>
          </cell>
          <cell r="Q110">
            <v>18812128</v>
          </cell>
          <cell r="R110">
            <v>18812128</v>
          </cell>
          <cell r="S110">
            <v>18812128</v>
          </cell>
          <cell r="T110">
            <v>43067128</v>
          </cell>
          <cell r="U110">
            <v>18812128</v>
          </cell>
          <cell r="V110">
            <v>18812128</v>
          </cell>
          <cell r="W110">
            <v>18812128</v>
          </cell>
        </row>
        <row r="111">
          <cell r="A111" t="str">
            <v>05789</v>
          </cell>
          <cell r="B111">
            <v>5789</v>
          </cell>
          <cell r="C111" t="str">
            <v>ANTIOQUIA</v>
          </cell>
          <cell r="D111" t="str">
            <v>TAMESIS</v>
          </cell>
          <cell r="E111">
            <v>19521326</v>
          </cell>
          <cell r="F111">
            <v>214734588</v>
          </cell>
          <cell r="G111">
            <v>0</v>
          </cell>
          <cell r="H111">
            <v>14289000</v>
          </cell>
          <cell r="I111">
            <v>46926000</v>
          </cell>
          <cell r="J111">
            <v>6507109</v>
          </cell>
          <cell r="K111">
            <v>301978023</v>
          </cell>
          <cell r="L111">
            <v>19521326</v>
          </cell>
          <cell r="M111">
            <v>33810326</v>
          </cell>
          <cell r="N111">
            <v>19521326</v>
          </cell>
          <cell r="O111">
            <v>19521326</v>
          </cell>
          <cell r="P111">
            <v>19521326</v>
          </cell>
          <cell r="Q111">
            <v>19521326</v>
          </cell>
          <cell r="R111">
            <v>19521326</v>
          </cell>
          <cell r="S111">
            <v>19521326</v>
          </cell>
          <cell r="T111">
            <v>66447326</v>
          </cell>
          <cell r="U111">
            <v>19521326</v>
          </cell>
          <cell r="V111">
            <v>19521326</v>
          </cell>
          <cell r="W111">
            <v>19521326</v>
          </cell>
        </row>
        <row r="112">
          <cell r="A112" t="str">
            <v>05790</v>
          </cell>
          <cell r="B112">
            <v>5790</v>
          </cell>
          <cell r="C112" t="str">
            <v>ANTIOQUIA</v>
          </cell>
          <cell r="D112" t="str">
            <v>TARAZA</v>
          </cell>
          <cell r="E112">
            <v>46183368</v>
          </cell>
          <cell r="F112">
            <v>584235312</v>
          </cell>
          <cell r="G112">
            <v>0</v>
          </cell>
          <cell r="H112">
            <v>101748000</v>
          </cell>
          <cell r="I112">
            <v>84714000</v>
          </cell>
          <cell r="J112">
            <v>17704100</v>
          </cell>
          <cell r="K112">
            <v>834584780</v>
          </cell>
          <cell r="L112">
            <v>46183368</v>
          </cell>
          <cell r="M112">
            <v>154860301</v>
          </cell>
          <cell r="N112">
            <v>53112301</v>
          </cell>
          <cell r="O112">
            <v>53112301</v>
          </cell>
          <cell r="P112">
            <v>53112301</v>
          </cell>
          <cell r="Q112">
            <v>53112301</v>
          </cell>
          <cell r="R112">
            <v>53112301</v>
          </cell>
          <cell r="S112">
            <v>53112301</v>
          </cell>
          <cell r="T112">
            <v>137826301</v>
          </cell>
          <cell r="U112">
            <v>53112301</v>
          </cell>
          <cell r="V112">
            <v>53112301</v>
          </cell>
          <cell r="W112">
            <v>53112301</v>
          </cell>
        </row>
        <row r="113">
          <cell r="A113" t="str">
            <v>05792</v>
          </cell>
          <cell r="B113">
            <v>5792</v>
          </cell>
          <cell r="C113" t="str">
            <v>ANTIOQUIA</v>
          </cell>
          <cell r="D113" t="str">
            <v>TARSO</v>
          </cell>
          <cell r="E113">
            <v>8029229</v>
          </cell>
          <cell r="F113">
            <v>102736358</v>
          </cell>
          <cell r="G113">
            <v>0</v>
          </cell>
          <cell r="H113">
            <v>13482000</v>
          </cell>
          <cell r="I113">
            <v>26496000</v>
          </cell>
          <cell r="J113">
            <v>3113223</v>
          </cell>
          <cell r="K113">
            <v>153856810</v>
          </cell>
          <cell r="L113">
            <v>8029229</v>
          </cell>
          <cell r="M113">
            <v>22821669</v>
          </cell>
          <cell r="N113">
            <v>9339669</v>
          </cell>
          <cell r="O113">
            <v>9339669</v>
          </cell>
          <cell r="P113">
            <v>9339669</v>
          </cell>
          <cell r="Q113">
            <v>9339669</v>
          </cell>
          <cell r="R113">
            <v>9339669</v>
          </cell>
          <cell r="S113">
            <v>9339669</v>
          </cell>
          <cell r="T113">
            <v>35835669</v>
          </cell>
          <cell r="U113">
            <v>9339669</v>
          </cell>
          <cell r="V113">
            <v>9339669</v>
          </cell>
          <cell r="W113">
            <v>9339669</v>
          </cell>
        </row>
        <row r="114">
          <cell r="A114" t="str">
            <v>05809</v>
          </cell>
          <cell r="B114">
            <v>5809</v>
          </cell>
          <cell r="C114" t="str">
            <v>ANTIOQUIA</v>
          </cell>
          <cell r="D114" t="str">
            <v>TITIRIBI</v>
          </cell>
          <cell r="E114">
            <v>11631196</v>
          </cell>
          <cell r="F114">
            <v>127943150</v>
          </cell>
          <cell r="G114">
            <v>0</v>
          </cell>
          <cell r="H114">
            <v>26511000</v>
          </cell>
          <cell r="I114">
            <v>25644000</v>
          </cell>
          <cell r="J114">
            <v>3877065</v>
          </cell>
          <cell r="K114">
            <v>195606411</v>
          </cell>
          <cell r="L114">
            <v>11631196</v>
          </cell>
          <cell r="M114">
            <v>38142195</v>
          </cell>
          <cell r="N114">
            <v>11631196</v>
          </cell>
          <cell r="O114">
            <v>11631196</v>
          </cell>
          <cell r="P114">
            <v>11631196</v>
          </cell>
          <cell r="Q114">
            <v>11631196</v>
          </cell>
          <cell r="R114">
            <v>11631196</v>
          </cell>
          <cell r="S114">
            <v>11631196</v>
          </cell>
          <cell r="T114">
            <v>37275196</v>
          </cell>
          <cell r="U114">
            <v>11631196</v>
          </cell>
          <cell r="V114">
            <v>11631196</v>
          </cell>
          <cell r="W114">
            <v>11631196</v>
          </cell>
        </row>
        <row r="115">
          <cell r="A115" t="str">
            <v>05819</v>
          </cell>
          <cell r="B115">
            <v>5819</v>
          </cell>
          <cell r="C115" t="str">
            <v>ANTIOQUIA</v>
          </cell>
          <cell r="D115" t="str">
            <v>TOLEDO</v>
          </cell>
          <cell r="E115">
            <v>8517092</v>
          </cell>
          <cell r="F115">
            <v>108884886</v>
          </cell>
          <cell r="G115">
            <v>0</v>
          </cell>
          <cell r="H115">
            <v>8304000</v>
          </cell>
          <cell r="I115">
            <v>31884000</v>
          </cell>
          <cell r="J115">
            <v>3299542</v>
          </cell>
          <cell r="K115">
            <v>160889520</v>
          </cell>
          <cell r="L115">
            <v>8517092</v>
          </cell>
          <cell r="M115">
            <v>18202626</v>
          </cell>
          <cell r="N115">
            <v>9898626</v>
          </cell>
          <cell r="O115">
            <v>9898626</v>
          </cell>
          <cell r="P115">
            <v>9898626</v>
          </cell>
          <cell r="Q115">
            <v>9898626</v>
          </cell>
          <cell r="R115">
            <v>9898626</v>
          </cell>
          <cell r="S115">
            <v>9898626</v>
          </cell>
          <cell r="T115">
            <v>41782626</v>
          </cell>
          <cell r="U115">
            <v>9898626</v>
          </cell>
          <cell r="V115">
            <v>9898626</v>
          </cell>
          <cell r="W115">
            <v>9898626</v>
          </cell>
        </row>
        <row r="116">
          <cell r="A116" t="str">
            <v>05842</v>
          </cell>
          <cell r="B116">
            <v>5842</v>
          </cell>
          <cell r="C116" t="str">
            <v>ANTIOQUIA</v>
          </cell>
          <cell r="D116" t="str">
            <v>URAMITA</v>
          </cell>
          <cell r="E116">
            <v>12683240</v>
          </cell>
          <cell r="F116">
            <v>118464673</v>
          </cell>
          <cell r="G116">
            <v>0</v>
          </cell>
          <cell r="H116">
            <v>23808000</v>
          </cell>
          <cell r="I116">
            <v>19584000</v>
          </cell>
          <cell r="J116">
            <v>3589839</v>
          </cell>
          <cell r="K116">
            <v>178129752</v>
          </cell>
          <cell r="L116">
            <v>12683240</v>
          </cell>
          <cell r="M116">
            <v>34577516</v>
          </cell>
          <cell r="N116">
            <v>10769516</v>
          </cell>
          <cell r="O116">
            <v>10769516</v>
          </cell>
          <cell r="P116">
            <v>10769516</v>
          </cell>
          <cell r="Q116">
            <v>10769516</v>
          </cell>
          <cell r="R116">
            <v>10769516</v>
          </cell>
          <cell r="S116">
            <v>10769516</v>
          </cell>
          <cell r="T116">
            <v>30353516</v>
          </cell>
          <cell r="U116">
            <v>10769516</v>
          </cell>
          <cell r="V116">
            <v>10769516</v>
          </cell>
          <cell r="W116">
            <v>10769516</v>
          </cell>
        </row>
        <row r="117">
          <cell r="A117" t="str">
            <v>05847</v>
          </cell>
          <cell r="B117">
            <v>5847</v>
          </cell>
          <cell r="C117" t="str">
            <v>ANTIOQUIA</v>
          </cell>
          <cell r="D117" t="str">
            <v>URRAO</v>
          </cell>
          <cell r="E117">
            <v>38779864</v>
          </cell>
          <cell r="F117">
            <v>484669447</v>
          </cell>
          <cell r="G117">
            <v>0</v>
          </cell>
          <cell r="H117">
            <v>44268000</v>
          </cell>
          <cell r="I117">
            <v>138882000</v>
          </cell>
          <cell r="J117">
            <v>14686953</v>
          </cell>
          <cell r="K117">
            <v>721286264</v>
          </cell>
          <cell r="L117">
            <v>38779864</v>
          </cell>
          <cell r="M117">
            <v>88328859</v>
          </cell>
          <cell r="N117">
            <v>44060859</v>
          </cell>
          <cell r="O117">
            <v>44060859</v>
          </cell>
          <cell r="P117">
            <v>44060859</v>
          </cell>
          <cell r="Q117">
            <v>44060859</v>
          </cell>
          <cell r="R117">
            <v>44060859</v>
          </cell>
          <cell r="S117">
            <v>44060859</v>
          </cell>
          <cell r="T117">
            <v>182942859</v>
          </cell>
          <cell r="U117">
            <v>44060859</v>
          </cell>
          <cell r="V117">
            <v>44060859</v>
          </cell>
          <cell r="W117">
            <v>44060859</v>
          </cell>
        </row>
        <row r="118">
          <cell r="A118" t="str">
            <v>05854</v>
          </cell>
          <cell r="B118">
            <v>5854</v>
          </cell>
          <cell r="C118" t="str">
            <v>ANTIOQUIA</v>
          </cell>
          <cell r="D118" t="str">
            <v>VALDIVIA</v>
          </cell>
          <cell r="E118">
            <v>21658757</v>
          </cell>
          <cell r="F118">
            <v>296435212</v>
          </cell>
          <cell r="G118">
            <v>0</v>
          </cell>
          <cell r="H118">
            <v>47262000</v>
          </cell>
          <cell r="I118">
            <v>55113000</v>
          </cell>
          <cell r="J118">
            <v>8982885</v>
          </cell>
          <cell r="K118">
            <v>429451854</v>
          </cell>
          <cell r="L118">
            <v>21658757</v>
          </cell>
          <cell r="M118">
            <v>74210656</v>
          </cell>
          <cell r="N118">
            <v>26948656</v>
          </cell>
          <cell r="O118">
            <v>26948656</v>
          </cell>
          <cell r="P118">
            <v>26948656</v>
          </cell>
          <cell r="Q118">
            <v>26948656</v>
          </cell>
          <cell r="R118">
            <v>26948656</v>
          </cell>
          <cell r="S118">
            <v>26948656</v>
          </cell>
          <cell r="T118">
            <v>82061656</v>
          </cell>
          <cell r="U118">
            <v>26948656</v>
          </cell>
          <cell r="V118">
            <v>26948656</v>
          </cell>
          <cell r="W118">
            <v>26948656</v>
          </cell>
        </row>
        <row r="119">
          <cell r="A119" t="str">
            <v>05856</v>
          </cell>
          <cell r="B119">
            <v>5856</v>
          </cell>
          <cell r="C119" t="str">
            <v>ANTIOQUIA</v>
          </cell>
          <cell r="D119" t="str">
            <v>VALPARAISO</v>
          </cell>
          <cell r="E119">
            <v>7376837</v>
          </cell>
          <cell r="F119">
            <v>81145201</v>
          </cell>
          <cell r="G119">
            <v>0</v>
          </cell>
          <cell r="H119">
            <v>13851000</v>
          </cell>
          <cell r="I119">
            <v>20979000</v>
          </cell>
          <cell r="J119">
            <v>2458945</v>
          </cell>
          <cell r="K119">
            <v>125810983</v>
          </cell>
          <cell r="L119">
            <v>7376837</v>
          </cell>
          <cell r="M119">
            <v>21227836</v>
          </cell>
          <cell r="N119">
            <v>7376837</v>
          </cell>
          <cell r="O119">
            <v>7376837</v>
          </cell>
          <cell r="P119">
            <v>7376837</v>
          </cell>
          <cell r="Q119">
            <v>7376837</v>
          </cell>
          <cell r="R119">
            <v>7376837</v>
          </cell>
          <cell r="S119">
            <v>7376837</v>
          </cell>
          <cell r="T119">
            <v>28355837</v>
          </cell>
          <cell r="U119">
            <v>7376837</v>
          </cell>
          <cell r="V119">
            <v>7376837</v>
          </cell>
          <cell r="W119">
            <v>7376837</v>
          </cell>
        </row>
        <row r="120">
          <cell r="A120" t="str">
            <v>05858</v>
          </cell>
          <cell r="B120">
            <v>5858</v>
          </cell>
          <cell r="C120" t="str">
            <v>ANTIOQUIA</v>
          </cell>
          <cell r="D120" t="str">
            <v>VEGACHI</v>
          </cell>
          <cell r="E120">
            <v>18975466</v>
          </cell>
          <cell r="F120">
            <v>220954389</v>
          </cell>
          <cell r="G120">
            <v>0</v>
          </cell>
          <cell r="H120">
            <v>22776000</v>
          </cell>
          <cell r="I120">
            <v>61332000</v>
          </cell>
          <cell r="J120">
            <v>6695588</v>
          </cell>
          <cell r="K120">
            <v>330733443</v>
          </cell>
          <cell r="L120">
            <v>18975466</v>
          </cell>
          <cell r="M120">
            <v>42862763</v>
          </cell>
          <cell r="N120">
            <v>20086763</v>
          </cell>
          <cell r="O120">
            <v>20086763</v>
          </cell>
          <cell r="P120">
            <v>20086763</v>
          </cell>
          <cell r="Q120">
            <v>20086763</v>
          </cell>
          <cell r="R120">
            <v>20086763</v>
          </cell>
          <cell r="S120">
            <v>20086763</v>
          </cell>
          <cell r="T120">
            <v>81418763</v>
          </cell>
          <cell r="U120">
            <v>20086763</v>
          </cell>
          <cell r="V120">
            <v>20086763</v>
          </cell>
          <cell r="W120">
            <v>20086763</v>
          </cell>
        </row>
        <row r="121">
          <cell r="A121" t="str">
            <v>05861</v>
          </cell>
          <cell r="B121">
            <v>5861</v>
          </cell>
          <cell r="C121" t="str">
            <v>ANTIOQUIA</v>
          </cell>
          <cell r="D121" t="str">
            <v>VENECIA</v>
          </cell>
          <cell r="E121">
            <v>15934320</v>
          </cell>
          <cell r="F121">
            <v>175277520</v>
          </cell>
          <cell r="G121">
            <v>0</v>
          </cell>
          <cell r="H121">
            <v>25794000</v>
          </cell>
          <cell r="I121">
            <v>46986000</v>
          </cell>
          <cell r="J121">
            <v>5311440</v>
          </cell>
          <cell r="K121">
            <v>269303280</v>
          </cell>
          <cell r="L121">
            <v>15934320</v>
          </cell>
          <cell r="M121">
            <v>41728320</v>
          </cell>
          <cell r="N121">
            <v>15934320</v>
          </cell>
          <cell r="O121">
            <v>15934320</v>
          </cell>
          <cell r="P121">
            <v>15934320</v>
          </cell>
          <cell r="Q121">
            <v>15934320</v>
          </cell>
          <cell r="R121">
            <v>15934320</v>
          </cell>
          <cell r="S121">
            <v>15934320</v>
          </cell>
          <cell r="T121">
            <v>62920320</v>
          </cell>
          <cell r="U121">
            <v>15934320</v>
          </cell>
          <cell r="V121">
            <v>15934320</v>
          </cell>
          <cell r="W121">
            <v>15934320</v>
          </cell>
        </row>
        <row r="122">
          <cell r="A122" t="str">
            <v>05873</v>
          </cell>
          <cell r="B122">
            <v>5873</v>
          </cell>
          <cell r="C122" t="str">
            <v>ANTIOQUIA</v>
          </cell>
          <cell r="D122" t="str">
            <v>VIGIA DEL FUERTE</v>
          </cell>
          <cell r="E122">
            <v>29211438</v>
          </cell>
          <cell r="F122">
            <v>288934020</v>
          </cell>
          <cell r="G122">
            <v>0</v>
          </cell>
          <cell r="H122">
            <v>18030000</v>
          </cell>
          <cell r="I122">
            <v>37842000</v>
          </cell>
          <cell r="J122">
            <v>8755576</v>
          </cell>
          <cell r="K122">
            <v>382773034</v>
          </cell>
          <cell r="L122">
            <v>29211438</v>
          </cell>
          <cell r="M122">
            <v>44296729</v>
          </cell>
          <cell r="N122">
            <v>26266729</v>
          </cell>
          <cell r="O122">
            <v>26266729</v>
          </cell>
          <cell r="P122">
            <v>26266729</v>
          </cell>
          <cell r="Q122">
            <v>26266729</v>
          </cell>
          <cell r="R122">
            <v>26266729</v>
          </cell>
          <cell r="S122">
            <v>26266729</v>
          </cell>
          <cell r="T122">
            <v>64108729</v>
          </cell>
          <cell r="U122">
            <v>26266729</v>
          </cell>
          <cell r="V122">
            <v>26266729</v>
          </cell>
          <cell r="W122">
            <v>26266729</v>
          </cell>
        </row>
        <row r="123">
          <cell r="A123" t="str">
            <v>05885</v>
          </cell>
          <cell r="B123">
            <v>5885</v>
          </cell>
          <cell r="C123" t="str">
            <v>ANTIOQUIA</v>
          </cell>
          <cell r="D123" t="str">
            <v>YALI</v>
          </cell>
          <cell r="E123">
            <v>8682009</v>
          </cell>
          <cell r="F123">
            <v>100497585</v>
          </cell>
          <cell r="G123">
            <v>0</v>
          </cell>
          <cell r="H123">
            <v>24489000</v>
          </cell>
          <cell r="I123">
            <v>17928000</v>
          </cell>
          <cell r="J123">
            <v>3045381</v>
          </cell>
          <cell r="K123">
            <v>154641975</v>
          </cell>
          <cell r="L123">
            <v>8682009</v>
          </cell>
          <cell r="M123">
            <v>33625144</v>
          </cell>
          <cell r="N123">
            <v>9136144</v>
          </cell>
          <cell r="O123">
            <v>9136144</v>
          </cell>
          <cell r="P123">
            <v>9136144</v>
          </cell>
          <cell r="Q123">
            <v>9136144</v>
          </cell>
          <cell r="R123">
            <v>9136144</v>
          </cell>
          <cell r="S123">
            <v>9136144</v>
          </cell>
          <cell r="T123">
            <v>27064144</v>
          </cell>
          <cell r="U123">
            <v>9136144</v>
          </cell>
          <cell r="V123">
            <v>9136144</v>
          </cell>
          <cell r="W123">
            <v>9136144</v>
          </cell>
        </row>
        <row r="124">
          <cell r="A124" t="str">
            <v>05887</v>
          </cell>
          <cell r="B124">
            <v>5887</v>
          </cell>
          <cell r="C124" t="str">
            <v>ANTIOQUIA</v>
          </cell>
          <cell r="D124" t="str">
            <v>YARUMAL</v>
          </cell>
          <cell r="E124">
            <v>48143833</v>
          </cell>
          <cell r="F124">
            <v>541722976</v>
          </cell>
          <cell r="G124">
            <v>0</v>
          </cell>
          <cell r="H124">
            <v>89232000</v>
          </cell>
          <cell r="I124">
            <v>161484000</v>
          </cell>
          <cell r="J124">
            <v>16415848</v>
          </cell>
          <cell r="K124">
            <v>856998657</v>
          </cell>
          <cell r="L124">
            <v>48143833</v>
          </cell>
          <cell r="M124">
            <v>138479543</v>
          </cell>
          <cell r="N124">
            <v>49247543</v>
          </cell>
          <cell r="O124">
            <v>49247543</v>
          </cell>
          <cell r="P124">
            <v>49247543</v>
          </cell>
          <cell r="Q124">
            <v>49247543</v>
          </cell>
          <cell r="R124">
            <v>49247543</v>
          </cell>
          <cell r="S124">
            <v>49247543</v>
          </cell>
          <cell r="T124">
            <v>210731543</v>
          </cell>
          <cell r="U124">
            <v>49247543</v>
          </cell>
          <cell r="V124">
            <v>49247543</v>
          </cell>
          <cell r="W124">
            <v>49247543</v>
          </cell>
        </row>
        <row r="125">
          <cell r="A125" t="str">
            <v>05890</v>
          </cell>
          <cell r="B125">
            <v>5890</v>
          </cell>
          <cell r="C125" t="str">
            <v>ANTIOQUIA</v>
          </cell>
          <cell r="D125" t="str">
            <v>YOLOMBO</v>
          </cell>
          <cell r="E125">
            <v>26418819</v>
          </cell>
          <cell r="F125">
            <v>324333626</v>
          </cell>
          <cell r="G125">
            <v>0</v>
          </cell>
          <cell r="H125">
            <v>36810000</v>
          </cell>
          <cell r="I125">
            <v>84762000</v>
          </cell>
          <cell r="J125">
            <v>9828292</v>
          </cell>
          <cell r="K125">
            <v>482152737</v>
          </cell>
          <cell r="L125">
            <v>26418819</v>
          </cell>
          <cell r="M125">
            <v>66294875</v>
          </cell>
          <cell r="N125">
            <v>29484875</v>
          </cell>
          <cell r="O125">
            <v>29484875</v>
          </cell>
          <cell r="P125">
            <v>29484875</v>
          </cell>
          <cell r="Q125">
            <v>29484875</v>
          </cell>
          <cell r="R125">
            <v>29484875</v>
          </cell>
          <cell r="S125">
            <v>29484875</v>
          </cell>
          <cell r="T125">
            <v>114246875</v>
          </cell>
          <cell r="U125">
            <v>29484875</v>
          </cell>
          <cell r="V125">
            <v>29484875</v>
          </cell>
          <cell r="W125">
            <v>29484875</v>
          </cell>
        </row>
        <row r="126">
          <cell r="A126" t="str">
            <v>05893</v>
          </cell>
          <cell r="B126">
            <v>5893</v>
          </cell>
          <cell r="C126" t="str">
            <v>ANTIOQUIA</v>
          </cell>
          <cell r="D126" t="str">
            <v>YONDO</v>
          </cell>
          <cell r="E126">
            <v>24689057</v>
          </cell>
          <cell r="F126">
            <v>309044062</v>
          </cell>
          <cell r="G126">
            <v>0</v>
          </cell>
          <cell r="H126">
            <v>30084000</v>
          </cell>
          <cell r="I126">
            <v>66207000</v>
          </cell>
          <cell r="J126">
            <v>9364972</v>
          </cell>
          <cell r="K126">
            <v>439389091</v>
          </cell>
          <cell r="L126">
            <v>24689057</v>
          </cell>
          <cell r="M126">
            <v>58178915</v>
          </cell>
          <cell r="N126">
            <v>28094915</v>
          </cell>
          <cell r="O126">
            <v>28094915</v>
          </cell>
          <cell r="P126">
            <v>28094915</v>
          </cell>
          <cell r="Q126">
            <v>28094915</v>
          </cell>
          <cell r="R126">
            <v>28094915</v>
          </cell>
          <cell r="S126">
            <v>28094915</v>
          </cell>
          <cell r="T126">
            <v>94301915</v>
          </cell>
          <cell r="U126">
            <v>28094915</v>
          </cell>
          <cell r="V126">
            <v>28094915</v>
          </cell>
          <cell r="W126">
            <v>28094915</v>
          </cell>
        </row>
        <row r="127">
          <cell r="A127" t="str">
            <v>05895</v>
          </cell>
          <cell r="B127">
            <v>5895</v>
          </cell>
          <cell r="C127" t="str">
            <v>ANTIOQUIA</v>
          </cell>
          <cell r="D127" t="str">
            <v>ZARAGOZA</v>
          </cell>
          <cell r="E127">
            <v>49191028</v>
          </cell>
          <cell r="F127">
            <v>630140782</v>
          </cell>
          <cell r="G127">
            <v>0</v>
          </cell>
          <cell r="H127">
            <v>80634000</v>
          </cell>
          <cell r="I127">
            <v>99477000</v>
          </cell>
          <cell r="J127">
            <v>19095175</v>
          </cell>
          <cell r="K127">
            <v>878537985</v>
          </cell>
          <cell r="L127">
            <v>49191028</v>
          </cell>
          <cell r="M127">
            <v>137919526</v>
          </cell>
          <cell r="N127">
            <v>57285526</v>
          </cell>
          <cell r="O127">
            <v>57285526</v>
          </cell>
          <cell r="P127">
            <v>57285526</v>
          </cell>
          <cell r="Q127">
            <v>57285526</v>
          </cell>
          <cell r="R127">
            <v>57285526</v>
          </cell>
          <cell r="S127">
            <v>57285526</v>
          </cell>
          <cell r="T127">
            <v>156762526</v>
          </cell>
          <cell r="U127">
            <v>57285526</v>
          </cell>
          <cell r="V127">
            <v>57285526</v>
          </cell>
          <cell r="W127">
            <v>57285526</v>
          </cell>
        </row>
        <row r="128">
          <cell r="A128" t="str">
            <v>08078</v>
          </cell>
          <cell r="B128">
            <v>8078</v>
          </cell>
          <cell r="C128" t="str">
            <v>ATLANTICO</v>
          </cell>
          <cell r="D128" t="str">
            <v>BARANOA</v>
          </cell>
          <cell r="E128">
            <v>69172681</v>
          </cell>
          <cell r="F128">
            <v>760899494</v>
          </cell>
          <cell r="G128">
            <v>0</v>
          </cell>
          <cell r="H128">
            <v>95361000</v>
          </cell>
          <cell r="I128">
            <v>225177000</v>
          </cell>
          <cell r="J128">
            <v>23057560</v>
          </cell>
          <cell r="K128">
            <v>1173667735</v>
          </cell>
          <cell r="L128">
            <v>69172681</v>
          </cell>
          <cell r="M128">
            <v>164533681</v>
          </cell>
          <cell r="N128">
            <v>69172681</v>
          </cell>
          <cell r="O128">
            <v>69172681</v>
          </cell>
          <cell r="P128">
            <v>69172681</v>
          </cell>
          <cell r="Q128">
            <v>69172681</v>
          </cell>
          <cell r="R128">
            <v>69172681</v>
          </cell>
          <cell r="S128">
            <v>69172681</v>
          </cell>
          <cell r="T128">
            <v>294349681</v>
          </cell>
          <cell r="U128">
            <v>69172681</v>
          </cell>
          <cell r="V128">
            <v>69172681</v>
          </cell>
          <cell r="W128">
            <v>69172681</v>
          </cell>
        </row>
        <row r="129">
          <cell r="A129" t="str">
            <v>08137</v>
          </cell>
          <cell r="B129">
            <v>8137</v>
          </cell>
          <cell r="C129" t="str">
            <v>ATLANTICO</v>
          </cell>
          <cell r="D129" t="str">
            <v>CAMPO DE LA CRUZ</v>
          </cell>
          <cell r="E129">
            <v>40274874</v>
          </cell>
          <cell r="F129">
            <v>424990677</v>
          </cell>
          <cell r="G129">
            <v>0</v>
          </cell>
          <cell r="H129">
            <v>21396000</v>
          </cell>
          <cell r="I129">
            <v>100419000</v>
          </cell>
          <cell r="J129">
            <v>12878505</v>
          </cell>
          <cell r="K129">
            <v>599959056</v>
          </cell>
          <cell r="L129">
            <v>40274874</v>
          </cell>
          <cell r="M129">
            <v>60031516</v>
          </cell>
          <cell r="N129">
            <v>38635516</v>
          </cell>
          <cell r="O129">
            <v>38635516</v>
          </cell>
          <cell r="P129">
            <v>38635516</v>
          </cell>
          <cell r="Q129">
            <v>38635516</v>
          </cell>
          <cell r="R129">
            <v>38635516</v>
          </cell>
          <cell r="S129">
            <v>38635516</v>
          </cell>
          <cell r="T129">
            <v>139054516</v>
          </cell>
          <cell r="U129">
            <v>38635516</v>
          </cell>
          <cell r="V129">
            <v>38635516</v>
          </cell>
          <cell r="W129">
            <v>38635516</v>
          </cell>
        </row>
        <row r="130">
          <cell r="A130" t="str">
            <v>08141</v>
          </cell>
          <cell r="B130">
            <v>8141</v>
          </cell>
          <cell r="C130" t="str">
            <v>ATLANTICO</v>
          </cell>
          <cell r="D130" t="str">
            <v>CANDELARIA</v>
          </cell>
          <cell r="E130">
            <v>24674478</v>
          </cell>
          <cell r="F130">
            <v>269785698</v>
          </cell>
          <cell r="G130">
            <v>0</v>
          </cell>
          <cell r="H130">
            <v>14385000</v>
          </cell>
          <cell r="I130">
            <v>50553000</v>
          </cell>
          <cell r="J130">
            <v>8175324</v>
          </cell>
          <cell r="K130">
            <v>367573500</v>
          </cell>
          <cell r="L130">
            <v>24674478</v>
          </cell>
          <cell r="M130">
            <v>38910973</v>
          </cell>
          <cell r="N130">
            <v>24525973</v>
          </cell>
          <cell r="O130">
            <v>24525973</v>
          </cell>
          <cell r="P130">
            <v>24525973</v>
          </cell>
          <cell r="Q130">
            <v>24525973</v>
          </cell>
          <cell r="R130">
            <v>24525973</v>
          </cell>
          <cell r="S130">
            <v>24525973</v>
          </cell>
          <cell r="T130">
            <v>75078973</v>
          </cell>
          <cell r="U130">
            <v>24525973</v>
          </cell>
          <cell r="V130">
            <v>24525973</v>
          </cell>
          <cell r="W130">
            <v>24525973</v>
          </cell>
        </row>
        <row r="131">
          <cell r="A131" t="str">
            <v>08296</v>
          </cell>
          <cell r="B131">
            <v>8296</v>
          </cell>
          <cell r="C131" t="str">
            <v>ATLANTICO</v>
          </cell>
          <cell r="D131" t="str">
            <v>GALAPA</v>
          </cell>
          <cell r="E131">
            <v>38920285</v>
          </cell>
          <cell r="F131">
            <v>478966878</v>
          </cell>
          <cell r="G131">
            <v>0</v>
          </cell>
          <cell r="H131">
            <v>56049000</v>
          </cell>
          <cell r="I131">
            <v>128322000</v>
          </cell>
          <cell r="J131">
            <v>14514148</v>
          </cell>
          <cell r="K131">
            <v>716772311</v>
          </cell>
          <cell r="L131">
            <v>38920285</v>
          </cell>
          <cell r="M131">
            <v>99591443</v>
          </cell>
          <cell r="N131">
            <v>43542444</v>
          </cell>
          <cell r="O131">
            <v>43542444</v>
          </cell>
          <cell r="P131">
            <v>43542444</v>
          </cell>
          <cell r="Q131">
            <v>43542444</v>
          </cell>
          <cell r="R131">
            <v>43542444</v>
          </cell>
          <cell r="S131">
            <v>43542444</v>
          </cell>
          <cell r="T131">
            <v>171864444</v>
          </cell>
          <cell r="U131">
            <v>43542444</v>
          </cell>
          <cell r="V131">
            <v>43542444</v>
          </cell>
          <cell r="W131">
            <v>43542444</v>
          </cell>
        </row>
        <row r="132">
          <cell r="A132" t="str">
            <v>08372</v>
          </cell>
          <cell r="B132">
            <v>8372</v>
          </cell>
          <cell r="C132" t="str">
            <v>ATLANTICO</v>
          </cell>
          <cell r="D132" t="str">
            <v>JUAN DE ACOSTA</v>
          </cell>
          <cell r="E132">
            <v>19129563</v>
          </cell>
          <cell r="F132">
            <v>210425196</v>
          </cell>
          <cell r="G132">
            <v>0</v>
          </cell>
          <cell r="H132">
            <v>24831000</v>
          </cell>
          <cell r="I132">
            <v>61239000</v>
          </cell>
          <cell r="J132">
            <v>6376521</v>
          </cell>
          <cell r="K132">
            <v>322001280</v>
          </cell>
          <cell r="L132">
            <v>19129563</v>
          </cell>
          <cell r="M132">
            <v>43960563</v>
          </cell>
          <cell r="N132">
            <v>19129563</v>
          </cell>
          <cell r="O132">
            <v>19129563</v>
          </cell>
          <cell r="P132">
            <v>19129563</v>
          </cell>
          <cell r="Q132">
            <v>19129563</v>
          </cell>
          <cell r="R132">
            <v>19129563</v>
          </cell>
          <cell r="S132">
            <v>19129563</v>
          </cell>
          <cell r="T132">
            <v>80368563</v>
          </cell>
          <cell r="U132">
            <v>19129563</v>
          </cell>
          <cell r="V132">
            <v>19129563</v>
          </cell>
          <cell r="W132">
            <v>19129563</v>
          </cell>
        </row>
        <row r="133">
          <cell r="A133" t="str">
            <v>08421</v>
          </cell>
          <cell r="B133">
            <v>8421</v>
          </cell>
          <cell r="C133" t="str">
            <v>ATLANTICO</v>
          </cell>
          <cell r="D133" t="str">
            <v>LURUACO</v>
          </cell>
          <cell r="E133">
            <v>42698023</v>
          </cell>
          <cell r="F133">
            <v>503466385</v>
          </cell>
          <cell r="G133">
            <v>0</v>
          </cell>
          <cell r="H133">
            <v>27102000</v>
          </cell>
          <cell r="I133">
            <v>108180000</v>
          </cell>
          <cell r="J133">
            <v>15256557</v>
          </cell>
          <cell r="K133">
            <v>696702965</v>
          </cell>
          <cell r="L133">
            <v>42698023</v>
          </cell>
          <cell r="M133">
            <v>72871671</v>
          </cell>
          <cell r="N133">
            <v>45769671</v>
          </cell>
          <cell r="O133">
            <v>45769671</v>
          </cell>
          <cell r="P133">
            <v>45769671</v>
          </cell>
          <cell r="Q133">
            <v>45769671</v>
          </cell>
          <cell r="R133">
            <v>45769671</v>
          </cell>
          <cell r="S133">
            <v>45769671</v>
          </cell>
          <cell r="T133">
            <v>153949671</v>
          </cell>
          <cell r="U133">
            <v>45769671</v>
          </cell>
          <cell r="V133">
            <v>45769671</v>
          </cell>
          <cell r="W133">
            <v>45769671</v>
          </cell>
        </row>
        <row r="134">
          <cell r="A134" t="str">
            <v>08433</v>
          </cell>
          <cell r="B134">
            <v>8433</v>
          </cell>
          <cell r="C134" t="str">
            <v>ATLANTICO</v>
          </cell>
          <cell r="D134" t="str">
            <v>MALAMBO</v>
          </cell>
          <cell r="E134">
            <v>89446079</v>
          </cell>
          <cell r="F134">
            <v>983906874</v>
          </cell>
          <cell r="G134">
            <v>0</v>
          </cell>
          <cell r="H134">
            <v>97458000</v>
          </cell>
          <cell r="I134">
            <v>216906000</v>
          </cell>
          <cell r="J134">
            <v>29815360</v>
          </cell>
          <cell r="K134">
            <v>1417532313</v>
          </cell>
          <cell r="L134">
            <v>89446079</v>
          </cell>
          <cell r="M134">
            <v>186904079</v>
          </cell>
          <cell r="N134">
            <v>89446080</v>
          </cell>
          <cell r="O134">
            <v>89446080</v>
          </cell>
          <cell r="P134">
            <v>89446080</v>
          </cell>
          <cell r="Q134">
            <v>89446080</v>
          </cell>
          <cell r="R134">
            <v>89446080</v>
          </cell>
          <cell r="S134">
            <v>89446080</v>
          </cell>
          <cell r="T134">
            <v>306352080</v>
          </cell>
          <cell r="U134">
            <v>89446080</v>
          </cell>
          <cell r="V134">
            <v>89446080</v>
          </cell>
          <cell r="W134">
            <v>89446080</v>
          </cell>
        </row>
        <row r="135">
          <cell r="A135" t="str">
            <v>08436</v>
          </cell>
          <cell r="B135">
            <v>8436</v>
          </cell>
          <cell r="C135" t="str">
            <v>ATLANTICO</v>
          </cell>
          <cell r="D135" t="str">
            <v>MANATI</v>
          </cell>
          <cell r="E135">
            <v>30758056</v>
          </cell>
          <cell r="F135">
            <v>358962138</v>
          </cell>
          <cell r="G135">
            <v>0</v>
          </cell>
          <cell r="H135">
            <v>19629000</v>
          </cell>
          <cell r="I135">
            <v>79452000</v>
          </cell>
          <cell r="J135">
            <v>10877641</v>
          </cell>
          <cell r="K135">
            <v>499678835</v>
          </cell>
          <cell r="L135">
            <v>30758056</v>
          </cell>
          <cell r="M135">
            <v>52261922</v>
          </cell>
          <cell r="N135">
            <v>32632922</v>
          </cell>
          <cell r="O135">
            <v>32632922</v>
          </cell>
          <cell r="P135">
            <v>32632922</v>
          </cell>
          <cell r="Q135">
            <v>32632922</v>
          </cell>
          <cell r="R135">
            <v>32632922</v>
          </cell>
          <cell r="S135">
            <v>32632922</v>
          </cell>
          <cell r="T135">
            <v>112084922</v>
          </cell>
          <cell r="U135">
            <v>32632922</v>
          </cell>
          <cell r="V135">
            <v>32632922</v>
          </cell>
          <cell r="W135">
            <v>32632922</v>
          </cell>
        </row>
        <row r="136">
          <cell r="A136" t="str">
            <v>08520</v>
          </cell>
          <cell r="B136">
            <v>8520</v>
          </cell>
          <cell r="C136" t="str">
            <v>ATLANTICO</v>
          </cell>
          <cell r="D136" t="str">
            <v>PALMAR D VARELA</v>
          </cell>
          <cell r="E136">
            <v>30712826</v>
          </cell>
          <cell r="F136">
            <v>370568567</v>
          </cell>
          <cell r="G136">
            <v>0</v>
          </cell>
          <cell r="H136">
            <v>41478000</v>
          </cell>
          <cell r="I136">
            <v>102039000</v>
          </cell>
          <cell r="J136">
            <v>11229351</v>
          </cell>
          <cell r="K136">
            <v>556027744</v>
          </cell>
          <cell r="L136">
            <v>30712826</v>
          </cell>
          <cell r="M136">
            <v>75166052</v>
          </cell>
          <cell r="N136">
            <v>33688052</v>
          </cell>
          <cell r="O136">
            <v>33688052</v>
          </cell>
          <cell r="P136">
            <v>33688052</v>
          </cell>
          <cell r="Q136">
            <v>33688052</v>
          </cell>
          <cell r="R136">
            <v>33688052</v>
          </cell>
          <cell r="S136">
            <v>33688052</v>
          </cell>
          <cell r="T136">
            <v>135727052</v>
          </cell>
          <cell r="U136">
            <v>33688052</v>
          </cell>
          <cell r="V136">
            <v>33688052</v>
          </cell>
          <cell r="W136">
            <v>33688052</v>
          </cell>
        </row>
        <row r="137">
          <cell r="A137" t="str">
            <v>08549</v>
          </cell>
          <cell r="B137">
            <v>8549</v>
          </cell>
          <cell r="C137" t="str">
            <v>ATLANTICO</v>
          </cell>
          <cell r="D137" t="str">
            <v>PIOJO</v>
          </cell>
          <cell r="E137">
            <v>8132270</v>
          </cell>
          <cell r="F137">
            <v>90777893</v>
          </cell>
          <cell r="G137">
            <v>0</v>
          </cell>
          <cell r="H137">
            <v>3873000</v>
          </cell>
          <cell r="I137">
            <v>19737000</v>
          </cell>
          <cell r="J137">
            <v>2750845</v>
          </cell>
          <cell r="K137">
            <v>125271008</v>
          </cell>
          <cell r="L137">
            <v>8132270</v>
          </cell>
          <cell r="M137">
            <v>12125536</v>
          </cell>
          <cell r="N137">
            <v>8252536</v>
          </cell>
          <cell r="O137">
            <v>8252536</v>
          </cell>
          <cell r="P137">
            <v>8252536</v>
          </cell>
          <cell r="Q137">
            <v>8252536</v>
          </cell>
          <cell r="R137">
            <v>8252536</v>
          </cell>
          <cell r="S137">
            <v>8252536</v>
          </cell>
          <cell r="T137">
            <v>27989536</v>
          </cell>
          <cell r="U137">
            <v>8252536</v>
          </cell>
          <cell r="V137">
            <v>8252536</v>
          </cell>
          <cell r="W137">
            <v>8252536</v>
          </cell>
        </row>
        <row r="138">
          <cell r="A138" t="str">
            <v>08558</v>
          </cell>
          <cell r="B138">
            <v>8558</v>
          </cell>
          <cell r="C138" t="str">
            <v>ATLANTICO</v>
          </cell>
          <cell r="D138" t="str">
            <v>POLONUEVO</v>
          </cell>
          <cell r="E138">
            <v>16368415</v>
          </cell>
          <cell r="F138">
            <v>193446027</v>
          </cell>
          <cell r="G138">
            <v>0</v>
          </cell>
          <cell r="H138">
            <v>37230000</v>
          </cell>
          <cell r="I138">
            <v>46509000</v>
          </cell>
          <cell r="J138">
            <v>5862001</v>
          </cell>
          <cell r="K138">
            <v>299415443</v>
          </cell>
          <cell r="L138">
            <v>16368415</v>
          </cell>
          <cell r="M138">
            <v>54816002</v>
          </cell>
          <cell r="N138">
            <v>17586003</v>
          </cell>
          <cell r="O138">
            <v>17586003</v>
          </cell>
          <cell r="P138">
            <v>17586003</v>
          </cell>
          <cell r="Q138">
            <v>17586003</v>
          </cell>
          <cell r="R138">
            <v>17586003</v>
          </cell>
          <cell r="S138">
            <v>17586003</v>
          </cell>
          <cell r="T138">
            <v>64095003</v>
          </cell>
          <cell r="U138">
            <v>17586003</v>
          </cell>
          <cell r="V138">
            <v>17586003</v>
          </cell>
          <cell r="W138">
            <v>17586003</v>
          </cell>
        </row>
        <row r="139">
          <cell r="A139" t="str">
            <v>08560</v>
          </cell>
          <cell r="B139">
            <v>8560</v>
          </cell>
          <cell r="C139" t="str">
            <v>ATLANTICO</v>
          </cell>
          <cell r="D139" t="str">
            <v>PONEDERA</v>
          </cell>
          <cell r="E139">
            <v>31920107</v>
          </cell>
          <cell r="F139">
            <v>370316416</v>
          </cell>
          <cell r="G139">
            <v>0</v>
          </cell>
          <cell r="H139">
            <v>28674000</v>
          </cell>
          <cell r="I139">
            <v>78957000</v>
          </cell>
          <cell r="J139">
            <v>11221710</v>
          </cell>
          <cell r="K139">
            <v>521089233</v>
          </cell>
          <cell r="L139">
            <v>31920107</v>
          </cell>
          <cell r="M139">
            <v>62339129</v>
          </cell>
          <cell r="N139">
            <v>33665129</v>
          </cell>
          <cell r="O139">
            <v>33665129</v>
          </cell>
          <cell r="P139">
            <v>33665129</v>
          </cell>
          <cell r="Q139">
            <v>33665129</v>
          </cell>
          <cell r="R139">
            <v>33665129</v>
          </cell>
          <cell r="S139">
            <v>33665129</v>
          </cell>
          <cell r="T139">
            <v>112622129</v>
          </cell>
          <cell r="U139">
            <v>33665129</v>
          </cell>
          <cell r="V139">
            <v>33665129</v>
          </cell>
          <cell r="W139">
            <v>33665129</v>
          </cell>
        </row>
        <row r="140">
          <cell r="A140" t="str">
            <v>08573</v>
          </cell>
          <cell r="B140">
            <v>8573</v>
          </cell>
          <cell r="C140" t="str">
            <v>ATLANTICO</v>
          </cell>
          <cell r="D140" t="str">
            <v>PUERTO COLOMBIA</v>
          </cell>
          <cell r="E140">
            <v>26777122</v>
          </cell>
          <cell r="F140">
            <v>294548347</v>
          </cell>
          <cell r="G140">
            <v>0</v>
          </cell>
          <cell r="H140">
            <v>27441000</v>
          </cell>
          <cell r="I140">
            <v>89571000</v>
          </cell>
          <cell r="J140">
            <v>8925707</v>
          </cell>
          <cell r="K140">
            <v>447263176</v>
          </cell>
          <cell r="L140">
            <v>26777122</v>
          </cell>
          <cell r="M140">
            <v>54218122</v>
          </cell>
          <cell r="N140">
            <v>26777123</v>
          </cell>
          <cell r="O140">
            <v>26777123</v>
          </cell>
          <cell r="P140">
            <v>26777123</v>
          </cell>
          <cell r="Q140">
            <v>26777123</v>
          </cell>
          <cell r="R140">
            <v>26777123</v>
          </cell>
          <cell r="S140">
            <v>26777123</v>
          </cell>
          <cell r="T140">
            <v>116348123</v>
          </cell>
          <cell r="U140">
            <v>26777123</v>
          </cell>
          <cell r="V140">
            <v>26777123</v>
          </cell>
          <cell r="W140">
            <v>26777123</v>
          </cell>
        </row>
        <row r="141">
          <cell r="A141" t="str">
            <v>08606</v>
          </cell>
          <cell r="B141">
            <v>8606</v>
          </cell>
          <cell r="C141" t="str">
            <v>ATLANTICO</v>
          </cell>
          <cell r="D141" t="str">
            <v>REPELON</v>
          </cell>
          <cell r="E141">
            <v>38954732</v>
          </cell>
          <cell r="F141">
            <v>473001156</v>
          </cell>
          <cell r="G141">
            <v>0</v>
          </cell>
          <cell r="H141">
            <v>48468000</v>
          </cell>
          <cell r="I141">
            <v>93972000</v>
          </cell>
          <cell r="J141">
            <v>14333368</v>
          </cell>
          <cell r="K141">
            <v>668729256</v>
          </cell>
          <cell r="L141">
            <v>38954732</v>
          </cell>
          <cell r="M141">
            <v>91468105</v>
          </cell>
          <cell r="N141">
            <v>43000105</v>
          </cell>
          <cell r="O141">
            <v>43000105</v>
          </cell>
          <cell r="P141">
            <v>43000105</v>
          </cell>
          <cell r="Q141">
            <v>43000105</v>
          </cell>
          <cell r="R141">
            <v>43000105</v>
          </cell>
          <cell r="S141">
            <v>43000105</v>
          </cell>
          <cell r="T141">
            <v>136972105</v>
          </cell>
          <cell r="U141">
            <v>43000105</v>
          </cell>
          <cell r="V141">
            <v>43000105</v>
          </cell>
          <cell r="W141">
            <v>43000105</v>
          </cell>
        </row>
        <row r="142">
          <cell r="A142" t="str">
            <v>08634</v>
          </cell>
          <cell r="B142">
            <v>8634</v>
          </cell>
          <cell r="C142" t="str">
            <v>ATLANTICO</v>
          </cell>
          <cell r="D142" t="str">
            <v>SABANAGRANDE</v>
          </cell>
          <cell r="E142">
            <v>38160664</v>
          </cell>
          <cell r="F142">
            <v>435702031</v>
          </cell>
          <cell r="G142">
            <v>0</v>
          </cell>
          <cell r="H142">
            <v>43380000</v>
          </cell>
          <cell r="I142">
            <v>112329000</v>
          </cell>
          <cell r="J142">
            <v>13203092</v>
          </cell>
          <cell r="K142">
            <v>642774787</v>
          </cell>
          <cell r="L142">
            <v>38160664</v>
          </cell>
          <cell r="M142">
            <v>82989276</v>
          </cell>
          <cell r="N142">
            <v>39609276</v>
          </cell>
          <cell r="O142">
            <v>39609276</v>
          </cell>
          <cell r="P142">
            <v>39609276</v>
          </cell>
          <cell r="Q142">
            <v>39609276</v>
          </cell>
          <cell r="R142">
            <v>39609276</v>
          </cell>
          <cell r="S142">
            <v>39609276</v>
          </cell>
          <cell r="T142">
            <v>151938276</v>
          </cell>
          <cell r="U142">
            <v>39609276</v>
          </cell>
          <cell r="V142">
            <v>39609276</v>
          </cell>
          <cell r="W142">
            <v>39609276</v>
          </cell>
        </row>
        <row r="143">
          <cell r="A143" t="str">
            <v>08638</v>
          </cell>
          <cell r="B143">
            <v>8638</v>
          </cell>
          <cell r="C143" t="str">
            <v>ATLANTICO</v>
          </cell>
          <cell r="D143" t="str">
            <v>SABANALARGA</v>
          </cell>
          <cell r="E143">
            <v>103176567</v>
          </cell>
          <cell r="F143">
            <v>1134942239</v>
          </cell>
          <cell r="G143">
            <v>0</v>
          </cell>
          <cell r="H143">
            <v>102282000</v>
          </cell>
          <cell r="I143">
            <v>319905000</v>
          </cell>
          <cell r="J143">
            <v>34392189</v>
          </cell>
          <cell r="K143">
            <v>1694697995</v>
          </cell>
          <cell r="L143">
            <v>103176567</v>
          </cell>
          <cell r="M143">
            <v>205458567</v>
          </cell>
          <cell r="N143">
            <v>103176567</v>
          </cell>
          <cell r="O143">
            <v>103176567</v>
          </cell>
          <cell r="P143">
            <v>103176567</v>
          </cell>
          <cell r="Q143">
            <v>103176567</v>
          </cell>
          <cell r="R143">
            <v>103176567</v>
          </cell>
          <cell r="S143">
            <v>103176567</v>
          </cell>
          <cell r="T143">
            <v>423081567</v>
          </cell>
          <cell r="U143">
            <v>103176567</v>
          </cell>
          <cell r="V143">
            <v>103176567</v>
          </cell>
          <cell r="W143">
            <v>103176567</v>
          </cell>
        </row>
        <row r="144">
          <cell r="A144" t="str">
            <v>08675</v>
          </cell>
          <cell r="B144">
            <v>8675</v>
          </cell>
          <cell r="C144" t="str">
            <v>ATLANTICO</v>
          </cell>
          <cell r="D144" t="str">
            <v>SANTA LUCIA</v>
          </cell>
          <cell r="E144">
            <v>19019442</v>
          </cell>
          <cell r="F144">
            <v>224899406</v>
          </cell>
          <cell r="G144">
            <v>0</v>
          </cell>
          <cell r="H144">
            <v>18396000</v>
          </cell>
          <cell r="I144">
            <v>42315000</v>
          </cell>
          <cell r="J144">
            <v>6815134</v>
          </cell>
          <cell r="K144">
            <v>311444982</v>
          </cell>
          <cell r="L144">
            <v>19019442</v>
          </cell>
          <cell r="M144">
            <v>38841401</v>
          </cell>
          <cell r="N144">
            <v>20445401</v>
          </cell>
          <cell r="O144">
            <v>20445401</v>
          </cell>
          <cell r="P144">
            <v>20445401</v>
          </cell>
          <cell r="Q144">
            <v>20445401</v>
          </cell>
          <cell r="R144">
            <v>20445401</v>
          </cell>
          <cell r="S144">
            <v>20445401</v>
          </cell>
          <cell r="T144">
            <v>62760401</v>
          </cell>
          <cell r="U144">
            <v>20445401</v>
          </cell>
          <cell r="V144">
            <v>20445401</v>
          </cell>
          <cell r="W144">
            <v>20445401</v>
          </cell>
        </row>
        <row r="145">
          <cell r="A145" t="str">
            <v>08685</v>
          </cell>
          <cell r="B145">
            <v>8685</v>
          </cell>
          <cell r="C145" t="str">
            <v>ATLANTICO</v>
          </cell>
          <cell r="D145" t="str">
            <v>SANTO TOMAS</v>
          </cell>
          <cell r="E145">
            <v>27069742</v>
          </cell>
          <cell r="F145">
            <v>297767165</v>
          </cell>
          <cell r="G145">
            <v>0</v>
          </cell>
          <cell r="H145">
            <v>11751000</v>
          </cell>
          <cell r="I145">
            <v>80784000</v>
          </cell>
          <cell r="J145">
            <v>9023247</v>
          </cell>
          <cell r="K145">
            <v>426395154</v>
          </cell>
          <cell r="L145">
            <v>27069742</v>
          </cell>
          <cell r="M145">
            <v>38820742</v>
          </cell>
          <cell r="N145">
            <v>27069742</v>
          </cell>
          <cell r="O145">
            <v>27069742</v>
          </cell>
          <cell r="P145">
            <v>27069742</v>
          </cell>
          <cell r="Q145">
            <v>27069742</v>
          </cell>
          <cell r="R145">
            <v>27069742</v>
          </cell>
          <cell r="S145">
            <v>27069742</v>
          </cell>
          <cell r="T145">
            <v>107853742</v>
          </cell>
          <cell r="U145">
            <v>27069742</v>
          </cell>
          <cell r="V145">
            <v>27069742</v>
          </cell>
          <cell r="W145">
            <v>27069742</v>
          </cell>
        </row>
        <row r="146">
          <cell r="A146" t="str">
            <v>08770</v>
          </cell>
          <cell r="B146">
            <v>8770</v>
          </cell>
          <cell r="C146" t="str">
            <v>ATLANTICO</v>
          </cell>
          <cell r="D146" t="str">
            <v>SUAN</v>
          </cell>
          <cell r="E146">
            <v>15115131</v>
          </cell>
          <cell r="F146">
            <v>187995469</v>
          </cell>
          <cell r="G146">
            <v>0</v>
          </cell>
          <cell r="H146">
            <v>19905000</v>
          </cell>
          <cell r="I146">
            <v>41937000</v>
          </cell>
          <cell r="J146">
            <v>5696832</v>
          </cell>
          <cell r="K146">
            <v>270649432</v>
          </cell>
          <cell r="L146">
            <v>15115131</v>
          </cell>
          <cell r="M146">
            <v>36995497</v>
          </cell>
          <cell r="N146">
            <v>17090497</v>
          </cell>
          <cell r="O146">
            <v>17090497</v>
          </cell>
          <cell r="P146">
            <v>17090497</v>
          </cell>
          <cell r="Q146">
            <v>17090497</v>
          </cell>
          <cell r="R146">
            <v>17090497</v>
          </cell>
          <cell r="S146">
            <v>17090497</v>
          </cell>
          <cell r="T146">
            <v>59027497</v>
          </cell>
          <cell r="U146">
            <v>17090497</v>
          </cell>
          <cell r="V146">
            <v>17090497</v>
          </cell>
          <cell r="W146">
            <v>17090497</v>
          </cell>
        </row>
        <row r="147">
          <cell r="A147" t="str">
            <v>08832</v>
          </cell>
          <cell r="B147">
            <v>8832</v>
          </cell>
          <cell r="C147" t="str">
            <v>ATLANTICO</v>
          </cell>
          <cell r="D147" t="str">
            <v>TUBARA</v>
          </cell>
          <cell r="E147">
            <v>12148028</v>
          </cell>
          <cell r="F147">
            <v>142524339</v>
          </cell>
          <cell r="G147">
            <v>0</v>
          </cell>
          <cell r="H147">
            <v>20370000</v>
          </cell>
          <cell r="I147">
            <v>40692000</v>
          </cell>
          <cell r="J147">
            <v>4318919</v>
          </cell>
          <cell r="K147">
            <v>220053286</v>
          </cell>
          <cell r="L147">
            <v>12148028</v>
          </cell>
          <cell r="M147">
            <v>33326758</v>
          </cell>
          <cell r="N147">
            <v>12956758</v>
          </cell>
          <cell r="O147">
            <v>12956758</v>
          </cell>
          <cell r="P147">
            <v>12956758</v>
          </cell>
          <cell r="Q147">
            <v>12956758</v>
          </cell>
          <cell r="R147">
            <v>12956758</v>
          </cell>
          <cell r="S147">
            <v>12956758</v>
          </cell>
          <cell r="T147">
            <v>53648758</v>
          </cell>
          <cell r="U147">
            <v>12956758</v>
          </cell>
          <cell r="V147">
            <v>12956758</v>
          </cell>
          <cell r="W147">
            <v>12956758</v>
          </cell>
        </row>
        <row r="148">
          <cell r="A148" t="str">
            <v>08849</v>
          </cell>
          <cell r="B148">
            <v>8849</v>
          </cell>
          <cell r="C148" t="str">
            <v>ATLANTICO</v>
          </cell>
          <cell r="D148" t="str">
            <v>USIACURI</v>
          </cell>
          <cell r="E148">
            <v>10391714</v>
          </cell>
          <cell r="F148">
            <v>122564374</v>
          </cell>
          <cell r="G148">
            <v>0</v>
          </cell>
          <cell r="H148">
            <v>12801000</v>
          </cell>
          <cell r="I148">
            <v>37677000</v>
          </cell>
          <cell r="J148">
            <v>3714072</v>
          </cell>
          <cell r="K148">
            <v>187148160</v>
          </cell>
          <cell r="L148">
            <v>10391714</v>
          </cell>
          <cell r="M148">
            <v>23943216</v>
          </cell>
          <cell r="N148">
            <v>11142216</v>
          </cell>
          <cell r="O148">
            <v>11142216</v>
          </cell>
          <cell r="P148">
            <v>11142216</v>
          </cell>
          <cell r="Q148">
            <v>11142216</v>
          </cell>
          <cell r="R148">
            <v>11142216</v>
          </cell>
          <cell r="S148">
            <v>11142216</v>
          </cell>
          <cell r="T148">
            <v>48819216</v>
          </cell>
          <cell r="U148">
            <v>11142216</v>
          </cell>
          <cell r="V148">
            <v>11142216</v>
          </cell>
          <cell r="W148">
            <v>11142216</v>
          </cell>
        </row>
        <row r="149">
          <cell r="A149" t="str">
            <v>13006</v>
          </cell>
          <cell r="B149">
            <v>13006</v>
          </cell>
          <cell r="C149" t="str">
            <v>BOLIVAR</v>
          </cell>
          <cell r="D149" t="str">
            <v>ACHI</v>
          </cell>
          <cell r="E149">
            <v>67687306</v>
          </cell>
          <cell r="F149">
            <v>739020759</v>
          </cell>
          <cell r="G149">
            <v>0</v>
          </cell>
          <cell r="H149">
            <v>63747000</v>
          </cell>
          <cell r="I149">
            <v>103653000</v>
          </cell>
          <cell r="J149">
            <v>22394568</v>
          </cell>
          <cell r="K149">
            <v>996502633</v>
          </cell>
          <cell r="L149">
            <v>67687306</v>
          </cell>
          <cell r="M149">
            <v>130930705</v>
          </cell>
          <cell r="N149">
            <v>67183705</v>
          </cell>
          <cell r="O149">
            <v>67183705</v>
          </cell>
          <cell r="P149">
            <v>67183705</v>
          </cell>
          <cell r="Q149">
            <v>67183705</v>
          </cell>
          <cell r="R149">
            <v>67183705</v>
          </cell>
          <cell r="S149">
            <v>67183705</v>
          </cell>
          <cell r="T149">
            <v>170836705</v>
          </cell>
          <cell r="U149">
            <v>67183705</v>
          </cell>
          <cell r="V149">
            <v>67183705</v>
          </cell>
          <cell r="W149">
            <v>67183705</v>
          </cell>
        </row>
        <row r="150">
          <cell r="A150" t="str">
            <v>13030</v>
          </cell>
          <cell r="B150">
            <v>13030</v>
          </cell>
          <cell r="C150" t="str">
            <v>BOLIVAR</v>
          </cell>
          <cell r="D150" t="str">
            <v>ALTOS DEL ROSARIO</v>
          </cell>
          <cell r="E150">
            <v>24493476</v>
          </cell>
          <cell r="F150">
            <v>272615642</v>
          </cell>
          <cell r="G150">
            <v>0</v>
          </cell>
          <cell r="H150">
            <v>13887000</v>
          </cell>
          <cell r="I150">
            <v>44553000</v>
          </cell>
          <cell r="J150">
            <v>8261080</v>
          </cell>
          <cell r="K150">
            <v>363810198</v>
          </cell>
          <cell r="L150">
            <v>24493476</v>
          </cell>
          <cell r="M150">
            <v>38670240</v>
          </cell>
          <cell r="N150">
            <v>24783240</v>
          </cell>
          <cell r="O150">
            <v>24783240</v>
          </cell>
          <cell r="P150">
            <v>24783240</v>
          </cell>
          <cell r="Q150">
            <v>24783240</v>
          </cell>
          <cell r="R150">
            <v>24783240</v>
          </cell>
          <cell r="S150">
            <v>24783240</v>
          </cell>
          <cell r="T150">
            <v>69336240</v>
          </cell>
          <cell r="U150">
            <v>24783240</v>
          </cell>
          <cell r="V150">
            <v>24783240</v>
          </cell>
          <cell r="W150">
            <v>24783240</v>
          </cell>
        </row>
        <row r="151">
          <cell r="A151" t="str">
            <v>13042</v>
          </cell>
          <cell r="B151">
            <v>13042</v>
          </cell>
          <cell r="C151" t="str">
            <v>BOLIVAR</v>
          </cell>
          <cell r="D151" t="str">
            <v>ARENAL</v>
          </cell>
          <cell r="E151">
            <v>16569065</v>
          </cell>
          <cell r="F151">
            <v>185096241</v>
          </cell>
          <cell r="G151">
            <v>0</v>
          </cell>
          <cell r="H151">
            <v>8265000</v>
          </cell>
          <cell r="I151">
            <v>34440000</v>
          </cell>
          <cell r="J151">
            <v>5608977</v>
          </cell>
          <cell r="K151">
            <v>249979283</v>
          </cell>
          <cell r="L151">
            <v>16569065</v>
          </cell>
          <cell r="M151">
            <v>25091931</v>
          </cell>
          <cell r="N151">
            <v>16826931</v>
          </cell>
          <cell r="O151">
            <v>16826931</v>
          </cell>
          <cell r="P151">
            <v>16826931</v>
          </cell>
          <cell r="Q151">
            <v>16826931</v>
          </cell>
          <cell r="R151">
            <v>16826931</v>
          </cell>
          <cell r="S151">
            <v>16826931</v>
          </cell>
          <cell r="T151">
            <v>51266931</v>
          </cell>
          <cell r="U151">
            <v>16826931</v>
          </cell>
          <cell r="V151">
            <v>16826931</v>
          </cell>
          <cell r="W151">
            <v>16826931</v>
          </cell>
        </row>
        <row r="152">
          <cell r="A152" t="str">
            <v>13052</v>
          </cell>
          <cell r="B152">
            <v>13052</v>
          </cell>
          <cell r="C152" t="str">
            <v>BOLIVAR</v>
          </cell>
          <cell r="D152" t="str">
            <v>ARJONA</v>
          </cell>
          <cell r="E152">
            <v>111106326</v>
          </cell>
          <cell r="F152">
            <v>1273915494</v>
          </cell>
          <cell r="G152">
            <v>0</v>
          </cell>
          <cell r="H152">
            <v>78957000</v>
          </cell>
          <cell r="I152">
            <v>221820000</v>
          </cell>
          <cell r="J152">
            <v>38603500</v>
          </cell>
          <cell r="K152">
            <v>1724402320</v>
          </cell>
          <cell r="L152">
            <v>111106326</v>
          </cell>
          <cell r="M152">
            <v>194767499</v>
          </cell>
          <cell r="N152">
            <v>115810500</v>
          </cell>
          <cell r="O152">
            <v>115810500</v>
          </cell>
          <cell r="P152">
            <v>115810500</v>
          </cell>
          <cell r="Q152">
            <v>115810500</v>
          </cell>
          <cell r="R152">
            <v>115810500</v>
          </cell>
          <cell r="S152">
            <v>115810500</v>
          </cell>
          <cell r="T152">
            <v>337630500</v>
          </cell>
          <cell r="U152">
            <v>115810500</v>
          </cell>
          <cell r="V152">
            <v>115810500</v>
          </cell>
          <cell r="W152">
            <v>115810500</v>
          </cell>
        </row>
        <row r="153">
          <cell r="A153" t="str">
            <v>13062</v>
          </cell>
          <cell r="B153">
            <v>13062</v>
          </cell>
          <cell r="C153" t="str">
            <v>BOLIVAR</v>
          </cell>
          <cell r="D153" t="str">
            <v>ARROYO HONDO</v>
          </cell>
          <cell r="E153">
            <v>12619621</v>
          </cell>
          <cell r="F153">
            <v>164661277</v>
          </cell>
          <cell r="G153">
            <v>0</v>
          </cell>
          <cell r="H153">
            <v>1281000</v>
          </cell>
          <cell r="I153">
            <v>25497000</v>
          </cell>
          <cell r="J153">
            <v>4989736</v>
          </cell>
          <cell r="K153">
            <v>209048634</v>
          </cell>
          <cell r="L153">
            <v>12619621</v>
          </cell>
          <cell r="M153">
            <v>16250207</v>
          </cell>
          <cell r="N153">
            <v>14969207</v>
          </cell>
          <cell r="O153">
            <v>14969207</v>
          </cell>
          <cell r="P153">
            <v>14969207</v>
          </cell>
          <cell r="Q153">
            <v>14969207</v>
          </cell>
          <cell r="R153">
            <v>14969207</v>
          </cell>
          <cell r="S153">
            <v>14969207</v>
          </cell>
          <cell r="T153">
            <v>40466207</v>
          </cell>
          <cell r="U153">
            <v>14969207</v>
          </cell>
          <cell r="V153">
            <v>14969207</v>
          </cell>
          <cell r="W153">
            <v>14969207</v>
          </cell>
        </row>
        <row r="154">
          <cell r="A154" t="str">
            <v>13074</v>
          </cell>
          <cell r="B154">
            <v>13074</v>
          </cell>
          <cell r="C154" t="str">
            <v>BOLIVAR</v>
          </cell>
          <cell r="D154" t="str">
            <v>BARRANCO DE LOBA</v>
          </cell>
          <cell r="E154">
            <v>45255057</v>
          </cell>
          <cell r="F154">
            <v>490930317</v>
          </cell>
          <cell r="G154">
            <v>0</v>
          </cell>
          <cell r="H154">
            <v>35532000</v>
          </cell>
          <cell r="I154">
            <v>75258000</v>
          </cell>
          <cell r="J154">
            <v>14876676</v>
          </cell>
          <cell r="K154">
            <v>661852050</v>
          </cell>
          <cell r="L154">
            <v>45255057</v>
          </cell>
          <cell r="M154">
            <v>80162029</v>
          </cell>
          <cell r="N154">
            <v>44630029</v>
          </cell>
          <cell r="O154">
            <v>44630029</v>
          </cell>
          <cell r="P154">
            <v>44630029</v>
          </cell>
          <cell r="Q154">
            <v>44630029</v>
          </cell>
          <cell r="R154">
            <v>44630029</v>
          </cell>
          <cell r="S154">
            <v>44630029</v>
          </cell>
          <cell r="T154">
            <v>119888029</v>
          </cell>
          <cell r="U154">
            <v>44630029</v>
          </cell>
          <cell r="V154">
            <v>44630029</v>
          </cell>
          <cell r="W154">
            <v>44630029</v>
          </cell>
        </row>
        <row r="155">
          <cell r="A155" t="str">
            <v>13140</v>
          </cell>
          <cell r="B155">
            <v>13140</v>
          </cell>
          <cell r="C155" t="str">
            <v>BOLIVAR</v>
          </cell>
          <cell r="D155" t="str">
            <v>CALAMAR</v>
          </cell>
          <cell r="E155">
            <v>59541050</v>
          </cell>
          <cell r="F155">
            <v>560832177</v>
          </cell>
          <cell r="G155">
            <v>0</v>
          </cell>
          <cell r="H155">
            <v>18813000</v>
          </cell>
          <cell r="I155">
            <v>113685000</v>
          </cell>
          <cell r="J155">
            <v>16994914</v>
          </cell>
          <cell r="K155">
            <v>769866141</v>
          </cell>
          <cell r="L155">
            <v>59541050</v>
          </cell>
          <cell r="M155">
            <v>69797743</v>
          </cell>
          <cell r="N155">
            <v>50984743</v>
          </cell>
          <cell r="O155">
            <v>50984743</v>
          </cell>
          <cell r="P155">
            <v>50984743</v>
          </cell>
          <cell r="Q155">
            <v>50984743</v>
          </cell>
          <cell r="R155">
            <v>50984743</v>
          </cell>
          <cell r="S155">
            <v>50984743</v>
          </cell>
          <cell r="T155">
            <v>164669743</v>
          </cell>
          <cell r="U155">
            <v>50984743</v>
          </cell>
          <cell r="V155">
            <v>50984743</v>
          </cell>
          <cell r="W155">
            <v>50984743</v>
          </cell>
        </row>
        <row r="156">
          <cell r="A156" t="str">
            <v>13160</v>
          </cell>
          <cell r="B156">
            <v>13160</v>
          </cell>
          <cell r="C156" t="str">
            <v>BOLIVAR</v>
          </cell>
          <cell r="D156" t="str">
            <v>CANTAGALLO</v>
          </cell>
          <cell r="E156">
            <v>16422584</v>
          </cell>
          <cell r="F156">
            <v>180648430</v>
          </cell>
          <cell r="G156">
            <v>0</v>
          </cell>
          <cell r="H156">
            <v>13332000</v>
          </cell>
          <cell r="I156">
            <v>35133000</v>
          </cell>
          <cell r="J156">
            <v>5474195</v>
          </cell>
          <cell r="K156">
            <v>251010209</v>
          </cell>
          <cell r="L156">
            <v>16422584</v>
          </cell>
          <cell r="M156">
            <v>29754585</v>
          </cell>
          <cell r="N156">
            <v>16422585</v>
          </cell>
          <cell r="O156">
            <v>16422585</v>
          </cell>
          <cell r="P156">
            <v>16422585</v>
          </cell>
          <cell r="Q156">
            <v>16422585</v>
          </cell>
          <cell r="R156">
            <v>16422585</v>
          </cell>
          <cell r="S156">
            <v>16422585</v>
          </cell>
          <cell r="T156">
            <v>51555585</v>
          </cell>
          <cell r="U156">
            <v>16422585</v>
          </cell>
          <cell r="V156">
            <v>16422585</v>
          </cell>
          <cell r="W156">
            <v>16422585</v>
          </cell>
        </row>
        <row r="157">
          <cell r="A157" t="str">
            <v>13188</v>
          </cell>
          <cell r="B157">
            <v>13188</v>
          </cell>
          <cell r="C157" t="str">
            <v>BOLIVAR</v>
          </cell>
          <cell r="D157" t="str">
            <v>CICUCO</v>
          </cell>
          <cell r="E157">
            <v>24314992</v>
          </cell>
          <cell r="F157">
            <v>260613842</v>
          </cell>
          <cell r="G157">
            <v>0</v>
          </cell>
          <cell r="H157">
            <v>17559000</v>
          </cell>
          <cell r="I157">
            <v>56766000</v>
          </cell>
          <cell r="J157">
            <v>7897389</v>
          </cell>
          <cell r="K157">
            <v>367151223</v>
          </cell>
          <cell r="L157">
            <v>24314992</v>
          </cell>
          <cell r="M157">
            <v>41251167</v>
          </cell>
          <cell r="N157">
            <v>23692168</v>
          </cell>
          <cell r="O157">
            <v>23692168</v>
          </cell>
          <cell r="P157">
            <v>23692168</v>
          </cell>
          <cell r="Q157">
            <v>23692168</v>
          </cell>
          <cell r="R157">
            <v>23692168</v>
          </cell>
          <cell r="S157">
            <v>23692168</v>
          </cell>
          <cell r="T157">
            <v>80458168</v>
          </cell>
          <cell r="U157">
            <v>23692168</v>
          </cell>
          <cell r="V157">
            <v>23692168</v>
          </cell>
          <cell r="W157">
            <v>23692168</v>
          </cell>
        </row>
        <row r="158">
          <cell r="A158" t="str">
            <v>13212</v>
          </cell>
          <cell r="B158">
            <v>13212</v>
          </cell>
          <cell r="C158" t="str">
            <v>BOLIVAR</v>
          </cell>
          <cell r="D158" t="str">
            <v>CORDOBA</v>
          </cell>
          <cell r="E158">
            <v>38716927</v>
          </cell>
          <cell r="F158">
            <v>433786167</v>
          </cell>
          <cell r="G158">
            <v>0</v>
          </cell>
          <cell r="H158">
            <v>47325000</v>
          </cell>
          <cell r="I158">
            <v>78102000</v>
          </cell>
          <cell r="J158">
            <v>13145035</v>
          </cell>
          <cell r="K158">
            <v>611075129</v>
          </cell>
          <cell r="L158">
            <v>38716927</v>
          </cell>
          <cell r="M158">
            <v>86760106</v>
          </cell>
          <cell r="N158">
            <v>39435106</v>
          </cell>
          <cell r="O158">
            <v>39435106</v>
          </cell>
          <cell r="P158">
            <v>39435106</v>
          </cell>
          <cell r="Q158">
            <v>39435106</v>
          </cell>
          <cell r="R158">
            <v>39435106</v>
          </cell>
          <cell r="S158">
            <v>39435106</v>
          </cell>
          <cell r="T158">
            <v>117537106</v>
          </cell>
          <cell r="U158">
            <v>39435106</v>
          </cell>
          <cell r="V158">
            <v>39435106</v>
          </cell>
          <cell r="W158">
            <v>39435106</v>
          </cell>
        </row>
        <row r="159">
          <cell r="A159" t="str">
            <v>13222</v>
          </cell>
          <cell r="B159">
            <v>13222</v>
          </cell>
          <cell r="C159" t="str">
            <v>BOLIVAR</v>
          </cell>
          <cell r="D159" t="str">
            <v>CLEMENCIA</v>
          </cell>
          <cell r="E159">
            <v>28062196</v>
          </cell>
          <cell r="F159">
            <v>332559526</v>
          </cell>
          <cell r="G159">
            <v>0</v>
          </cell>
          <cell r="H159">
            <v>26001000</v>
          </cell>
          <cell r="I159">
            <v>55989000</v>
          </cell>
          <cell r="J159">
            <v>10077561</v>
          </cell>
          <cell r="K159">
            <v>452689283</v>
          </cell>
          <cell r="L159">
            <v>28062196</v>
          </cell>
          <cell r="M159">
            <v>56233684</v>
          </cell>
          <cell r="N159">
            <v>30232684</v>
          </cell>
          <cell r="O159">
            <v>30232684</v>
          </cell>
          <cell r="P159">
            <v>30232684</v>
          </cell>
          <cell r="Q159">
            <v>30232684</v>
          </cell>
          <cell r="R159">
            <v>30232684</v>
          </cell>
          <cell r="S159">
            <v>30232684</v>
          </cell>
          <cell r="T159">
            <v>86221684</v>
          </cell>
          <cell r="U159">
            <v>30232684</v>
          </cell>
          <cell r="V159">
            <v>30232684</v>
          </cell>
          <cell r="W159">
            <v>30232684</v>
          </cell>
        </row>
        <row r="160">
          <cell r="A160" t="str">
            <v>13244</v>
          </cell>
          <cell r="B160">
            <v>13244</v>
          </cell>
          <cell r="C160" t="str">
            <v>BOLIVAR</v>
          </cell>
          <cell r="D160" t="str">
            <v>EL CARMEN DE BOLIVAR</v>
          </cell>
          <cell r="E160">
            <v>191472388</v>
          </cell>
          <cell r="F160">
            <v>1947627264</v>
          </cell>
          <cell r="G160">
            <v>0</v>
          </cell>
          <cell r="H160">
            <v>84120000</v>
          </cell>
          <cell r="I160">
            <v>288798000</v>
          </cell>
          <cell r="J160">
            <v>59019008</v>
          </cell>
          <cell r="K160">
            <v>2571036660</v>
          </cell>
          <cell r="L160">
            <v>191472388</v>
          </cell>
          <cell r="M160">
            <v>261177024</v>
          </cell>
          <cell r="N160">
            <v>177057024</v>
          </cell>
          <cell r="O160">
            <v>177057024</v>
          </cell>
          <cell r="P160">
            <v>177057024</v>
          </cell>
          <cell r="Q160">
            <v>177057024</v>
          </cell>
          <cell r="R160">
            <v>177057024</v>
          </cell>
          <cell r="S160">
            <v>177057024</v>
          </cell>
          <cell r="T160">
            <v>465855024</v>
          </cell>
          <cell r="U160">
            <v>177057024</v>
          </cell>
          <cell r="V160">
            <v>177057024</v>
          </cell>
          <cell r="W160">
            <v>177057024</v>
          </cell>
        </row>
        <row r="161">
          <cell r="A161" t="str">
            <v>13248</v>
          </cell>
          <cell r="B161">
            <v>13248</v>
          </cell>
          <cell r="C161" t="str">
            <v>BOLIVAR</v>
          </cell>
          <cell r="D161" t="str">
            <v>EL GUAMO</v>
          </cell>
          <cell r="E161">
            <v>13828936</v>
          </cell>
          <cell r="F161">
            <v>161390887</v>
          </cell>
          <cell r="G161">
            <v>0</v>
          </cell>
          <cell r="H161">
            <v>12648000</v>
          </cell>
          <cell r="I161">
            <v>30480000</v>
          </cell>
          <cell r="J161">
            <v>4890633</v>
          </cell>
          <cell r="K161">
            <v>223238456</v>
          </cell>
          <cell r="L161">
            <v>13828936</v>
          </cell>
          <cell r="M161">
            <v>27319899</v>
          </cell>
          <cell r="N161">
            <v>14671899</v>
          </cell>
          <cell r="O161">
            <v>14671899</v>
          </cell>
          <cell r="P161">
            <v>14671899</v>
          </cell>
          <cell r="Q161">
            <v>14671899</v>
          </cell>
          <cell r="R161">
            <v>14671899</v>
          </cell>
          <cell r="S161">
            <v>14671899</v>
          </cell>
          <cell r="T161">
            <v>45151899</v>
          </cell>
          <cell r="U161">
            <v>14671899</v>
          </cell>
          <cell r="V161">
            <v>14671899</v>
          </cell>
          <cell r="W161">
            <v>14671899</v>
          </cell>
        </row>
        <row r="162">
          <cell r="A162" t="str">
            <v>13268</v>
          </cell>
          <cell r="B162">
            <v>13268</v>
          </cell>
          <cell r="C162" t="str">
            <v>BOLIVAR</v>
          </cell>
          <cell r="D162" t="str">
            <v>EL PEÐON</v>
          </cell>
          <cell r="E162">
            <v>20340036</v>
          </cell>
          <cell r="F162">
            <v>231278773</v>
          </cell>
          <cell r="G162">
            <v>0</v>
          </cell>
          <cell r="H162">
            <v>12675000</v>
          </cell>
          <cell r="I162">
            <v>29208000</v>
          </cell>
          <cell r="J162">
            <v>7008448</v>
          </cell>
          <cell r="K162">
            <v>300510257</v>
          </cell>
          <cell r="L162">
            <v>20340036</v>
          </cell>
          <cell r="M162">
            <v>33700343</v>
          </cell>
          <cell r="N162">
            <v>21025343</v>
          </cell>
          <cell r="O162">
            <v>21025343</v>
          </cell>
          <cell r="P162">
            <v>21025343</v>
          </cell>
          <cell r="Q162">
            <v>21025343</v>
          </cell>
          <cell r="R162">
            <v>21025343</v>
          </cell>
          <cell r="S162">
            <v>21025343</v>
          </cell>
          <cell r="T162">
            <v>50233343</v>
          </cell>
          <cell r="U162">
            <v>21025343</v>
          </cell>
          <cell r="V162">
            <v>21025343</v>
          </cell>
          <cell r="W162">
            <v>21025343</v>
          </cell>
        </row>
        <row r="163">
          <cell r="A163" t="str">
            <v>13300</v>
          </cell>
          <cell r="B163">
            <v>13300</v>
          </cell>
          <cell r="C163" t="str">
            <v>BOLIVAR</v>
          </cell>
          <cell r="D163" t="str">
            <v>HATILLO DE LOBA</v>
          </cell>
          <cell r="E163">
            <v>35614546</v>
          </cell>
          <cell r="F163">
            <v>419677451</v>
          </cell>
          <cell r="G163">
            <v>0</v>
          </cell>
          <cell r="H163">
            <v>30288000</v>
          </cell>
          <cell r="I163">
            <v>63981000</v>
          </cell>
          <cell r="J163">
            <v>12717499</v>
          </cell>
          <cell r="K163">
            <v>562278496</v>
          </cell>
          <cell r="L163">
            <v>35614546</v>
          </cell>
          <cell r="M163">
            <v>68440496</v>
          </cell>
          <cell r="N163">
            <v>38152496</v>
          </cell>
          <cell r="O163">
            <v>38152496</v>
          </cell>
          <cell r="P163">
            <v>38152496</v>
          </cell>
          <cell r="Q163">
            <v>38152496</v>
          </cell>
          <cell r="R163">
            <v>38152496</v>
          </cell>
          <cell r="S163">
            <v>38152496</v>
          </cell>
          <cell r="T163">
            <v>102133496</v>
          </cell>
          <cell r="U163">
            <v>38152496</v>
          </cell>
          <cell r="V163">
            <v>38152496</v>
          </cell>
          <cell r="W163">
            <v>38152496</v>
          </cell>
        </row>
        <row r="164">
          <cell r="A164" t="str">
            <v>13433</v>
          </cell>
          <cell r="B164">
            <v>13433</v>
          </cell>
          <cell r="C164" t="str">
            <v>BOLIVAR</v>
          </cell>
          <cell r="D164" t="str">
            <v>MAHATES</v>
          </cell>
          <cell r="E164">
            <v>46487809</v>
          </cell>
          <cell r="F164">
            <v>499526307</v>
          </cell>
          <cell r="G164">
            <v>0</v>
          </cell>
          <cell r="H164">
            <v>25515000</v>
          </cell>
          <cell r="I164">
            <v>107490000</v>
          </cell>
          <cell r="J164">
            <v>15137161</v>
          </cell>
          <cell r="K164">
            <v>694156277</v>
          </cell>
          <cell r="L164">
            <v>46487809</v>
          </cell>
          <cell r="M164">
            <v>70926482</v>
          </cell>
          <cell r="N164">
            <v>45411483</v>
          </cell>
          <cell r="O164">
            <v>45411483</v>
          </cell>
          <cell r="P164">
            <v>45411483</v>
          </cell>
          <cell r="Q164">
            <v>45411483</v>
          </cell>
          <cell r="R164">
            <v>45411483</v>
          </cell>
          <cell r="S164">
            <v>45411483</v>
          </cell>
          <cell r="T164">
            <v>152901483</v>
          </cell>
          <cell r="U164">
            <v>45411483</v>
          </cell>
          <cell r="V164">
            <v>45411483</v>
          </cell>
          <cell r="W164">
            <v>45411483</v>
          </cell>
        </row>
        <row r="165">
          <cell r="A165" t="str">
            <v>13440</v>
          </cell>
          <cell r="B165">
            <v>13440</v>
          </cell>
          <cell r="C165" t="str">
            <v>BOLIVAR</v>
          </cell>
          <cell r="D165" t="str">
            <v>MARGARITA</v>
          </cell>
          <cell r="E165">
            <v>27573865</v>
          </cell>
          <cell r="F165">
            <v>320337559</v>
          </cell>
          <cell r="G165">
            <v>0</v>
          </cell>
          <cell r="H165">
            <v>29157000</v>
          </cell>
          <cell r="I165">
            <v>39672000</v>
          </cell>
          <cell r="J165">
            <v>9707199</v>
          </cell>
          <cell r="K165">
            <v>426447623</v>
          </cell>
          <cell r="L165">
            <v>27573865</v>
          </cell>
          <cell r="M165">
            <v>58278596</v>
          </cell>
          <cell r="N165">
            <v>29121596</v>
          </cell>
          <cell r="O165">
            <v>29121596</v>
          </cell>
          <cell r="P165">
            <v>29121596</v>
          </cell>
          <cell r="Q165">
            <v>29121596</v>
          </cell>
          <cell r="R165">
            <v>29121596</v>
          </cell>
          <cell r="S165">
            <v>29121596</v>
          </cell>
          <cell r="T165">
            <v>68793596</v>
          </cell>
          <cell r="U165">
            <v>29121596</v>
          </cell>
          <cell r="V165">
            <v>29121596</v>
          </cell>
          <cell r="W165">
            <v>29121596</v>
          </cell>
        </row>
        <row r="166">
          <cell r="A166" t="str">
            <v>13442</v>
          </cell>
          <cell r="B166">
            <v>13442</v>
          </cell>
          <cell r="C166" t="str">
            <v>BOLIVAR</v>
          </cell>
          <cell r="D166" t="str">
            <v>MARIA LA BAJA</v>
          </cell>
          <cell r="E166">
            <v>103081864</v>
          </cell>
          <cell r="F166">
            <v>1081276668</v>
          </cell>
          <cell r="G166">
            <v>0</v>
          </cell>
          <cell r="H166">
            <v>73167000</v>
          </cell>
          <cell r="I166">
            <v>235326000</v>
          </cell>
          <cell r="J166">
            <v>32765960</v>
          </cell>
          <cell r="K166">
            <v>1525617492</v>
          </cell>
          <cell r="L166">
            <v>103081864</v>
          </cell>
          <cell r="M166">
            <v>171464879</v>
          </cell>
          <cell r="N166">
            <v>98297879</v>
          </cell>
          <cell r="O166">
            <v>98297879</v>
          </cell>
          <cell r="P166">
            <v>98297879</v>
          </cell>
          <cell r="Q166">
            <v>98297879</v>
          </cell>
          <cell r="R166">
            <v>98297879</v>
          </cell>
          <cell r="S166">
            <v>98297879</v>
          </cell>
          <cell r="T166">
            <v>333623879</v>
          </cell>
          <cell r="U166">
            <v>98297879</v>
          </cell>
          <cell r="V166">
            <v>98297879</v>
          </cell>
          <cell r="W166">
            <v>98297879</v>
          </cell>
        </row>
        <row r="167">
          <cell r="A167" t="str">
            <v>13458</v>
          </cell>
          <cell r="B167">
            <v>13458</v>
          </cell>
          <cell r="C167" t="str">
            <v>BOLIVAR</v>
          </cell>
          <cell r="D167" t="str">
            <v>MONTECRISTO</v>
          </cell>
          <cell r="E167">
            <v>27812725</v>
          </cell>
          <cell r="F167">
            <v>325686160</v>
          </cell>
          <cell r="G167">
            <v>0</v>
          </cell>
          <cell r="H167">
            <v>7275000</v>
          </cell>
          <cell r="I167">
            <v>47361000</v>
          </cell>
          <cell r="J167">
            <v>9869278</v>
          </cell>
          <cell r="K167">
            <v>418004163</v>
          </cell>
          <cell r="L167">
            <v>27812725</v>
          </cell>
          <cell r="M167">
            <v>36882833</v>
          </cell>
          <cell r="N167">
            <v>29607833</v>
          </cell>
          <cell r="O167">
            <v>29607833</v>
          </cell>
          <cell r="P167">
            <v>29607833</v>
          </cell>
          <cell r="Q167">
            <v>29607833</v>
          </cell>
          <cell r="R167">
            <v>29607833</v>
          </cell>
          <cell r="S167">
            <v>29607833</v>
          </cell>
          <cell r="T167">
            <v>76968833</v>
          </cell>
          <cell r="U167">
            <v>29607833</v>
          </cell>
          <cell r="V167">
            <v>29607833</v>
          </cell>
          <cell r="W167">
            <v>29607833</v>
          </cell>
        </row>
        <row r="168">
          <cell r="A168" t="str">
            <v>13468</v>
          </cell>
          <cell r="B168">
            <v>13468</v>
          </cell>
          <cell r="C168" t="str">
            <v>BOLIVAR</v>
          </cell>
          <cell r="D168" t="str">
            <v>MOMPOS</v>
          </cell>
          <cell r="E168">
            <v>89234172</v>
          </cell>
          <cell r="F168">
            <v>1079466096</v>
          </cell>
          <cell r="G168">
            <v>0</v>
          </cell>
          <cell r="H168">
            <v>85557000</v>
          </cell>
          <cell r="I168">
            <v>249690000</v>
          </cell>
          <cell r="J168">
            <v>32711094</v>
          </cell>
          <cell r="K168">
            <v>1536658362</v>
          </cell>
          <cell r="L168">
            <v>89234172</v>
          </cell>
          <cell r="M168">
            <v>183690281</v>
          </cell>
          <cell r="N168">
            <v>98133282</v>
          </cell>
          <cell r="O168">
            <v>98133282</v>
          </cell>
          <cell r="P168">
            <v>98133282</v>
          </cell>
          <cell r="Q168">
            <v>98133282</v>
          </cell>
          <cell r="R168">
            <v>98133282</v>
          </cell>
          <cell r="S168">
            <v>98133282</v>
          </cell>
          <cell r="T168">
            <v>347823282</v>
          </cell>
          <cell r="U168">
            <v>98133282</v>
          </cell>
          <cell r="V168">
            <v>98133282</v>
          </cell>
          <cell r="W168">
            <v>98133282</v>
          </cell>
        </row>
        <row r="169">
          <cell r="A169" t="str">
            <v>13473</v>
          </cell>
          <cell r="B169">
            <v>13473</v>
          </cell>
          <cell r="C169" t="str">
            <v>BOLIVAR</v>
          </cell>
          <cell r="D169" t="str">
            <v>MORALES</v>
          </cell>
          <cell r="E169">
            <v>40283077</v>
          </cell>
          <cell r="F169">
            <v>475236437</v>
          </cell>
          <cell r="G169">
            <v>0</v>
          </cell>
          <cell r="H169">
            <v>23703000</v>
          </cell>
          <cell r="I169">
            <v>72918000</v>
          </cell>
          <cell r="J169">
            <v>14401104</v>
          </cell>
          <cell r="K169">
            <v>626541618</v>
          </cell>
          <cell r="L169">
            <v>40283077</v>
          </cell>
          <cell r="M169">
            <v>66906312</v>
          </cell>
          <cell r="N169">
            <v>43203313</v>
          </cell>
          <cell r="O169">
            <v>43203313</v>
          </cell>
          <cell r="P169">
            <v>43203313</v>
          </cell>
          <cell r="Q169">
            <v>43203313</v>
          </cell>
          <cell r="R169">
            <v>43203313</v>
          </cell>
          <cell r="S169">
            <v>43203313</v>
          </cell>
          <cell r="T169">
            <v>116121313</v>
          </cell>
          <cell r="U169">
            <v>43203313</v>
          </cell>
          <cell r="V169">
            <v>43203313</v>
          </cell>
          <cell r="W169">
            <v>43203313</v>
          </cell>
        </row>
        <row r="170">
          <cell r="A170" t="str">
            <v>13490</v>
          </cell>
          <cell r="B170">
            <v>13490</v>
          </cell>
          <cell r="C170" t="str">
            <v>BOLIVAR</v>
          </cell>
          <cell r="D170" t="str">
            <v>NOROSÍ</v>
          </cell>
          <cell r="E170">
            <v>53939951</v>
          </cell>
          <cell r="F170">
            <v>172156915</v>
          </cell>
          <cell r="G170">
            <v>125378626</v>
          </cell>
          <cell r="H170">
            <v>7542000</v>
          </cell>
          <cell r="I170">
            <v>20532000</v>
          </cell>
          <cell r="J170">
            <v>5216876</v>
          </cell>
          <cell r="K170">
            <v>384766368</v>
          </cell>
          <cell r="L170">
            <v>53939951</v>
          </cell>
          <cell r="M170">
            <v>23192629</v>
          </cell>
          <cell r="N170">
            <v>27048686</v>
          </cell>
          <cell r="O170">
            <v>27048686</v>
          </cell>
          <cell r="P170">
            <v>27048686</v>
          </cell>
          <cell r="Q170">
            <v>27048686</v>
          </cell>
          <cell r="R170">
            <v>27048686</v>
          </cell>
          <cell r="S170">
            <v>27048686</v>
          </cell>
          <cell r="T170">
            <v>47580686</v>
          </cell>
          <cell r="U170">
            <v>27048686</v>
          </cell>
          <cell r="V170">
            <v>27048686</v>
          </cell>
          <cell r="W170">
            <v>27048686</v>
          </cell>
        </row>
        <row r="171">
          <cell r="A171" t="str">
            <v>13549</v>
          </cell>
          <cell r="B171">
            <v>13549</v>
          </cell>
          <cell r="C171" t="str">
            <v>BOLIVAR</v>
          </cell>
          <cell r="D171" t="str">
            <v>PINILLOS</v>
          </cell>
          <cell r="E171">
            <v>71997574</v>
          </cell>
          <cell r="F171">
            <v>777405727</v>
          </cell>
          <cell r="G171">
            <v>0</v>
          </cell>
          <cell r="H171">
            <v>59262000</v>
          </cell>
          <cell r="I171">
            <v>143268000</v>
          </cell>
          <cell r="J171">
            <v>23557749</v>
          </cell>
          <cell r="K171">
            <v>1075491050</v>
          </cell>
          <cell r="L171">
            <v>71997574</v>
          </cell>
          <cell r="M171">
            <v>129935248</v>
          </cell>
          <cell r="N171">
            <v>70673248</v>
          </cell>
          <cell r="O171">
            <v>70673248</v>
          </cell>
          <cell r="P171">
            <v>70673248</v>
          </cell>
          <cell r="Q171">
            <v>70673248</v>
          </cell>
          <cell r="R171">
            <v>70673248</v>
          </cell>
          <cell r="S171">
            <v>70673248</v>
          </cell>
          <cell r="T171">
            <v>213941248</v>
          </cell>
          <cell r="U171">
            <v>70673248</v>
          </cell>
          <cell r="V171">
            <v>70673248</v>
          </cell>
          <cell r="W171">
            <v>70673248</v>
          </cell>
        </row>
        <row r="172">
          <cell r="A172" t="str">
            <v>13580</v>
          </cell>
          <cell r="B172">
            <v>13580</v>
          </cell>
          <cell r="C172" t="str">
            <v>BOLIVAR</v>
          </cell>
          <cell r="D172" t="str">
            <v>REGIDOR</v>
          </cell>
          <cell r="E172">
            <v>13168000</v>
          </cell>
          <cell r="F172">
            <v>153674156</v>
          </cell>
          <cell r="G172">
            <v>0</v>
          </cell>
          <cell r="H172">
            <v>1743000</v>
          </cell>
          <cell r="I172">
            <v>18906000</v>
          </cell>
          <cell r="J172">
            <v>4656793</v>
          </cell>
          <cell r="K172">
            <v>192147949</v>
          </cell>
          <cell r="L172">
            <v>13168000</v>
          </cell>
          <cell r="M172">
            <v>15713378</v>
          </cell>
          <cell r="N172">
            <v>13970378</v>
          </cell>
          <cell r="O172">
            <v>13970378</v>
          </cell>
          <cell r="P172">
            <v>13970378</v>
          </cell>
          <cell r="Q172">
            <v>13970378</v>
          </cell>
          <cell r="R172">
            <v>13970378</v>
          </cell>
          <cell r="S172">
            <v>13970378</v>
          </cell>
          <cell r="T172">
            <v>32876378</v>
          </cell>
          <cell r="U172">
            <v>13970378</v>
          </cell>
          <cell r="V172">
            <v>13970378</v>
          </cell>
          <cell r="W172">
            <v>13970378</v>
          </cell>
        </row>
        <row r="173">
          <cell r="A173" t="str">
            <v>13600</v>
          </cell>
          <cell r="B173">
            <v>13600</v>
          </cell>
          <cell r="C173" t="str">
            <v>BOLIVAR</v>
          </cell>
          <cell r="D173" t="str">
            <v>RIO VIEJO</v>
          </cell>
          <cell r="E173">
            <v>0</v>
          </cell>
          <cell r="F173">
            <v>266849112</v>
          </cell>
          <cell r="G173">
            <v>-125378626</v>
          </cell>
          <cell r="H173">
            <v>11820000</v>
          </cell>
          <cell r="I173">
            <v>44202000</v>
          </cell>
          <cell r="J173">
            <v>8086337</v>
          </cell>
          <cell r="K173">
            <v>205578823</v>
          </cell>
          <cell r="L173">
            <v>0</v>
          </cell>
          <cell r="M173">
            <v>36079010</v>
          </cell>
          <cell r="N173">
            <v>12860953</v>
          </cell>
          <cell r="O173">
            <v>12860953</v>
          </cell>
          <cell r="P173">
            <v>12860953</v>
          </cell>
          <cell r="Q173">
            <v>12860953</v>
          </cell>
          <cell r="R173">
            <v>12860953</v>
          </cell>
          <cell r="S173">
            <v>12860953</v>
          </cell>
          <cell r="T173">
            <v>57062953</v>
          </cell>
          <cell r="U173">
            <v>12860953</v>
          </cell>
          <cell r="V173">
            <v>12860953</v>
          </cell>
          <cell r="W173">
            <v>0</v>
          </cell>
        </row>
        <row r="174">
          <cell r="A174" t="str">
            <v>13620</v>
          </cell>
          <cell r="B174">
            <v>13620</v>
          </cell>
          <cell r="C174" t="str">
            <v>BOLIVAR</v>
          </cell>
          <cell r="D174" t="str">
            <v>SAN CRISTOBAL</v>
          </cell>
          <cell r="E174">
            <v>12057419</v>
          </cell>
          <cell r="F174">
            <v>125949728</v>
          </cell>
          <cell r="G174">
            <v>0</v>
          </cell>
          <cell r="H174">
            <v>7875000</v>
          </cell>
          <cell r="I174">
            <v>38700000</v>
          </cell>
          <cell r="J174">
            <v>3816658</v>
          </cell>
          <cell r="K174">
            <v>188398805</v>
          </cell>
          <cell r="L174">
            <v>12057419</v>
          </cell>
          <cell r="M174">
            <v>19324975</v>
          </cell>
          <cell r="N174">
            <v>11449975</v>
          </cell>
          <cell r="O174">
            <v>11449975</v>
          </cell>
          <cell r="P174">
            <v>11449975</v>
          </cell>
          <cell r="Q174">
            <v>11449975</v>
          </cell>
          <cell r="R174">
            <v>11449975</v>
          </cell>
          <cell r="S174">
            <v>11449975</v>
          </cell>
          <cell r="T174">
            <v>50149975</v>
          </cell>
          <cell r="U174">
            <v>11449975</v>
          </cell>
          <cell r="V174">
            <v>11449975</v>
          </cell>
          <cell r="W174">
            <v>11449975</v>
          </cell>
        </row>
        <row r="175">
          <cell r="A175" t="str">
            <v>13647</v>
          </cell>
          <cell r="B175">
            <v>13647</v>
          </cell>
          <cell r="C175" t="str">
            <v>BOLIVAR</v>
          </cell>
          <cell r="D175" t="str">
            <v>SAN ESTANISLAO</v>
          </cell>
          <cell r="E175">
            <v>29160120</v>
          </cell>
          <cell r="F175">
            <v>334870805</v>
          </cell>
          <cell r="G175">
            <v>0</v>
          </cell>
          <cell r="H175">
            <v>11298000</v>
          </cell>
          <cell r="I175">
            <v>85119000</v>
          </cell>
          <cell r="J175">
            <v>10147600</v>
          </cell>
          <cell r="K175">
            <v>470595525</v>
          </cell>
          <cell r="L175">
            <v>29160120</v>
          </cell>
          <cell r="M175">
            <v>41740800</v>
          </cell>
          <cell r="N175">
            <v>30442801</v>
          </cell>
          <cell r="O175">
            <v>30442801</v>
          </cell>
          <cell r="P175">
            <v>30442801</v>
          </cell>
          <cell r="Q175">
            <v>30442801</v>
          </cell>
          <cell r="R175">
            <v>30442801</v>
          </cell>
          <cell r="S175">
            <v>30442801</v>
          </cell>
          <cell r="T175">
            <v>115561801</v>
          </cell>
          <cell r="U175">
            <v>30442801</v>
          </cell>
          <cell r="V175">
            <v>30442801</v>
          </cell>
          <cell r="W175">
            <v>30442801</v>
          </cell>
        </row>
        <row r="176">
          <cell r="A176" t="str">
            <v>13650</v>
          </cell>
          <cell r="B176">
            <v>13650</v>
          </cell>
          <cell r="C176" t="str">
            <v>BOLIVAR</v>
          </cell>
          <cell r="D176" t="str">
            <v>SAN FERNANDO</v>
          </cell>
          <cell r="E176">
            <v>25490888</v>
          </cell>
          <cell r="F176">
            <v>302137037</v>
          </cell>
          <cell r="G176">
            <v>0</v>
          </cell>
          <cell r="H176">
            <v>13623000</v>
          </cell>
          <cell r="I176">
            <v>52812000</v>
          </cell>
          <cell r="J176">
            <v>9155668</v>
          </cell>
          <cell r="K176">
            <v>403218593</v>
          </cell>
          <cell r="L176">
            <v>25490888</v>
          </cell>
          <cell r="M176">
            <v>41090003</v>
          </cell>
          <cell r="N176">
            <v>27467003</v>
          </cell>
          <cell r="O176">
            <v>27467003</v>
          </cell>
          <cell r="P176">
            <v>27467003</v>
          </cell>
          <cell r="Q176">
            <v>27467003</v>
          </cell>
          <cell r="R176">
            <v>27467003</v>
          </cell>
          <cell r="S176">
            <v>27467003</v>
          </cell>
          <cell r="T176">
            <v>80279003</v>
          </cell>
          <cell r="U176">
            <v>27467003</v>
          </cell>
          <cell r="V176">
            <v>27467003</v>
          </cell>
          <cell r="W176">
            <v>27467003</v>
          </cell>
        </row>
        <row r="177">
          <cell r="A177" t="str">
            <v>13654</v>
          </cell>
          <cell r="B177">
            <v>13654</v>
          </cell>
          <cell r="C177" t="str">
            <v>BOLIVAR</v>
          </cell>
          <cell r="D177" t="str">
            <v>SAN JACINTO</v>
          </cell>
          <cell r="E177">
            <v>67603684</v>
          </cell>
          <cell r="F177">
            <v>730916916</v>
          </cell>
          <cell r="G177">
            <v>0</v>
          </cell>
          <cell r="H177">
            <v>25278000</v>
          </cell>
          <cell r="I177">
            <v>88017000</v>
          </cell>
          <cell r="J177">
            <v>22148997</v>
          </cell>
          <cell r="K177">
            <v>933964597</v>
          </cell>
          <cell r="L177">
            <v>67603684</v>
          </cell>
          <cell r="M177">
            <v>91724992</v>
          </cell>
          <cell r="N177">
            <v>66446992</v>
          </cell>
          <cell r="O177">
            <v>66446992</v>
          </cell>
          <cell r="P177">
            <v>66446992</v>
          </cell>
          <cell r="Q177">
            <v>66446992</v>
          </cell>
          <cell r="R177">
            <v>66446992</v>
          </cell>
          <cell r="S177">
            <v>66446992</v>
          </cell>
          <cell r="T177">
            <v>154463992</v>
          </cell>
          <cell r="U177">
            <v>66446992</v>
          </cell>
          <cell r="V177">
            <v>66446992</v>
          </cell>
          <cell r="W177">
            <v>66446992</v>
          </cell>
        </row>
        <row r="178">
          <cell r="A178" t="str">
            <v>13655</v>
          </cell>
          <cell r="B178">
            <v>13655</v>
          </cell>
          <cell r="C178" t="str">
            <v>BOLIVAR</v>
          </cell>
          <cell r="D178" t="str">
            <v>SAN JACINTO DEL CAUCA</v>
          </cell>
          <cell r="E178">
            <v>37548183</v>
          </cell>
          <cell r="F178">
            <v>435858195</v>
          </cell>
          <cell r="G178">
            <v>0</v>
          </cell>
          <cell r="H178">
            <v>26073000</v>
          </cell>
          <cell r="I178">
            <v>43371000</v>
          </cell>
          <cell r="J178">
            <v>13207824</v>
          </cell>
          <cell r="K178">
            <v>556058202</v>
          </cell>
          <cell r="L178">
            <v>37548183</v>
          </cell>
          <cell r="M178">
            <v>65696472</v>
          </cell>
          <cell r="N178">
            <v>39623472</v>
          </cell>
          <cell r="O178">
            <v>39623472</v>
          </cell>
          <cell r="P178">
            <v>39623472</v>
          </cell>
          <cell r="Q178">
            <v>39623472</v>
          </cell>
          <cell r="R178">
            <v>39623472</v>
          </cell>
          <cell r="S178">
            <v>39623472</v>
          </cell>
          <cell r="T178">
            <v>82994472</v>
          </cell>
          <cell r="U178">
            <v>39623472</v>
          </cell>
          <cell r="V178">
            <v>39623472</v>
          </cell>
          <cell r="W178">
            <v>39623472</v>
          </cell>
        </row>
        <row r="179">
          <cell r="A179" t="str">
            <v>13657</v>
          </cell>
          <cell r="B179">
            <v>13657</v>
          </cell>
          <cell r="C179" t="str">
            <v>BOLIVAR</v>
          </cell>
          <cell r="D179" t="str">
            <v>S.JUAN NEPOMUCENO</v>
          </cell>
          <cell r="E179">
            <v>72295946</v>
          </cell>
          <cell r="F179">
            <v>770669175</v>
          </cell>
          <cell r="G179">
            <v>0</v>
          </cell>
          <cell r="H179">
            <v>43185000</v>
          </cell>
          <cell r="I179">
            <v>184053000</v>
          </cell>
          <cell r="J179">
            <v>23353611</v>
          </cell>
          <cell r="K179">
            <v>1093556732</v>
          </cell>
          <cell r="L179">
            <v>72295946</v>
          </cell>
          <cell r="M179">
            <v>113245834</v>
          </cell>
          <cell r="N179">
            <v>70060834</v>
          </cell>
          <cell r="O179">
            <v>70060834</v>
          </cell>
          <cell r="P179">
            <v>70060834</v>
          </cell>
          <cell r="Q179">
            <v>70060834</v>
          </cell>
          <cell r="R179">
            <v>70060834</v>
          </cell>
          <cell r="S179">
            <v>70060834</v>
          </cell>
          <cell r="T179">
            <v>254113834</v>
          </cell>
          <cell r="U179">
            <v>70060834</v>
          </cell>
          <cell r="V179">
            <v>70060834</v>
          </cell>
          <cell r="W179">
            <v>70060834</v>
          </cell>
        </row>
        <row r="180">
          <cell r="A180" t="str">
            <v>13667</v>
          </cell>
          <cell r="B180">
            <v>13667</v>
          </cell>
          <cell r="C180" t="str">
            <v>BOLIVAR</v>
          </cell>
          <cell r="D180" t="str">
            <v>S.MARTIN DE LOBA</v>
          </cell>
          <cell r="E180">
            <v>45754990</v>
          </cell>
          <cell r="F180">
            <v>512609760</v>
          </cell>
          <cell r="G180">
            <v>0</v>
          </cell>
          <cell r="H180">
            <v>29562000</v>
          </cell>
          <cell r="I180">
            <v>93492000</v>
          </cell>
          <cell r="J180">
            <v>15533629</v>
          </cell>
          <cell r="K180">
            <v>696952379</v>
          </cell>
          <cell r="L180">
            <v>45754990</v>
          </cell>
          <cell r="M180">
            <v>76162887</v>
          </cell>
          <cell r="N180">
            <v>46600887</v>
          </cell>
          <cell r="O180">
            <v>46600887</v>
          </cell>
          <cell r="P180">
            <v>46600887</v>
          </cell>
          <cell r="Q180">
            <v>46600887</v>
          </cell>
          <cell r="R180">
            <v>46600887</v>
          </cell>
          <cell r="S180">
            <v>46600887</v>
          </cell>
          <cell r="T180">
            <v>140092887</v>
          </cell>
          <cell r="U180">
            <v>46600887</v>
          </cell>
          <cell r="V180">
            <v>46600887</v>
          </cell>
          <cell r="W180">
            <v>46600887</v>
          </cell>
        </row>
        <row r="181">
          <cell r="A181" t="str">
            <v>13670</v>
          </cell>
          <cell r="B181">
            <v>13670</v>
          </cell>
          <cell r="C181" t="str">
            <v>BOLIVAR</v>
          </cell>
          <cell r="D181" t="str">
            <v>SAN PABLO</v>
          </cell>
          <cell r="E181">
            <v>60519215</v>
          </cell>
          <cell r="F181">
            <v>682281276</v>
          </cell>
          <cell r="G181">
            <v>0</v>
          </cell>
          <cell r="H181">
            <v>47493000</v>
          </cell>
          <cell r="I181">
            <v>132831000</v>
          </cell>
          <cell r="J181">
            <v>20675190</v>
          </cell>
          <cell r="K181">
            <v>943799681</v>
          </cell>
          <cell r="L181">
            <v>60519215</v>
          </cell>
          <cell r="M181">
            <v>109518571</v>
          </cell>
          <cell r="N181">
            <v>62025571</v>
          </cell>
          <cell r="O181">
            <v>62025571</v>
          </cell>
          <cell r="P181">
            <v>62025571</v>
          </cell>
          <cell r="Q181">
            <v>62025571</v>
          </cell>
          <cell r="R181">
            <v>62025571</v>
          </cell>
          <cell r="S181">
            <v>62025571</v>
          </cell>
          <cell r="T181">
            <v>194856571</v>
          </cell>
          <cell r="U181">
            <v>62025571</v>
          </cell>
          <cell r="V181">
            <v>62025571</v>
          </cell>
          <cell r="W181">
            <v>62025571</v>
          </cell>
        </row>
        <row r="182">
          <cell r="A182" t="str">
            <v>13673</v>
          </cell>
          <cell r="B182">
            <v>13673</v>
          </cell>
          <cell r="C182" t="str">
            <v>BOLIVAR</v>
          </cell>
          <cell r="D182" t="str">
            <v>SANTA CATALINA</v>
          </cell>
          <cell r="E182">
            <v>23406339</v>
          </cell>
          <cell r="F182">
            <v>256010101</v>
          </cell>
          <cell r="G182">
            <v>0</v>
          </cell>
          <cell r="H182">
            <v>20259000</v>
          </cell>
          <cell r="I182">
            <v>53850000</v>
          </cell>
          <cell r="J182">
            <v>7757882</v>
          </cell>
          <cell r="K182">
            <v>361283322</v>
          </cell>
          <cell r="L182">
            <v>23406339</v>
          </cell>
          <cell r="M182">
            <v>43532646</v>
          </cell>
          <cell r="N182">
            <v>23273646</v>
          </cell>
          <cell r="O182">
            <v>23273646</v>
          </cell>
          <cell r="P182">
            <v>23273646</v>
          </cell>
          <cell r="Q182">
            <v>23273646</v>
          </cell>
          <cell r="R182">
            <v>23273646</v>
          </cell>
          <cell r="S182">
            <v>23273646</v>
          </cell>
          <cell r="T182">
            <v>77123646</v>
          </cell>
          <cell r="U182">
            <v>23273646</v>
          </cell>
          <cell r="V182">
            <v>23273646</v>
          </cell>
          <cell r="W182">
            <v>23273646</v>
          </cell>
        </row>
        <row r="183">
          <cell r="A183" t="str">
            <v>13683</v>
          </cell>
          <cell r="B183">
            <v>13683</v>
          </cell>
          <cell r="C183" t="str">
            <v>BOLIVAR</v>
          </cell>
          <cell r="D183" t="str">
            <v>SANTA ROSA</v>
          </cell>
          <cell r="E183">
            <v>42161510</v>
          </cell>
          <cell r="F183">
            <v>379487797</v>
          </cell>
          <cell r="G183">
            <v>0</v>
          </cell>
          <cell r="H183">
            <v>18546000</v>
          </cell>
          <cell r="I183">
            <v>69603000</v>
          </cell>
          <cell r="J183">
            <v>11499630</v>
          </cell>
          <cell r="K183">
            <v>521297937</v>
          </cell>
          <cell r="L183">
            <v>42161510</v>
          </cell>
          <cell r="M183">
            <v>53044891</v>
          </cell>
          <cell r="N183">
            <v>34498891</v>
          </cell>
          <cell r="O183">
            <v>34498891</v>
          </cell>
          <cell r="P183">
            <v>34498891</v>
          </cell>
          <cell r="Q183">
            <v>34498891</v>
          </cell>
          <cell r="R183">
            <v>34498891</v>
          </cell>
          <cell r="S183">
            <v>34498891</v>
          </cell>
          <cell r="T183">
            <v>104101891</v>
          </cell>
          <cell r="U183">
            <v>34498891</v>
          </cell>
          <cell r="V183">
            <v>34498891</v>
          </cell>
          <cell r="W183">
            <v>34498891</v>
          </cell>
        </row>
        <row r="184">
          <cell r="A184" t="str">
            <v>13688</v>
          </cell>
          <cell r="B184">
            <v>13688</v>
          </cell>
          <cell r="C184" t="str">
            <v>BOLIVAR</v>
          </cell>
          <cell r="D184" t="str">
            <v>SANTA ROSA SUR</v>
          </cell>
          <cell r="E184">
            <v>62679151</v>
          </cell>
          <cell r="F184">
            <v>724388429</v>
          </cell>
          <cell r="G184">
            <v>0</v>
          </cell>
          <cell r="H184">
            <v>49473000</v>
          </cell>
          <cell r="I184">
            <v>141948000</v>
          </cell>
          <cell r="J184">
            <v>21951165</v>
          </cell>
          <cell r="K184">
            <v>1000439745</v>
          </cell>
          <cell r="L184">
            <v>62679151</v>
          </cell>
          <cell r="M184">
            <v>115326494</v>
          </cell>
          <cell r="N184">
            <v>65853494</v>
          </cell>
          <cell r="O184">
            <v>65853494</v>
          </cell>
          <cell r="P184">
            <v>65853494</v>
          </cell>
          <cell r="Q184">
            <v>65853494</v>
          </cell>
          <cell r="R184">
            <v>65853494</v>
          </cell>
          <cell r="S184">
            <v>65853494</v>
          </cell>
          <cell r="T184">
            <v>207801494</v>
          </cell>
          <cell r="U184">
            <v>65853494</v>
          </cell>
          <cell r="V184">
            <v>65853494</v>
          </cell>
          <cell r="W184">
            <v>65853494</v>
          </cell>
        </row>
        <row r="185">
          <cell r="A185" t="str">
            <v>13744</v>
          </cell>
          <cell r="B185">
            <v>13744</v>
          </cell>
          <cell r="C185" t="str">
            <v>BOLIVAR</v>
          </cell>
          <cell r="D185" t="str">
            <v>SIMITI</v>
          </cell>
          <cell r="E185">
            <v>40829666</v>
          </cell>
          <cell r="F185">
            <v>449126327</v>
          </cell>
          <cell r="G185">
            <v>0</v>
          </cell>
          <cell r="H185">
            <v>29355000</v>
          </cell>
          <cell r="I185">
            <v>62250000</v>
          </cell>
          <cell r="J185">
            <v>13609889</v>
          </cell>
          <cell r="K185">
            <v>595170882</v>
          </cell>
          <cell r="L185">
            <v>40829666</v>
          </cell>
          <cell r="M185">
            <v>70184666</v>
          </cell>
          <cell r="N185">
            <v>40829666</v>
          </cell>
          <cell r="O185">
            <v>40829666</v>
          </cell>
          <cell r="P185">
            <v>40829666</v>
          </cell>
          <cell r="Q185">
            <v>40829666</v>
          </cell>
          <cell r="R185">
            <v>40829666</v>
          </cell>
          <cell r="S185">
            <v>40829666</v>
          </cell>
          <cell r="T185">
            <v>103079666</v>
          </cell>
          <cell r="U185">
            <v>40829666</v>
          </cell>
          <cell r="V185">
            <v>40829666</v>
          </cell>
          <cell r="W185">
            <v>40829666</v>
          </cell>
        </row>
        <row r="186">
          <cell r="A186" t="str">
            <v>13760</v>
          </cell>
          <cell r="B186">
            <v>13760</v>
          </cell>
          <cell r="C186" t="str">
            <v>BOLIVAR</v>
          </cell>
          <cell r="D186" t="str">
            <v>SOPLAVIENTO</v>
          </cell>
          <cell r="E186">
            <v>14622429</v>
          </cell>
          <cell r="F186">
            <v>150299568</v>
          </cell>
          <cell r="G186">
            <v>0</v>
          </cell>
          <cell r="H186">
            <v>6090000</v>
          </cell>
          <cell r="I186">
            <v>41067000</v>
          </cell>
          <cell r="J186">
            <v>4554532</v>
          </cell>
          <cell r="K186">
            <v>216633529</v>
          </cell>
          <cell r="L186">
            <v>14622429</v>
          </cell>
          <cell r="M186">
            <v>19753597</v>
          </cell>
          <cell r="N186">
            <v>13663597</v>
          </cell>
          <cell r="O186">
            <v>13663597</v>
          </cell>
          <cell r="P186">
            <v>13663597</v>
          </cell>
          <cell r="Q186">
            <v>13663597</v>
          </cell>
          <cell r="R186">
            <v>13663597</v>
          </cell>
          <cell r="S186">
            <v>13663597</v>
          </cell>
          <cell r="T186">
            <v>54730597</v>
          </cell>
          <cell r="U186">
            <v>13663597</v>
          </cell>
          <cell r="V186">
            <v>13663597</v>
          </cell>
          <cell r="W186">
            <v>13663597</v>
          </cell>
        </row>
        <row r="187">
          <cell r="A187" t="str">
            <v>13780</v>
          </cell>
          <cell r="B187">
            <v>13780</v>
          </cell>
          <cell r="C187" t="str">
            <v>BOLIVAR</v>
          </cell>
          <cell r="D187" t="str">
            <v>TALAIGUA NUEVO</v>
          </cell>
          <cell r="E187">
            <v>25585941</v>
          </cell>
          <cell r="F187">
            <v>378547208</v>
          </cell>
          <cell r="G187">
            <v>0</v>
          </cell>
          <cell r="H187">
            <v>26412000</v>
          </cell>
          <cell r="I187">
            <v>61992000</v>
          </cell>
          <cell r="J187">
            <v>11471128</v>
          </cell>
          <cell r="K187">
            <v>504008277</v>
          </cell>
          <cell r="L187">
            <v>25585941</v>
          </cell>
          <cell r="M187">
            <v>60825383</v>
          </cell>
          <cell r="N187">
            <v>34413383</v>
          </cell>
          <cell r="O187">
            <v>34413383</v>
          </cell>
          <cell r="P187">
            <v>34413383</v>
          </cell>
          <cell r="Q187">
            <v>34413383</v>
          </cell>
          <cell r="R187">
            <v>34413383</v>
          </cell>
          <cell r="S187">
            <v>34413383</v>
          </cell>
          <cell r="T187">
            <v>96405383</v>
          </cell>
          <cell r="U187">
            <v>34413383</v>
          </cell>
          <cell r="V187">
            <v>34413383</v>
          </cell>
          <cell r="W187">
            <v>34413383</v>
          </cell>
        </row>
        <row r="188">
          <cell r="A188" t="str">
            <v>13810</v>
          </cell>
          <cell r="B188">
            <v>13810</v>
          </cell>
          <cell r="C188" t="str">
            <v>BOLIVAR</v>
          </cell>
          <cell r="D188" t="str">
            <v>TIQUISIO</v>
          </cell>
          <cell r="E188">
            <v>56344765</v>
          </cell>
          <cell r="F188">
            <v>635331806</v>
          </cell>
          <cell r="G188">
            <v>0</v>
          </cell>
          <cell r="H188">
            <v>23163000</v>
          </cell>
          <cell r="I188">
            <v>93717000</v>
          </cell>
          <cell r="J188">
            <v>19252479</v>
          </cell>
          <cell r="K188">
            <v>827809050</v>
          </cell>
          <cell r="L188">
            <v>56344765</v>
          </cell>
          <cell r="M188">
            <v>80920437</v>
          </cell>
          <cell r="N188">
            <v>57757437</v>
          </cell>
          <cell r="O188">
            <v>57757437</v>
          </cell>
          <cell r="P188">
            <v>57757437</v>
          </cell>
          <cell r="Q188">
            <v>57757437</v>
          </cell>
          <cell r="R188">
            <v>57757437</v>
          </cell>
          <cell r="S188">
            <v>57757437</v>
          </cell>
          <cell r="T188">
            <v>151474437</v>
          </cell>
          <cell r="U188">
            <v>57757437</v>
          </cell>
          <cell r="V188">
            <v>57757437</v>
          </cell>
          <cell r="W188">
            <v>57757437</v>
          </cell>
        </row>
        <row r="189">
          <cell r="A189" t="str">
            <v>13836</v>
          </cell>
          <cell r="B189">
            <v>13836</v>
          </cell>
          <cell r="C189" t="str">
            <v>BOLIVAR</v>
          </cell>
          <cell r="D189" t="str">
            <v>TURBACO</v>
          </cell>
          <cell r="E189">
            <v>91142485</v>
          </cell>
          <cell r="F189">
            <v>1045172216</v>
          </cell>
          <cell r="G189">
            <v>0</v>
          </cell>
          <cell r="H189">
            <v>72999000</v>
          </cell>
          <cell r="I189">
            <v>265527000</v>
          </cell>
          <cell r="J189">
            <v>31671885</v>
          </cell>
          <cell r="K189">
            <v>1506512586</v>
          </cell>
          <cell r="L189">
            <v>91142485</v>
          </cell>
          <cell r="M189">
            <v>168014656</v>
          </cell>
          <cell r="N189">
            <v>95015656</v>
          </cell>
          <cell r="O189">
            <v>95015656</v>
          </cell>
          <cell r="P189">
            <v>95015656</v>
          </cell>
          <cell r="Q189">
            <v>95015656</v>
          </cell>
          <cell r="R189">
            <v>95015656</v>
          </cell>
          <cell r="S189">
            <v>95015656</v>
          </cell>
          <cell r="T189">
            <v>360542656</v>
          </cell>
          <cell r="U189">
            <v>95015656</v>
          </cell>
          <cell r="V189">
            <v>95015656</v>
          </cell>
          <cell r="W189">
            <v>95015656</v>
          </cell>
        </row>
        <row r="190">
          <cell r="A190" t="str">
            <v>13838</v>
          </cell>
          <cell r="B190">
            <v>13838</v>
          </cell>
          <cell r="C190" t="str">
            <v>BOLIVAR</v>
          </cell>
          <cell r="D190" t="str">
            <v>TURBANA</v>
          </cell>
          <cell r="E190">
            <v>26380630</v>
          </cell>
          <cell r="F190">
            <v>313753579</v>
          </cell>
          <cell r="G190">
            <v>0</v>
          </cell>
          <cell r="H190">
            <v>21831000</v>
          </cell>
          <cell r="I190">
            <v>63951000</v>
          </cell>
          <cell r="J190">
            <v>9507684</v>
          </cell>
          <cell r="K190">
            <v>435423893</v>
          </cell>
          <cell r="L190">
            <v>26380630</v>
          </cell>
          <cell r="M190">
            <v>50354053</v>
          </cell>
          <cell r="N190">
            <v>28523053</v>
          </cell>
          <cell r="O190">
            <v>28523053</v>
          </cell>
          <cell r="P190">
            <v>28523053</v>
          </cell>
          <cell r="Q190">
            <v>28523053</v>
          </cell>
          <cell r="R190">
            <v>28523053</v>
          </cell>
          <cell r="S190">
            <v>28523053</v>
          </cell>
          <cell r="T190">
            <v>92474053</v>
          </cell>
          <cell r="U190">
            <v>28523053</v>
          </cell>
          <cell r="V190">
            <v>28523053</v>
          </cell>
          <cell r="W190">
            <v>28523053</v>
          </cell>
        </row>
        <row r="191">
          <cell r="A191" t="str">
            <v>13873</v>
          </cell>
          <cell r="B191">
            <v>13873</v>
          </cell>
          <cell r="C191" t="str">
            <v>BOLIVAR</v>
          </cell>
          <cell r="D191" t="str">
            <v>VILLANUEVA</v>
          </cell>
          <cell r="E191">
            <v>47321132</v>
          </cell>
          <cell r="F191">
            <v>597717294</v>
          </cell>
          <cell r="G191">
            <v>0</v>
          </cell>
          <cell r="H191">
            <v>15213000</v>
          </cell>
          <cell r="I191">
            <v>90801000</v>
          </cell>
          <cell r="J191">
            <v>18112645</v>
          </cell>
          <cell r="K191">
            <v>769165071</v>
          </cell>
          <cell r="L191">
            <v>47321132</v>
          </cell>
          <cell r="M191">
            <v>69550936</v>
          </cell>
          <cell r="N191">
            <v>54337936</v>
          </cell>
          <cell r="O191">
            <v>54337936</v>
          </cell>
          <cell r="P191">
            <v>54337936</v>
          </cell>
          <cell r="Q191">
            <v>54337936</v>
          </cell>
          <cell r="R191">
            <v>54337936</v>
          </cell>
          <cell r="S191">
            <v>54337936</v>
          </cell>
          <cell r="T191">
            <v>145138936</v>
          </cell>
          <cell r="U191">
            <v>54337936</v>
          </cell>
          <cell r="V191">
            <v>54337936</v>
          </cell>
          <cell r="W191">
            <v>54337936</v>
          </cell>
        </row>
        <row r="192">
          <cell r="A192" t="str">
            <v>13894</v>
          </cell>
          <cell r="B192">
            <v>13894</v>
          </cell>
          <cell r="C192" t="str">
            <v>BOLIVAR</v>
          </cell>
          <cell r="D192" t="str">
            <v>ZAMBRANO</v>
          </cell>
          <cell r="E192">
            <v>20711397</v>
          </cell>
          <cell r="F192">
            <v>223416382</v>
          </cell>
          <cell r="G192">
            <v>0</v>
          </cell>
          <cell r="H192">
            <v>15240000</v>
          </cell>
          <cell r="I192">
            <v>57576000</v>
          </cell>
          <cell r="J192">
            <v>6770193</v>
          </cell>
          <cell r="K192">
            <v>323713972</v>
          </cell>
          <cell r="L192">
            <v>20711397</v>
          </cell>
          <cell r="M192">
            <v>35550580</v>
          </cell>
          <cell r="N192">
            <v>20310580</v>
          </cell>
          <cell r="O192">
            <v>20310580</v>
          </cell>
          <cell r="P192">
            <v>20310580</v>
          </cell>
          <cell r="Q192">
            <v>20310580</v>
          </cell>
          <cell r="R192">
            <v>20310580</v>
          </cell>
          <cell r="S192">
            <v>20310580</v>
          </cell>
          <cell r="T192">
            <v>77886580</v>
          </cell>
          <cell r="U192">
            <v>20310580</v>
          </cell>
          <cell r="V192">
            <v>20310580</v>
          </cell>
          <cell r="W192">
            <v>20310580</v>
          </cell>
        </row>
        <row r="193">
          <cell r="A193" t="str">
            <v>15022</v>
          </cell>
          <cell r="B193">
            <v>15022</v>
          </cell>
          <cell r="C193" t="str">
            <v>BOYACA</v>
          </cell>
          <cell r="D193" t="str">
            <v>ALMEIDA</v>
          </cell>
          <cell r="E193">
            <v>2402297</v>
          </cell>
          <cell r="F193">
            <v>28616980</v>
          </cell>
          <cell r="G193">
            <v>0</v>
          </cell>
          <cell r="H193">
            <v>5070000</v>
          </cell>
          <cell r="I193">
            <v>7626000</v>
          </cell>
          <cell r="J193">
            <v>867181</v>
          </cell>
          <cell r="K193">
            <v>44582458</v>
          </cell>
          <cell r="L193">
            <v>2402297</v>
          </cell>
          <cell r="M193">
            <v>7671544</v>
          </cell>
          <cell r="N193">
            <v>2601544</v>
          </cell>
          <cell r="O193">
            <v>2601544</v>
          </cell>
          <cell r="P193">
            <v>2601544</v>
          </cell>
          <cell r="Q193">
            <v>2601544</v>
          </cell>
          <cell r="R193">
            <v>2601544</v>
          </cell>
          <cell r="S193">
            <v>2601544</v>
          </cell>
          <cell r="T193">
            <v>10227544</v>
          </cell>
          <cell r="U193">
            <v>2601544</v>
          </cell>
          <cell r="V193">
            <v>2601544</v>
          </cell>
          <cell r="W193">
            <v>2601544</v>
          </cell>
        </row>
        <row r="194">
          <cell r="A194" t="str">
            <v>15047</v>
          </cell>
          <cell r="B194">
            <v>15047</v>
          </cell>
          <cell r="C194" t="str">
            <v>BOYACA</v>
          </cell>
          <cell r="D194" t="str">
            <v>AQUITANIA</v>
          </cell>
          <cell r="E194">
            <v>23310228</v>
          </cell>
          <cell r="F194">
            <v>281851052</v>
          </cell>
          <cell r="G194">
            <v>0</v>
          </cell>
          <cell r="H194">
            <v>38223000</v>
          </cell>
          <cell r="I194">
            <v>76461000</v>
          </cell>
          <cell r="J194">
            <v>8540941</v>
          </cell>
          <cell r="K194">
            <v>428386221</v>
          </cell>
          <cell r="L194">
            <v>23310228</v>
          </cell>
          <cell r="M194">
            <v>63845823</v>
          </cell>
          <cell r="N194">
            <v>25622823</v>
          </cell>
          <cell r="O194">
            <v>25622823</v>
          </cell>
          <cell r="P194">
            <v>25622823</v>
          </cell>
          <cell r="Q194">
            <v>25622823</v>
          </cell>
          <cell r="R194">
            <v>25622823</v>
          </cell>
          <cell r="S194">
            <v>25622823</v>
          </cell>
          <cell r="T194">
            <v>102083823</v>
          </cell>
          <cell r="U194">
            <v>25622823</v>
          </cell>
          <cell r="V194">
            <v>25622823</v>
          </cell>
          <cell r="W194">
            <v>25622823</v>
          </cell>
        </row>
        <row r="195">
          <cell r="A195" t="str">
            <v>15051</v>
          </cell>
          <cell r="B195">
            <v>15051</v>
          </cell>
          <cell r="C195" t="str">
            <v>BOYACA</v>
          </cell>
          <cell r="D195" t="str">
            <v>ARCABUCO</v>
          </cell>
          <cell r="E195">
            <v>6759156</v>
          </cell>
          <cell r="F195">
            <v>77157306</v>
          </cell>
          <cell r="G195">
            <v>0</v>
          </cell>
          <cell r="H195">
            <v>11487000</v>
          </cell>
          <cell r="I195">
            <v>24021000</v>
          </cell>
          <cell r="J195">
            <v>2338100</v>
          </cell>
          <cell r="K195">
            <v>121762562</v>
          </cell>
          <cell r="L195">
            <v>6759156</v>
          </cell>
          <cell r="M195">
            <v>18501301</v>
          </cell>
          <cell r="N195">
            <v>7014301</v>
          </cell>
          <cell r="O195">
            <v>7014301</v>
          </cell>
          <cell r="P195">
            <v>7014301</v>
          </cell>
          <cell r="Q195">
            <v>7014301</v>
          </cell>
          <cell r="R195">
            <v>7014301</v>
          </cell>
          <cell r="S195">
            <v>7014301</v>
          </cell>
          <cell r="T195">
            <v>31035301</v>
          </cell>
          <cell r="U195">
            <v>7014301</v>
          </cell>
          <cell r="V195">
            <v>7014301</v>
          </cell>
          <cell r="W195">
            <v>7014301</v>
          </cell>
        </row>
        <row r="196">
          <cell r="A196" t="str">
            <v>15087</v>
          </cell>
          <cell r="B196">
            <v>15087</v>
          </cell>
          <cell r="C196" t="str">
            <v>BOYACA</v>
          </cell>
          <cell r="D196" t="str">
            <v>BELEN</v>
          </cell>
          <cell r="E196">
            <v>10940167</v>
          </cell>
          <cell r="F196">
            <v>120341836</v>
          </cell>
          <cell r="G196">
            <v>0</v>
          </cell>
          <cell r="H196">
            <v>22290000</v>
          </cell>
          <cell r="I196">
            <v>37416000</v>
          </cell>
          <cell r="J196">
            <v>3646722</v>
          </cell>
          <cell r="K196">
            <v>194634725</v>
          </cell>
          <cell r="L196">
            <v>10940167</v>
          </cell>
          <cell r="M196">
            <v>33230167</v>
          </cell>
          <cell r="N196">
            <v>10940167</v>
          </cell>
          <cell r="O196">
            <v>10940167</v>
          </cell>
          <cell r="P196">
            <v>10940167</v>
          </cell>
          <cell r="Q196">
            <v>10940167</v>
          </cell>
          <cell r="R196">
            <v>10940167</v>
          </cell>
          <cell r="S196">
            <v>10940167</v>
          </cell>
          <cell r="T196">
            <v>48356167</v>
          </cell>
          <cell r="U196">
            <v>10940167</v>
          </cell>
          <cell r="V196">
            <v>10940167</v>
          </cell>
          <cell r="W196">
            <v>10940167</v>
          </cell>
        </row>
        <row r="197">
          <cell r="A197" t="str">
            <v>15090</v>
          </cell>
          <cell r="B197">
            <v>15090</v>
          </cell>
          <cell r="C197" t="str">
            <v>BOYACA</v>
          </cell>
          <cell r="D197" t="str">
            <v>BERBEO</v>
          </cell>
          <cell r="E197">
            <v>2523757</v>
          </cell>
          <cell r="F197">
            <v>27761324</v>
          </cell>
          <cell r="G197">
            <v>0</v>
          </cell>
          <cell r="H197">
            <v>11301000</v>
          </cell>
          <cell r="I197">
            <v>2781000</v>
          </cell>
          <cell r="J197">
            <v>841252</v>
          </cell>
          <cell r="K197">
            <v>45208333</v>
          </cell>
          <cell r="L197">
            <v>2523757</v>
          </cell>
          <cell r="M197">
            <v>13824757</v>
          </cell>
          <cell r="N197">
            <v>2523757</v>
          </cell>
          <cell r="O197">
            <v>2523757</v>
          </cell>
          <cell r="P197">
            <v>2523757</v>
          </cell>
          <cell r="Q197">
            <v>2523757</v>
          </cell>
          <cell r="R197">
            <v>2523757</v>
          </cell>
          <cell r="S197">
            <v>2523757</v>
          </cell>
          <cell r="T197">
            <v>5304757</v>
          </cell>
          <cell r="U197">
            <v>2523757</v>
          </cell>
          <cell r="V197">
            <v>2523757</v>
          </cell>
          <cell r="W197">
            <v>2523757</v>
          </cell>
        </row>
        <row r="198">
          <cell r="A198" t="str">
            <v>15092</v>
          </cell>
          <cell r="B198">
            <v>15092</v>
          </cell>
          <cell r="C198" t="str">
            <v>BOYACA</v>
          </cell>
          <cell r="D198" t="str">
            <v>BETEITIVA</v>
          </cell>
          <cell r="E198">
            <v>4359883</v>
          </cell>
          <cell r="F198">
            <v>50108907</v>
          </cell>
          <cell r="G198">
            <v>0</v>
          </cell>
          <cell r="H198">
            <v>7278000</v>
          </cell>
          <cell r="I198">
            <v>9645000</v>
          </cell>
          <cell r="J198">
            <v>1518452</v>
          </cell>
          <cell r="K198">
            <v>72910242</v>
          </cell>
          <cell r="L198">
            <v>4359883</v>
          </cell>
          <cell r="M198">
            <v>11833355</v>
          </cell>
          <cell r="N198">
            <v>4555355</v>
          </cell>
          <cell r="O198">
            <v>4555355</v>
          </cell>
          <cell r="P198">
            <v>4555355</v>
          </cell>
          <cell r="Q198">
            <v>4555355</v>
          </cell>
          <cell r="R198">
            <v>4555355</v>
          </cell>
          <cell r="S198">
            <v>4555355</v>
          </cell>
          <cell r="T198">
            <v>14200355</v>
          </cell>
          <cell r="U198">
            <v>4555355</v>
          </cell>
          <cell r="V198">
            <v>4555355</v>
          </cell>
          <cell r="W198">
            <v>4555355</v>
          </cell>
        </row>
        <row r="199">
          <cell r="A199" t="str">
            <v>15097</v>
          </cell>
          <cell r="B199">
            <v>15097</v>
          </cell>
          <cell r="C199" t="str">
            <v>BOYACA</v>
          </cell>
          <cell r="D199" t="str">
            <v>BOAVITA</v>
          </cell>
          <cell r="E199">
            <v>11452133</v>
          </cell>
          <cell r="F199">
            <v>127083867</v>
          </cell>
          <cell r="G199">
            <v>0</v>
          </cell>
          <cell r="H199">
            <v>21057000</v>
          </cell>
          <cell r="I199">
            <v>29736000</v>
          </cell>
          <cell r="J199">
            <v>3851026</v>
          </cell>
          <cell r="K199">
            <v>193180026</v>
          </cell>
          <cell r="L199">
            <v>11452133</v>
          </cell>
          <cell r="M199">
            <v>32610079</v>
          </cell>
          <cell r="N199">
            <v>11553079</v>
          </cell>
          <cell r="O199">
            <v>11553079</v>
          </cell>
          <cell r="P199">
            <v>11553079</v>
          </cell>
          <cell r="Q199">
            <v>11553079</v>
          </cell>
          <cell r="R199">
            <v>11553079</v>
          </cell>
          <cell r="S199">
            <v>11553079</v>
          </cell>
          <cell r="T199">
            <v>41289079</v>
          </cell>
          <cell r="U199">
            <v>11553079</v>
          </cell>
          <cell r="V199">
            <v>11553079</v>
          </cell>
          <cell r="W199">
            <v>11553079</v>
          </cell>
        </row>
        <row r="200">
          <cell r="A200" t="str">
            <v>15104</v>
          </cell>
          <cell r="B200">
            <v>15104</v>
          </cell>
          <cell r="C200" t="str">
            <v>BOYACA</v>
          </cell>
          <cell r="D200" t="str">
            <v>BOYACA</v>
          </cell>
          <cell r="E200">
            <v>7802082</v>
          </cell>
          <cell r="F200">
            <v>90814385</v>
          </cell>
          <cell r="G200">
            <v>0</v>
          </cell>
          <cell r="H200">
            <v>15285000</v>
          </cell>
          <cell r="I200">
            <v>21261000</v>
          </cell>
          <cell r="J200">
            <v>2751951</v>
          </cell>
          <cell r="K200">
            <v>137914418</v>
          </cell>
          <cell r="L200">
            <v>7802082</v>
          </cell>
          <cell r="M200">
            <v>23540853</v>
          </cell>
          <cell r="N200">
            <v>8255853</v>
          </cell>
          <cell r="O200">
            <v>8255853</v>
          </cell>
          <cell r="P200">
            <v>8255853</v>
          </cell>
          <cell r="Q200">
            <v>8255853</v>
          </cell>
          <cell r="R200">
            <v>8255853</v>
          </cell>
          <cell r="S200">
            <v>8255853</v>
          </cell>
          <cell r="T200">
            <v>29516853</v>
          </cell>
          <cell r="U200">
            <v>8255853</v>
          </cell>
          <cell r="V200">
            <v>8255853</v>
          </cell>
          <cell r="W200">
            <v>8255853</v>
          </cell>
        </row>
        <row r="201">
          <cell r="A201" t="str">
            <v>15106</v>
          </cell>
          <cell r="B201">
            <v>15106</v>
          </cell>
          <cell r="C201" t="str">
            <v>BOYACA</v>
          </cell>
          <cell r="D201" t="str">
            <v>BRICEÐO</v>
          </cell>
          <cell r="E201">
            <v>3637655</v>
          </cell>
          <cell r="F201">
            <v>41673944</v>
          </cell>
          <cell r="G201">
            <v>0</v>
          </cell>
          <cell r="H201">
            <v>7347000</v>
          </cell>
          <cell r="I201">
            <v>11802000</v>
          </cell>
          <cell r="J201">
            <v>1262847</v>
          </cell>
          <cell r="K201">
            <v>65723446</v>
          </cell>
          <cell r="L201">
            <v>3637655</v>
          </cell>
          <cell r="M201">
            <v>11135540</v>
          </cell>
          <cell r="N201">
            <v>3788540</v>
          </cell>
          <cell r="O201">
            <v>3788540</v>
          </cell>
          <cell r="P201">
            <v>3788540</v>
          </cell>
          <cell r="Q201">
            <v>3788540</v>
          </cell>
          <cell r="R201">
            <v>3788540</v>
          </cell>
          <cell r="S201">
            <v>3788540</v>
          </cell>
          <cell r="T201">
            <v>15590540</v>
          </cell>
          <cell r="U201">
            <v>3788540</v>
          </cell>
          <cell r="V201">
            <v>3788540</v>
          </cell>
          <cell r="W201">
            <v>3788540</v>
          </cell>
        </row>
        <row r="202">
          <cell r="A202" t="str">
            <v>15109</v>
          </cell>
          <cell r="B202">
            <v>15109</v>
          </cell>
          <cell r="C202" t="str">
            <v>BOYACA</v>
          </cell>
          <cell r="D202" t="str">
            <v>BUENAVISTA</v>
          </cell>
          <cell r="E202">
            <v>8200507</v>
          </cell>
          <cell r="F202">
            <v>98032990</v>
          </cell>
          <cell r="G202">
            <v>0</v>
          </cell>
          <cell r="H202">
            <v>15606000</v>
          </cell>
          <cell r="I202">
            <v>23454000</v>
          </cell>
          <cell r="J202">
            <v>2970697</v>
          </cell>
          <cell r="K202">
            <v>148264194</v>
          </cell>
          <cell r="L202">
            <v>8200507</v>
          </cell>
          <cell r="M202">
            <v>24518090</v>
          </cell>
          <cell r="N202">
            <v>8912090</v>
          </cell>
          <cell r="O202">
            <v>8912090</v>
          </cell>
          <cell r="P202">
            <v>8912090</v>
          </cell>
          <cell r="Q202">
            <v>8912090</v>
          </cell>
          <cell r="R202">
            <v>8912090</v>
          </cell>
          <cell r="S202">
            <v>8912090</v>
          </cell>
          <cell r="T202">
            <v>32366090</v>
          </cell>
          <cell r="U202">
            <v>8912090</v>
          </cell>
          <cell r="V202">
            <v>8912090</v>
          </cell>
          <cell r="W202">
            <v>8912090</v>
          </cell>
        </row>
        <row r="203">
          <cell r="A203" t="str">
            <v>15114</v>
          </cell>
          <cell r="B203">
            <v>15114</v>
          </cell>
          <cell r="C203" t="str">
            <v>BOYACA</v>
          </cell>
          <cell r="D203" t="str">
            <v>BUSBANZA</v>
          </cell>
          <cell r="E203">
            <v>839095</v>
          </cell>
          <cell r="F203">
            <v>10280718</v>
          </cell>
          <cell r="G203">
            <v>0</v>
          </cell>
          <cell r="H203">
            <v>1551000</v>
          </cell>
          <cell r="I203">
            <v>1947000</v>
          </cell>
          <cell r="J203">
            <v>311537</v>
          </cell>
          <cell r="K203">
            <v>14929350</v>
          </cell>
          <cell r="L203">
            <v>839095</v>
          </cell>
          <cell r="M203">
            <v>2485611</v>
          </cell>
          <cell r="N203">
            <v>934611</v>
          </cell>
          <cell r="O203">
            <v>934611</v>
          </cell>
          <cell r="P203">
            <v>934611</v>
          </cell>
          <cell r="Q203">
            <v>934611</v>
          </cell>
          <cell r="R203">
            <v>934611</v>
          </cell>
          <cell r="S203">
            <v>934611</v>
          </cell>
          <cell r="T203">
            <v>2881611</v>
          </cell>
          <cell r="U203">
            <v>934611</v>
          </cell>
          <cell r="V203">
            <v>934611</v>
          </cell>
          <cell r="W203">
            <v>934611</v>
          </cell>
        </row>
        <row r="204">
          <cell r="A204" t="str">
            <v>15131</v>
          </cell>
          <cell r="B204">
            <v>15131</v>
          </cell>
          <cell r="C204" t="str">
            <v>BOYACA</v>
          </cell>
          <cell r="D204" t="str">
            <v>CALDAS</v>
          </cell>
          <cell r="E204">
            <v>5073266</v>
          </cell>
          <cell r="F204">
            <v>61704720</v>
          </cell>
          <cell r="G204">
            <v>0</v>
          </cell>
          <cell r="H204">
            <v>9195000</v>
          </cell>
          <cell r="I204">
            <v>17373000</v>
          </cell>
          <cell r="J204">
            <v>1869840</v>
          </cell>
          <cell r="K204">
            <v>95215826</v>
          </cell>
          <cell r="L204">
            <v>5073266</v>
          </cell>
          <cell r="M204">
            <v>14804520</v>
          </cell>
          <cell r="N204">
            <v>5609520</v>
          </cell>
          <cell r="O204">
            <v>5609520</v>
          </cell>
          <cell r="P204">
            <v>5609520</v>
          </cell>
          <cell r="Q204">
            <v>5609520</v>
          </cell>
          <cell r="R204">
            <v>5609520</v>
          </cell>
          <cell r="S204">
            <v>5609520</v>
          </cell>
          <cell r="T204">
            <v>22982520</v>
          </cell>
          <cell r="U204">
            <v>5609520</v>
          </cell>
          <cell r="V204">
            <v>5609520</v>
          </cell>
          <cell r="W204">
            <v>5609520</v>
          </cell>
        </row>
        <row r="205">
          <cell r="A205" t="str">
            <v>15135</v>
          </cell>
          <cell r="B205">
            <v>15135</v>
          </cell>
          <cell r="C205" t="str">
            <v>BOYACA</v>
          </cell>
          <cell r="D205" t="str">
            <v>CAMPOHERMOSO</v>
          </cell>
          <cell r="E205">
            <v>4962986</v>
          </cell>
          <cell r="F205">
            <v>56961038</v>
          </cell>
          <cell r="G205">
            <v>0</v>
          </cell>
          <cell r="H205">
            <v>9153000</v>
          </cell>
          <cell r="I205">
            <v>12918000</v>
          </cell>
          <cell r="J205">
            <v>1726092</v>
          </cell>
          <cell r="K205">
            <v>85721116</v>
          </cell>
          <cell r="L205">
            <v>4962986</v>
          </cell>
          <cell r="M205">
            <v>14331276</v>
          </cell>
          <cell r="N205">
            <v>5178276</v>
          </cell>
          <cell r="O205">
            <v>5178276</v>
          </cell>
          <cell r="P205">
            <v>5178276</v>
          </cell>
          <cell r="Q205">
            <v>5178276</v>
          </cell>
          <cell r="R205">
            <v>5178276</v>
          </cell>
          <cell r="S205">
            <v>5178276</v>
          </cell>
          <cell r="T205">
            <v>18096276</v>
          </cell>
          <cell r="U205">
            <v>5178276</v>
          </cell>
          <cell r="V205">
            <v>5178276</v>
          </cell>
          <cell r="W205">
            <v>5178276</v>
          </cell>
        </row>
        <row r="206">
          <cell r="A206" t="str">
            <v>15162</v>
          </cell>
          <cell r="B206">
            <v>15162</v>
          </cell>
          <cell r="C206" t="str">
            <v>BOYACA</v>
          </cell>
          <cell r="D206" t="str">
            <v>CERINZA</v>
          </cell>
          <cell r="E206">
            <v>5085758</v>
          </cell>
          <cell r="F206">
            <v>55943337</v>
          </cell>
          <cell r="G206">
            <v>0</v>
          </cell>
          <cell r="H206">
            <v>10548000</v>
          </cell>
          <cell r="I206">
            <v>16065000</v>
          </cell>
          <cell r="J206">
            <v>1695253</v>
          </cell>
          <cell r="K206">
            <v>89337348</v>
          </cell>
          <cell r="L206">
            <v>5085758</v>
          </cell>
          <cell r="M206">
            <v>15633758</v>
          </cell>
          <cell r="N206">
            <v>5085758</v>
          </cell>
          <cell r="O206">
            <v>5085758</v>
          </cell>
          <cell r="P206">
            <v>5085758</v>
          </cell>
          <cell r="Q206">
            <v>5085758</v>
          </cell>
          <cell r="R206">
            <v>5085758</v>
          </cell>
          <cell r="S206">
            <v>5085758</v>
          </cell>
          <cell r="T206">
            <v>21150758</v>
          </cell>
          <cell r="U206">
            <v>5085758</v>
          </cell>
          <cell r="V206">
            <v>5085758</v>
          </cell>
          <cell r="W206">
            <v>5085758</v>
          </cell>
        </row>
        <row r="207">
          <cell r="A207" t="str">
            <v>15172</v>
          </cell>
          <cell r="B207">
            <v>15172</v>
          </cell>
          <cell r="C207" t="str">
            <v>BOYACA</v>
          </cell>
          <cell r="D207" t="str">
            <v>CHINAVITA</v>
          </cell>
          <cell r="E207">
            <v>4501654</v>
          </cell>
          <cell r="F207">
            <v>49518205</v>
          </cell>
          <cell r="G207">
            <v>0</v>
          </cell>
          <cell r="H207">
            <v>7569000</v>
          </cell>
          <cell r="I207">
            <v>13806000</v>
          </cell>
          <cell r="J207">
            <v>1500552</v>
          </cell>
          <cell r="K207">
            <v>76895411</v>
          </cell>
          <cell r="L207">
            <v>4501654</v>
          </cell>
          <cell r="M207">
            <v>12070655</v>
          </cell>
          <cell r="N207">
            <v>4501655</v>
          </cell>
          <cell r="O207">
            <v>4501655</v>
          </cell>
          <cell r="P207">
            <v>4501655</v>
          </cell>
          <cell r="Q207">
            <v>4501655</v>
          </cell>
          <cell r="R207">
            <v>4501655</v>
          </cell>
          <cell r="S207">
            <v>4501655</v>
          </cell>
          <cell r="T207">
            <v>18307655</v>
          </cell>
          <cell r="U207">
            <v>4501655</v>
          </cell>
          <cell r="V207">
            <v>4501655</v>
          </cell>
          <cell r="W207">
            <v>4501655</v>
          </cell>
        </row>
        <row r="208">
          <cell r="A208" t="str">
            <v>15176</v>
          </cell>
          <cell r="B208">
            <v>15176</v>
          </cell>
          <cell r="C208" t="str">
            <v>BOYACA</v>
          </cell>
          <cell r="D208" t="str">
            <v>CHIQUINQUIRA</v>
          </cell>
          <cell r="E208">
            <v>69906559</v>
          </cell>
          <cell r="F208">
            <v>768972147</v>
          </cell>
          <cell r="G208">
            <v>0</v>
          </cell>
          <cell r="H208">
            <v>106962000</v>
          </cell>
          <cell r="I208">
            <v>197658000</v>
          </cell>
          <cell r="J208">
            <v>23302186</v>
          </cell>
          <cell r="K208">
            <v>1166800892</v>
          </cell>
          <cell r="L208">
            <v>69906559</v>
          </cell>
          <cell r="M208">
            <v>176868559</v>
          </cell>
          <cell r="N208">
            <v>69906559</v>
          </cell>
          <cell r="O208">
            <v>69906559</v>
          </cell>
          <cell r="P208">
            <v>69906559</v>
          </cell>
          <cell r="Q208">
            <v>69906559</v>
          </cell>
          <cell r="R208">
            <v>69906559</v>
          </cell>
          <cell r="S208">
            <v>69906559</v>
          </cell>
          <cell r="T208">
            <v>267564559</v>
          </cell>
          <cell r="U208">
            <v>69906559</v>
          </cell>
          <cell r="V208">
            <v>69906559</v>
          </cell>
          <cell r="W208">
            <v>69906559</v>
          </cell>
        </row>
        <row r="209">
          <cell r="A209" t="str">
            <v>15180</v>
          </cell>
          <cell r="B209">
            <v>15180</v>
          </cell>
          <cell r="C209" t="str">
            <v>BOYACA</v>
          </cell>
          <cell r="D209" t="str">
            <v>CHISCAS</v>
          </cell>
          <cell r="E209">
            <v>10020715</v>
          </cell>
          <cell r="F209">
            <v>109400363</v>
          </cell>
          <cell r="G209">
            <v>0</v>
          </cell>
          <cell r="H209">
            <v>21813000</v>
          </cell>
          <cell r="I209">
            <v>14124000</v>
          </cell>
          <cell r="J209">
            <v>3315163</v>
          </cell>
          <cell r="K209">
            <v>158673241</v>
          </cell>
          <cell r="L209">
            <v>10020715</v>
          </cell>
          <cell r="M209">
            <v>31758488</v>
          </cell>
          <cell r="N209">
            <v>9945488</v>
          </cell>
          <cell r="O209">
            <v>9945488</v>
          </cell>
          <cell r="P209">
            <v>9945488</v>
          </cell>
          <cell r="Q209">
            <v>9945488</v>
          </cell>
          <cell r="R209">
            <v>9945488</v>
          </cell>
          <cell r="S209">
            <v>9945488</v>
          </cell>
          <cell r="T209">
            <v>24069488</v>
          </cell>
          <cell r="U209">
            <v>9945488</v>
          </cell>
          <cell r="V209">
            <v>9945488</v>
          </cell>
          <cell r="W209">
            <v>9945488</v>
          </cell>
        </row>
        <row r="210">
          <cell r="A210" t="str">
            <v>15183</v>
          </cell>
          <cell r="B210">
            <v>15183</v>
          </cell>
          <cell r="C210" t="str">
            <v>BOYACA</v>
          </cell>
          <cell r="D210" t="str">
            <v>CHITA</v>
          </cell>
          <cell r="E210">
            <v>24741123</v>
          </cell>
          <cell r="F210">
            <v>287505660</v>
          </cell>
          <cell r="G210">
            <v>0</v>
          </cell>
          <cell r="H210">
            <v>32835000</v>
          </cell>
          <cell r="I210">
            <v>43041000</v>
          </cell>
          <cell r="J210">
            <v>8712293</v>
          </cell>
          <cell r="K210">
            <v>396835076</v>
          </cell>
          <cell r="L210">
            <v>24741123</v>
          </cell>
          <cell r="M210">
            <v>58971878</v>
          </cell>
          <cell r="N210">
            <v>26136878</v>
          </cell>
          <cell r="O210">
            <v>26136878</v>
          </cell>
          <cell r="P210">
            <v>26136878</v>
          </cell>
          <cell r="Q210">
            <v>26136878</v>
          </cell>
          <cell r="R210">
            <v>26136878</v>
          </cell>
          <cell r="S210">
            <v>26136878</v>
          </cell>
          <cell r="T210">
            <v>69177878</v>
          </cell>
          <cell r="U210">
            <v>26136878</v>
          </cell>
          <cell r="V210">
            <v>26136878</v>
          </cell>
          <cell r="W210">
            <v>26136878</v>
          </cell>
        </row>
        <row r="211">
          <cell r="A211" t="str">
            <v>15185</v>
          </cell>
          <cell r="B211">
            <v>15185</v>
          </cell>
          <cell r="C211" t="str">
            <v>BOYACA</v>
          </cell>
          <cell r="D211" t="str">
            <v>CHITARAQUE</v>
          </cell>
          <cell r="E211">
            <v>10087297</v>
          </cell>
          <cell r="F211">
            <v>113965553</v>
          </cell>
          <cell r="G211">
            <v>0</v>
          </cell>
          <cell r="H211">
            <v>11577000</v>
          </cell>
          <cell r="I211">
            <v>32532000</v>
          </cell>
          <cell r="J211">
            <v>3453502</v>
          </cell>
          <cell r="K211">
            <v>171615352</v>
          </cell>
          <cell r="L211">
            <v>10087297</v>
          </cell>
          <cell r="M211">
            <v>21937505</v>
          </cell>
          <cell r="N211">
            <v>10360505</v>
          </cell>
          <cell r="O211">
            <v>10360505</v>
          </cell>
          <cell r="P211">
            <v>10360505</v>
          </cell>
          <cell r="Q211">
            <v>10360505</v>
          </cell>
          <cell r="R211">
            <v>10360505</v>
          </cell>
          <cell r="S211">
            <v>10360505</v>
          </cell>
          <cell r="T211">
            <v>42892505</v>
          </cell>
          <cell r="U211">
            <v>10360505</v>
          </cell>
          <cell r="V211">
            <v>10360505</v>
          </cell>
          <cell r="W211">
            <v>10360505</v>
          </cell>
        </row>
        <row r="212">
          <cell r="A212" t="str">
            <v>15187</v>
          </cell>
          <cell r="B212">
            <v>15187</v>
          </cell>
          <cell r="C212" t="str">
            <v>BOYACA</v>
          </cell>
          <cell r="D212" t="str">
            <v>CHIVATA</v>
          </cell>
          <cell r="E212">
            <v>4430560</v>
          </cell>
          <cell r="F212">
            <v>50226000</v>
          </cell>
          <cell r="G212">
            <v>0</v>
          </cell>
          <cell r="H212">
            <v>5814000</v>
          </cell>
          <cell r="I212">
            <v>12843000</v>
          </cell>
          <cell r="J212">
            <v>1522000</v>
          </cell>
          <cell r="K212">
            <v>74835560</v>
          </cell>
          <cell r="L212">
            <v>4430560</v>
          </cell>
          <cell r="M212">
            <v>10380000</v>
          </cell>
          <cell r="N212">
            <v>4566000</v>
          </cell>
          <cell r="O212">
            <v>4566000</v>
          </cell>
          <cell r="P212">
            <v>4566000</v>
          </cell>
          <cell r="Q212">
            <v>4566000</v>
          </cell>
          <cell r="R212">
            <v>4566000</v>
          </cell>
          <cell r="S212">
            <v>4566000</v>
          </cell>
          <cell r="T212">
            <v>17409000</v>
          </cell>
          <cell r="U212">
            <v>4566000</v>
          </cell>
          <cell r="V212">
            <v>4566000</v>
          </cell>
          <cell r="W212">
            <v>4566000</v>
          </cell>
        </row>
        <row r="213">
          <cell r="A213" t="str">
            <v>15189</v>
          </cell>
          <cell r="B213">
            <v>15189</v>
          </cell>
          <cell r="C213" t="str">
            <v>BOYACA</v>
          </cell>
          <cell r="D213" t="str">
            <v>CIENAGA</v>
          </cell>
          <cell r="E213">
            <v>5587640</v>
          </cell>
          <cell r="F213">
            <v>64441853</v>
          </cell>
          <cell r="G213">
            <v>0</v>
          </cell>
          <cell r="H213">
            <v>13155000</v>
          </cell>
          <cell r="I213">
            <v>19314000</v>
          </cell>
          <cell r="J213">
            <v>1952783</v>
          </cell>
          <cell r="K213">
            <v>104451276</v>
          </cell>
          <cell r="L213">
            <v>5587640</v>
          </cell>
          <cell r="M213">
            <v>19013350</v>
          </cell>
          <cell r="N213">
            <v>5858350</v>
          </cell>
          <cell r="O213">
            <v>5858350</v>
          </cell>
          <cell r="P213">
            <v>5858350</v>
          </cell>
          <cell r="Q213">
            <v>5858350</v>
          </cell>
          <cell r="R213">
            <v>5858350</v>
          </cell>
          <cell r="S213">
            <v>5858350</v>
          </cell>
          <cell r="T213">
            <v>25172350</v>
          </cell>
          <cell r="U213">
            <v>5858350</v>
          </cell>
          <cell r="V213">
            <v>5858350</v>
          </cell>
          <cell r="W213">
            <v>5858350</v>
          </cell>
        </row>
        <row r="214">
          <cell r="A214" t="str">
            <v>15204</v>
          </cell>
          <cell r="B214">
            <v>15204</v>
          </cell>
          <cell r="C214" t="str">
            <v>BOYACA</v>
          </cell>
          <cell r="D214" t="str">
            <v>COMBITA</v>
          </cell>
          <cell r="E214">
            <v>11290856</v>
          </cell>
          <cell r="F214">
            <v>127296164</v>
          </cell>
          <cell r="G214">
            <v>0</v>
          </cell>
          <cell r="H214">
            <v>21423000</v>
          </cell>
          <cell r="I214">
            <v>36450000</v>
          </cell>
          <cell r="J214">
            <v>3857460</v>
          </cell>
          <cell r="K214">
            <v>200317480</v>
          </cell>
          <cell r="L214">
            <v>11290856</v>
          </cell>
          <cell r="M214">
            <v>32995379</v>
          </cell>
          <cell r="N214">
            <v>11572379</v>
          </cell>
          <cell r="O214">
            <v>11572379</v>
          </cell>
          <cell r="P214">
            <v>11572379</v>
          </cell>
          <cell r="Q214">
            <v>11572379</v>
          </cell>
          <cell r="R214">
            <v>11572379</v>
          </cell>
          <cell r="S214">
            <v>11572379</v>
          </cell>
          <cell r="T214">
            <v>48022379</v>
          </cell>
          <cell r="U214">
            <v>11572379</v>
          </cell>
          <cell r="V214">
            <v>11572379</v>
          </cell>
          <cell r="W214">
            <v>11572379</v>
          </cell>
        </row>
        <row r="215">
          <cell r="A215" t="str">
            <v>15212</v>
          </cell>
          <cell r="B215">
            <v>15212</v>
          </cell>
          <cell r="C215" t="str">
            <v>BOYACA</v>
          </cell>
          <cell r="D215" t="str">
            <v>COPER</v>
          </cell>
          <cell r="E215">
            <v>5875613</v>
          </cell>
          <cell r="F215">
            <v>66093569</v>
          </cell>
          <cell r="G215">
            <v>0</v>
          </cell>
          <cell r="H215">
            <v>8997000</v>
          </cell>
          <cell r="I215">
            <v>14925000</v>
          </cell>
          <cell r="J215">
            <v>2002835</v>
          </cell>
          <cell r="K215">
            <v>97894017</v>
          </cell>
          <cell r="L215">
            <v>5875613</v>
          </cell>
          <cell r="M215">
            <v>15005506</v>
          </cell>
          <cell r="N215">
            <v>6008506</v>
          </cell>
          <cell r="O215">
            <v>6008506</v>
          </cell>
          <cell r="P215">
            <v>6008506</v>
          </cell>
          <cell r="Q215">
            <v>6008506</v>
          </cell>
          <cell r="R215">
            <v>6008506</v>
          </cell>
          <cell r="S215">
            <v>6008506</v>
          </cell>
          <cell r="T215">
            <v>20933506</v>
          </cell>
          <cell r="U215">
            <v>6008506</v>
          </cell>
          <cell r="V215">
            <v>6008506</v>
          </cell>
          <cell r="W215">
            <v>6008506</v>
          </cell>
        </row>
        <row r="216">
          <cell r="A216" t="str">
            <v>15215</v>
          </cell>
          <cell r="B216">
            <v>15215</v>
          </cell>
          <cell r="C216" t="str">
            <v>BOYACA</v>
          </cell>
          <cell r="D216" t="str">
            <v>CORRALES</v>
          </cell>
          <cell r="E216">
            <v>2949544</v>
          </cell>
          <cell r="F216">
            <v>32444986</v>
          </cell>
          <cell r="G216">
            <v>0</v>
          </cell>
          <cell r="H216">
            <v>7434000</v>
          </cell>
          <cell r="I216">
            <v>9993000</v>
          </cell>
          <cell r="J216">
            <v>983181</v>
          </cell>
          <cell r="K216">
            <v>53804711</v>
          </cell>
          <cell r="L216">
            <v>2949544</v>
          </cell>
          <cell r="M216">
            <v>10383544</v>
          </cell>
          <cell r="N216">
            <v>2949544</v>
          </cell>
          <cell r="O216">
            <v>2949544</v>
          </cell>
          <cell r="P216">
            <v>2949544</v>
          </cell>
          <cell r="Q216">
            <v>2949544</v>
          </cell>
          <cell r="R216">
            <v>2949544</v>
          </cell>
          <cell r="S216">
            <v>2949544</v>
          </cell>
          <cell r="T216">
            <v>12942544</v>
          </cell>
          <cell r="U216">
            <v>2949544</v>
          </cell>
          <cell r="V216">
            <v>2949544</v>
          </cell>
          <cell r="W216">
            <v>2949544</v>
          </cell>
        </row>
        <row r="217">
          <cell r="A217" t="str">
            <v>15218</v>
          </cell>
          <cell r="B217">
            <v>15218</v>
          </cell>
          <cell r="C217" t="str">
            <v>BOYACA</v>
          </cell>
          <cell r="D217" t="str">
            <v>COVARACHIA</v>
          </cell>
          <cell r="E217">
            <v>6151344</v>
          </cell>
          <cell r="F217">
            <v>70952466</v>
          </cell>
          <cell r="G217">
            <v>0</v>
          </cell>
          <cell r="H217">
            <v>6516000</v>
          </cell>
          <cell r="I217">
            <v>13347000</v>
          </cell>
          <cell r="J217">
            <v>2150075</v>
          </cell>
          <cell r="K217">
            <v>99116885</v>
          </cell>
          <cell r="L217">
            <v>6151344</v>
          </cell>
          <cell r="M217">
            <v>12966224</v>
          </cell>
          <cell r="N217">
            <v>6450224</v>
          </cell>
          <cell r="O217">
            <v>6450224</v>
          </cell>
          <cell r="P217">
            <v>6450224</v>
          </cell>
          <cell r="Q217">
            <v>6450224</v>
          </cell>
          <cell r="R217">
            <v>6450224</v>
          </cell>
          <cell r="S217">
            <v>6450224</v>
          </cell>
          <cell r="T217">
            <v>19797224</v>
          </cell>
          <cell r="U217">
            <v>6450224</v>
          </cell>
          <cell r="V217">
            <v>6450224</v>
          </cell>
          <cell r="W217">
            <v>6450224</v>
          </cell>
        </row>
        <row r="218">
          <cell r="A218" t="str">
            <v>15223</v>
          </cell>
          <cell r="B218">
            <v>15223</v>
          </cell>
          <cell r="C218" t="str">
            <v>BOYACA</v>
          </cell>
          <cell r="D218" t="str">
            <v>CUBARA</v>
          </cell>
          <cell r="E218">
            <v>9853984</v>
          </cell>
          <cell r="F218">
            <v>113460149</v>
          </cell>
          <cell r="G218">
            <v>0</v>
          </cell>
          <cell r="H218">
            <v>21537000</v>
          </cell>
          <cell r="I218">
            <v>16566000</v>
          </cell>
          <cell r="J218">
            <v>3438186</v>
          </cell>
          <cell r="K218">
            <v>164855319</v>
          </cell>
          <cell r="L218">
            <v>9853984</v>
          </cell>
          <cell r="M218">
            <v>31851559</v>
          </cell>
          <cell r="N218">
            <v>10314559</v>
          </cell>
          <cell r="O218">
            <v>10314559</v>
          </cell>
          <cell r="P218">
            <v>10314559</v>
          </cell>
          <cell r="Q218">
            <v>10314559</v>
          </cell>
          <cell r="R218">
            <v>10314559</v>
          </cell>
          <cell r="S218">
            <v>10314559</v>
          </cell>
          <cell r="T218">
            <v>26880559</v>
          </cell>
          <cell r="U218">
            <v>10314559</v>
          </cell>
          <cell r="V218">
            <v>10314559</v>
          </cell>
          <cell r="W218">
            <v>10314559</v>
          </cell>
        </row>
        <row r="219">
          <cell r="A219" t="str">
            <v>15224</v>
          </cell>
          <cell r="B219">
            <v>15224</v>
          </cell>
          <cell r="C219" t="str">
            <v>BOYACA</v>
          </cell>
          <cell r="D219" t="str">
            <v>CUCAITA</v>
          </cell>
          <cell r="E219">
            <v>6152360</v>
          </cell>
          <cell r="F219">
            <v>70779043</v>
          </cell>
          <cell r="G219">
            <v>0</v>
          </cell>
          <cell r="H219">
            <v>8139000</v>
          </cell>
          <cell r="I219">
            <v>21411000</v>
          </cell>
          <cell r="J219">
            <v>2144819</v>
          </cell>
          <cell r="K219">
            <v>108626222</v>
          </cell>
          <cell r="L219">
            <v>6152360</v>
          </cell>
          <cell r="M219">
            <v>14573458</v>
          </cell>
          <cell r="N219">
            <v>6434459</v>
          </cell>
          <cell r="O219">
            <v>6434459</v>
          </cell>
          <cell r="P219">
            <v>6434459</v>
          </cell>
          <cell r="Q219">
            <v>6434459</v>
          </cell>
          <cell r="R219">
            <v>6434459</v>
          </cell>
          <cell r="S219">
            <v>6434459</v>
          </cell>
          <cell r="T219">
            <v>27845459</v>
          </cell>
          <cell r="U219">
            <v>6434459</v>
          </cell>
          <cell r="V219">
            <v>6434459</v>
          </cell>
          <cell r="W219">
            <v>6434459</v>
          </cell>
        </row>
        <row r="220">
          <cell r="A220" t="str">
            <v>15226</v>
          </cell>
          <cell r="B220">
            <v>15226</v>
          </cell>
          <cell r="C220" t="str">
            <v>BOYACA</v>
          </cell>
          <cell r="D220" t="str">
            <v>CUITIVA</v>
          </cell>
          <cell r="E220">
            <v>2958742</v>
          </cell>
          <cell r="F220">
            <v>32286443</v>
          </cell>
          <cell r="G220">
            <v>0</v>
          </cell>
          <cell r="H220">
            <v>7476000</v>
          </cell>
          <cell r="I220">
            <v>6621000</v>
          </cell>
          <cell r="J220">
            <v>978377</v>
          </cell>
          <cell r="K220">
            <v>50320562</v>
          </cell>
          <cell r="L220">
            <v>2958742</v>
          </cell>
          <cell r="M220">
            <v>10411131</v>
          </cell>
          <cell r="N220">
            <v>2935131</v>
          </cell>
          <cell r="O220">
            <v>2935131</v>
          </cell>
          <cell r="P220">
            <v>2935131</v>
          </cell>
          <cell r="Q220">
            <v>2935131</v>
          </cell>
          <cell r="R220">
            <v>2935131</v>
          </cell>
          <cell r="S220">
            <v>2935131</v>
          </cell>
          <cell r="T220">
            <v>9556131</v>
          </cell>
          <cell r="U220">
            <v>2935131</v>
          </cell>
          <cell r="V220">
            <v>2935131</v>
          </cell>
          <cell r="W220">
            <v>2935131</v>
          </cell>
        </row>
        <row r="221">
          <cell r="A221" t="str">
            <v>15232</v>
          </cell>
          <cell r="B221">
            <v>15232</v>
          </cell>
          <cell r="C221" t="str">
            <v>BOYACA</v>
          </cell>
          <cell r="D221" t="str">
            <v>CHIQUIZA</v>
          </cell>
          <cell r="E221">
            <v>8362692</v>
          </cell>
          <cell r="F221">
            <v>100772138</v>
          </cell>
          <cell r="G221">
            <v>0</v>
          </cell>
          <cell r="H221">
            <v>15384000</v>
          </cell>
          <cell r="I221">
            <v>21699000</v>
          </cell>
          <cell r="J221">
            <v>3053701</v>
          </cell>
          <cell r="K221">
            <v>149271531</v>
          </cell>
          <cell r="L221">
            <v>8362692</v>
          </cell>
          <cell r="M221">
            <v>24545103</v>
          </cell>
          <cell r="N221">
            <v>9161104</v>
          </cell>
          <cell r="O221">
            <v>9161104</v>
          </cell>
          <cell r="P221">
            <v>9161104</v>
          </cell>
          <cell r="Q221">
            <v>9161104</v>
          </cell>
          <cell r="R221">
            <v>9161104</v>
          </cell>
          <cell r="S221">
            <v>9161104</v>
          </cell>
          <cell r="T221">
            <v>30860104</v>
          </cell>
          <cell r="U221">
            <v>9161104</v>
          </cell>
          <cell r="V221">
            <v>9161104</v>
          </cell>
          <cell r="W221">
            <v>9161104</v>
          </cell>
        </row>
        <row r="222">
          <cell r="A222" t="str">
            <v>15236</v>
          </cell>
          <cell r="B222">
            <v>15236</v>
          </cell>
          <cell r="C222" t="str">
            <v>BOYACA</v>
          </cell>
          <cell r="D222" t="str">
            <v>CHIVOR</v>
          </cell>
          <cell r="E222">
            <v>2641815</v>
          </cell>
          <cell r="F222">
            <v>32439989</v>
          </cell>
          <cell r="G222">
            <v>0</v>
          </cell>
          <cell r="H222">
            <v>7809000</v>
          </cell>
          <cell r="I222">
            <v>7566000</v>
          </cell>
          <cell r="J222">
            <v>983030</v>
          </cell>
          <cell r="K222">
            <v>51439834</v>
          </cell>
          <cell r="L222">
            <v>2641815</v>
          </cell>
          <cell r="M222">
            <v>10758090</v>
          </cell>
          <cell r="N222">
            <v>2949090</v>
          </cell>
          <cell r="O222">
            <v>2949090</v>
          </cell>
          <cell r="P222">
            <v>2949090</v>
          </cell>
          <cell r="Q222">
            <v>2949090</v>
          </cell>
          <cell r="R222">
            <v>2949090</v>
          </cell>
          <cell r="S222">
            <v>2949090</v>
          </cell>
          <cell r="T222">
            <v>10515090</v>
          </cell>
          <cell r="U222">
            <v>2949090</v>
          </cell>
          <cell r="V222">
            <v>2949090</v>
          </cell>
          <cell r="W222">
            <v>2949090</v>
          </cell>
        </row>
        <row r="223">
          <cell r="A223" t="str">
            <v>15244</v>
          </cell>
          <cell r="B223">
            <v>15244</v>
          </cell>
          <cell r="C223" t="str">
            <v>BOYACA</v>
          </cell>
          <cell r="D223" t="str">
            <v>EL COCUY</v>
          </cell>
          <cell r="E223">
            <v>8188380</v>
          </cell>
          <cell r="F223">
            <v>99026835</v>
          </cell>
          <cell r="G223">
            <v>0</v>
          </cell>
          <cell r="H223">
            <v>15348000</v>
          </cell>
          <cell r="I223">
            <v>19923000</v>
          </cell>
          <cell r="J223">
            <v>3000813</v>
          </cell>
          <cell r="K223">
            <v>145487028</v>
          </cell>
          <cell r="L223">
            <v>8188380</v>
          </cell>
          <cell r="M223">
            <v>24350440</v>
          </cell>
          <cell r="N223">
            <v>9002440</v>
          </cell>
          <cell r="O223">
            <v>9002440</v>
          </cell>
          <cell r="P223">
            <v>9002440</v>
          </cell>
          <cell r="Q223">
            <v>9002440</v>
          </cell>
          <cell r="R223">
            <v>9002440</v>
          </cell>
          <cell r="S223">
            <v>9002440</v>
          </cell>
          <cell r="T223">
            <v>28925440</v>
          </cell>
          <cell r="U223">
            <v>9002440</v>
          </cell>
          <cell r="V223">
            <v>9002440</v>
          </cell>
          <cell r="W223">
            <v>9002440</v>
          </cell>
        </row>
        <row r="224">
          <cell r="A224" t="str">
            <v>15248</v>
          </cell>
          <cell r="B224">
            <v>15248</v>
          </cell>
          <cell r="C224" t="str">
            <v>BOYACA</v>
          </cell>
          <cell r="D224" t="str">
            <v>EL ESPINO</v>
          </cell>
          <cell r="E224">
            <v>4618822</v>
          </cell>
          <cell r="F224">
            <v>52848018</v>
          </cell>
          <cell r="G224">
            <v>0</v>
          </cell>
          <cell r="H224">
            <v>10806000</v>
          </cell>
          <cell r="I224">
            <v>10809000</v>
          </cell>
          <cell r="J224">
            <v>1601455</v>
          </cell>
          <cell r="K224">
            <v>80683295</v>
          </cell>
          <cell r="L224">
            <v>4618822</v>
          </cell>
          <cell r="M224">
            <v>15610365</v>
          </cell>
          <cell r="N224">
            <v>4804365</v>
          </cell>
          <cell r="O224">
            <v>4804365</v>
          </cell>
          <cell r="P224">
            <v>4804365</v>
          </cell>
          <cell r="Q224">
            <v>4804365</v>
          </cell>
          <cell r="R224">
            <v>4804365</v>
          </cell>
          <cell r="S224">
            <v>4804365</v>
          </cell>
          <cell r="T224">
            <v>15613365</v>
          </cell>
          <cell r="U224">
            <v>4804365</v>
          </cell>
          <cell r="V224">
            <v>4804365</v>
          </cell>
          <cell r="W224">
            <v>4804365</v>
          </cell>
        </row>
        <row r="225">
          <cell r="A225" t="str">
            <v>15272</v>
          </cell>
          <cell r="B225">
            <v>15272</v>
          </cell>
          <cell r="C225" t="str">
            <v>BOYACA</v>
          </cell>
          <cell r="D225" t="str">
            <v>FIRAVITOBA</v>
          </cell>
          <cell r="E225">
            <v>6252986</v>
          </cell>
          <cell r="F225">
            <v>68782839</v>
          </cell>
          <cell r="G225">
            <v>0</v>
          </cell>
          <cell r="H225">
            <v>12186000</v>
          </cell>
          <cell r="I225">
            <v>21816000</v>
          </cell>
          <cell r="J225">
            <v>2084328</v>
          </cell>
          <cell r="K225">
            <v>111122153</v>
          </cell>
          <cell r="L225">
            <v>6252986</v>
          </cell>
          <cell r="M225">
            <v>18438985</v>
          </cell>
          <cell r="N225">
            <v>6252985</v>
          </cell>
          <cell r="O225">
            <v>6252985</v>
          </cell>
          <cell r="P225">
            <v>6252985</v>
          </cell>
          <cell r="Q225">
            <v>6252985</v>
          </cell>
          <cell r="R225">
            <v>6252985</v>
          </cell>
          <cell r="S225">
            <v>6252985</v>
          </cell>
          <cell r="T225">
            <v>28068985</v>
          </cell>
          <cell r="U225">
            <v>6252985</v>
          </cell>
          <cell r="V225">
            <v>6252985</v>
          </cell>
          <cell r="W225">
            <v>6252985</v>
          </cell>
        </row>
        <row r="226">
          <cell r="A226" t="str">
            <v>15276</v>
          </cell>
          <cell r="B226">
            <v>15276</v>
          </cell>
          <cell r="C226" t="str">
            <v>BOYACA</v>
          </cell>
          <cell r="D226" t="str">
            <v>FLORESTA</v>
          </cell>
          <cell r="E226">
            <v>5145506</v>
          </cell>
          <cell r="F226">
            <v>57451687</v>
          </cell>
          <cell r="G226">
            <v>0</v>
          </cell>
          <cell r="H226">
            <v>13299000</v>
          </cell>
          <cell r="I226">
            <v>11649000</v>
          </cell>
          <cell r="J226">
            <v>1740960</v>
          </cell>
          <cell r="K226">
            <v>89286153</v>
          </cell>
          <cell r="L226">
            <v>5145506</v>
          </cell>
          <cell r="M226">
            <v>18521881</v>
          </cell>
          <cell r="N226">
            <v>5222881</v>
          </cell>
          <cell r="O226">
            <v>5222881</v>
          </cell>
          <cell r="P226">
            <v>5222881</v>
          </cell>
          <cell r="Q226">
            <v>5222881</v>
          </cell>
          <cell r="R226">
            <v>5222881</v>
          </cell>
          <cell r="S226">
            <v>5222881</v>
          </cell>
          <cell r="T226">
            <v>16871881</v>
          </cell>
          <cell r="U226">
            <v>5222881</v>
          </cell>
          <cell r="V226">
            <v>5222881</v>
          </cell>
          <cell r="W226">
            <v>5222881</v>
          </cell>
        </row>
        <row r="227">
          <cell r="A227" t="str">
            <v>15293</v>
          </cell>
          <cell r="B227">
            <v>15293</v>
          </cell>
          <cell r="C227" t="str">
            <v>BOYACA</v>
          </cell>
          <cell r="D227" t="str">
            <v>GACHANTIVA</v>
          </cell>
          <cell r="E227">
            <v>5582965</v>
          </cell>
          <cell r="F227">
            <v>65065626</v>
          </cell>
          <cell r="G227">
            <v>0</v>
          </cell>
          <cell r="H227">
            <v>12066000</v>
          </cell>
          <cell r="I227">
            <v>12075000</v>
          </cell>
          <cell r="J227">
            <v>1971686</v>
          </cell>
          <cell r="K227">
            <v>96761277</v>
          </cell>
          <cell r="L227">
            <v>5582965</v>
          </cell>
          <cell r="M227">
            <v>17981057</v>
          </cell>
          <cell r="N227">
            <v>5915057</v>
          </cell>
          <cell r="O227">
            <v>5915057</v>
          </cell>
          <cell r="P227">
            <v>5915057</v>
          </cell>
          <cell r="Q227">
            <v>5915057</v>
          </cell>
          <cell r="R227">
            <v>5915057</v>
          </cell>
          <cell r="S227">
            <v>5915057</v>
          </cell>
          <cell r="T227">
            <v>17990057</v>
          </cell>
          <cell r="U227">
            <v>5915057</v>
          </cell>
          <cell r="V227">
            <v>5915057</v>
          </cell>
          <cell r="W227">
            <v>5915057</v>
          </cell>
        </row>
        <row r="228">
          <cell r="A228" t="str">
            <v>15296</v>
          </cell>
          <cell r="B228">
            <v>15296</v>
          </cell>
          <cell r="C228" t="str">
            <v>BOYACA</v>
          </cell>
          <cell r="D228" t="str">
            <v>GAMEZA</v>
          </cell>
          <cell r="E228">
            <v>6649153</v>
          </cell>
          <cell r="F228">
            <v>75839368</v>
          </cell>
          <cell r="G228">
            <v>0</v>
          </cell>
          <cell r="H228">
            <v>13029000</v>
          </cell>
          <cell r="I228">
            <v>20094000</v>
          </cell>
          <cell r="J228">
            <v>2298163</v>
          </cell>
          <cell r="K228">
            <v>117909684</v>
          </cell>
          <cell r="L228">
            <v>6649153</v>
          </cell>
          <cell r="M228">
            <v>19923488</v>
          </cell>
          <cell r="N228">
            <v>6894488</v>
          </cell>
          <cell r="O228">
            <v>6894488</v>
          </cell>
          <cell r="P228">
            <v>6894488</v>
          </cell>
          <cell r="Q228">
            <v>6894488</v>
          </cell>
          <cell r="R228">
            <v>6894488</v>
          </cell>
          <cell r="S228">
            <v>6894488</v>
          </cell>
          <cell r="T228">
            <v>26988488</v>
          </cell>
          <cell r="U228">
            <v>6894488</v>
          </cell>
          <cell r="V228">
            <v>6894488</v>
          </cell>
          <cell r="W228">
            <v>6894488</v>
          </cell>
        </row>
        <row r="229">
          <cell r="A229" t="str">
            <v>15299</v>
          </cell>
          <cell r="B229">
            <v>15299</v>
          </cell>
          <cell r="C229" t="str">
            <v>BOYACA</v>
          </cell>
          <cell r="D229" t="str">
            <v>GARAGOA</v>
          </cell>
          <cell r="E229">
            <v>20910045</v>
          </cell>
          <cell r="F229">
            <v>230010491</v>
          </cell>
          <cell r="G229">
            <v>0</v>
          </cell>
          <cell r="H229">
            <v>28602000</v>
          </cell>
          <cell r="I229">
            <v>54924000</v>
          </cell>
          <cell r="J229">
            <v>6970015</v>
          </cell>
          <cell r="K229">
            <v>341416551</v>
          </cell>
          <cell r="L229">
            <v>20910045</v>
          </cell>
          <cell r="M229">
            <v>49512045</v>
          </cell>
          <cell r="N229">
            <v>20910045</v>
          </cell>
          <cell r="O229">
            <v>20910045</v>
          </cell>
          <cell r="P229">
            <v>20910045</v>
          </cell>
          <cell r="Q229">
            <v>20910045</v>
          </cell>
          <cell r="R229">
            <v>20910045</v>
          </cell>
          <cell r="S229">
            <v>20910045</v>
          </cell>
          <cell r="T229">
            <v>75834045</v>
          </cell>
          <cell r="U229">
            <v>20910045</v>
          </cell>
          <cell r="V229">
            <v>20910045</v>
          </cell>
          <cell r="W229">
            <v>20910045</v>
          </cell>
        </row>
        <row r="230">
          <cell r="A230" t="str">
            <v>15317</v>
          </cell>
          <cell r="B230">
            <v>15317</v>
          </cell>
          <cell r="C230" t="str">
            <v>BOYACA</v>
          </cell>
          <cell r="D230" t="str">
            <v>GUACAMAYAS</v>
          </cell>
          <cell r="E230">
            <v>3447945</v>
          </cell>
          <cell r="F230">
            <v>31968080</v>
          </cell>
          <cell r="G230">
            <v>0</v>
          </cell>
          <cell r="H230">
            <v>7374000</v>
          </cell>
          <cell r="I230">
            <v>5214000</v>
          </cell>
          <cell r="J230">
            <v>968730</v>
          </cell>
          <cell r="K230">
            <v>48972755</v>
          </cell>
          <cell r="L230">
            <v>3447945</v>
          </cell>
          <cell r="M230">
            <v>10280189</v>
          </cell>
          <cell r="N230">
            <v>2906189</v>
          </cell>
          <cell r="O230">
            <v>2906189</v>
          </cell>
          <cell r="P230">
            <v>2906189</v>
          </cell>
          <cell r="Q230">
            <v>2906189</v>
          </cell>
          <cell r="R230">
            <v>2906189</v>
          </cell>
          <cell r="S230">
            <v>2906189</v>
          </cell>
          <cell r="T230">
            <v>8120189</v>
          </cell>
          <cell r="U230">
            <v>2906189</v>
          </cell>
          <cell r="V230">
            <v>2906189</v>
          </cell>
          <cell r="W230">
            <v>2906189</v>
          </cell>
        </row>
        <row r="231">
          <cell r="A231" t="str">
            <v>15322</v>
          </cell>
          <cell r="B231">
            <v>15322</v>
          </cell>
          <cell r="C231" t="str">
            <v>BOYACA</v>
          </cell>
          <cell r="D231" t="str">
            <v>GUATEQUE</v>
          </cell>
          <cell r="E231">
            <v>13445872</v>
          </cell>
          <cell r="F231">
            <v>147904594</v>
          </cell>
          <cell r="G231">
            <v>0</v>
          </cell>
          <cell r="H231">
            <v>26784000</v>
          </cell>
          <cell r="I231">
            <v>33138000</v>
          </cell>
          <cell r="J231">
            <v>4481957</v>
          </cell>
          <cell r="K231">
            <v>225754423</v>
          </cell>
          <cell r="L231">
            <v>13445872</v>
          </cell>
          <cell r="M231">
            <v>40229872</v>
          </cell>
          <cell r="N231">
            <v>13445872</v>
          </cell>
          <cell r="O231">
            <v>13445872</v>
          </cell>
          <cell r="P231">
            <v>13445872</v>
          </cell>
          <cell r="Q231">
            <v>13445872</v>
          </cell>
          <cell r="R231">
            <v>13445872</v>
          </cell>
          <cell r="S231">
            <v>13445872</v>
          </cell>
          <cell r="T231">
            <v>46583872</v>
          </cell>
          <cell r="U231">
            <v>13445872</v>
          </cell>
          <cell r="V231">
            <v>13445872</v>
          </cell>
          <cell r="W231">
            <v>13445872</v>
          </cell>
        </row>
        <row r="232">
          <cell r="A232" t="str">
            <v>15325</v>
          </cell>
          <cell r="B232">
            <v>15325</v>
          </cell>
          <cell r="C232" t="str">
            <v>BOYACA</v>
          </cell>
          <cell r="D232" t="str">
            <v>GUAYATA</v>
          </cell>
          <cell r="E232">
            <v>5202688</v>
          </cell>
          <cell r="F232">
            <v>58562690</v>
          </cell>
          <cell r="G232">
            <v>0</v>
          </cell>
          <cell r="H232">
            <v>12345000</v>
          </cell>
          <cell r="I232">
            <v>10659000</v>
          </cell>
          <cell r="J232">
            <v>1774627</v>
          </cell>
          <cell r="K232">
            <v>88544005</v>
          </cell>
          <cell r="L232">
            <v>5202688</v>
          </cell>
          <cell r="M232">
            <v>17668881</v>
          </cell>
          <cell r="N232">
            <v>5323881</v>
          </cell>
          <cell r="O232">
            <v>5323881</v>
          </cell>
          <cell r="P232">
            <v>5323881</v>
          </cell>
          <cell r="Q232">
            <v>5323881</v>
          </cell>
          <cell r="R232">
            <v>5323881</v>
          </cell>
          <cell r="S232">
            <v>5323881</v>
          </cell>
          <cell r="T232">
            <v>15982881</v>
          </cell>
          <cell r="U232">
            <v>5323881</v>
          </cell>
          <cell r="V232">
            <v>5323881</v>
          </cell>
          <cell r="W232">
            <v>5323881</v>
          </cell>
        </row>
        <row r="233">
          <cell r="A233" t="str">
            <v>15332</v>
          </cell>
          <cell r="B233">
            <v>15332</v>
          </cell>
          <cell r="C233" t="str">
            <v>BOYACA</v>
          </cell>
          <cell r="D233" t="str">
            <v>GUICAN</v>
          </cell>
          <cell r="E233">
            <v>7904552</v>
          </cell>
          <cell r="F233">
            <v>90460041</v>
          </cell>
          <cell r="G233">
            <v>0</v>
          </cell>
          <cell r="H233">
            <v>16653000</v>
          </cell>
          <cell r="I233">
            <v>10926000</v>
          </cell>
          <cell r="J233">
            <v>2741213</v>
          </cell>
          <cell r="K233">
            <v>128684806</v>
          </cell>
          <cell r="L233">
            <v>7904552</v>
          </cell>
          <cell r="M233">
            <v>24876640</v>
          </cell>
          <cell r="N233">
            <v>8223640</v>
          </cell>
          <cell r="O233">
            <v>8223640</v>
          </cell>
          <cell r="P233">
            <v>8223640</v>
          </cell>
          <cell r="Q233">
            <v>8223640</v>
          </cell>
          <cell r="R233">
            <v>8223640</v>
          </cell>
          <cell r="S233">
            <v>8223640</v>
          </cell>
          <cell r="T233">
            <v>19149640</v>
          </cell>
          <cell r="U233">
            <v>8223640</v>
          </cell>
          <cell r="V233">
            <v>8223640</v>
          </cell>
          <cell r="W233">
            <v>8223640</v>
          </cell>
        </row>
        <row r="234">
          <cell r="A234" t="str">
            <v>15362</v>
          </cell>
          <cell r="B234">
            <v>15362</v>
          </cell>
          <cell r="C234" t="str">
            <v>BOYACA</v>
          </cell>
          <cell r="D234" t="str">
            <v>IZA</v>
          </cell>
          <cell r="E234">
            <v>2507216</v>
          </cell>
          <cell r="F234">
            <v>27579377</v>
          </cell>
          <cell r="G234">
            <v>0</v>
          </cell>
          <cell r="H234">
            <v>5430000</v>
          </cell>
          <cell r="I234">
            <v>7362000</v>
          </cell>
          <cell r="J234">
            <v>835739</v>
          </cell>
          <cell r="K234">
            <v>43714332</v>
          </cell>
          <cell r="L234">
            <v>2507216</v>
          </cell>
          <cell r="M234">
            <v>7937216</v>
          </cell>
          <cell r="N234">
            <v>2507216</v>
          </cell>
          <cell r="O234">
            <v>2507216</v>
          </cell>
          <cell r="P234">
            <v>2507216</v>
          </cell>
          <cell r="Q234">
            <v>2507216</v>
          </cell>
          <cell r="R234">
            <v>2507216</v>
          </cell>
          <cell r="S234">
            <v>2507216</v>
          </cell>
          <cell r="T234">
            <v>9869216</v>
          </cell>
          <cell r="U234">
            <v>2507216</v>
          </cell>
          <cell r="V234">
            <v>2507216</v>
          </cell>
          <cell r="W234">
            <v>2507216</v>
          </cell>
        </row>
        <row r="235">
          <cell r="A235" t="str">
            <v>15367</v>
          </cell>
          <cell r="B235">
            <v>15367</v>
          </cell>
          <cell r="C235" t="str">
            <v>BOYACA</v>
          </cell>
          <cell r="D235" t="str">
            <v>JENESANO</v>
          </cell>
          <cell r="E235">
            <v>8465908</v>
          </cell>
          <cell r="F235">
            <v>102787270</v>
          </cell>
          <cell r="G235">
            <v>0</v>
          </cell>
          <cell r="H235">
            <v>21924000</v>
          </cell>
          <cell r="I235">
            <v>23409000</v>
          </cell>
          <cell r="J235">
            <v>3114766</v>
          </cell>
          <cell r="K235">
            <v>159700944</v>
          </cell>
          <cell r="L235">
            <v>8465908</v>
          </cell>
          <cell r="M235">
            <v>31268297</v>
          </cell>
          <cell r="N235">
            <v>9344297</v>
          </cell>
          <cell r="O235">
            <v>9344297</v>
          </cell>
          <cell r="P235">
            <v>9344297</v>
          </cell>
          <cell r="Q235">
            <v>9344297</v>
          </cell>
          <cell r="R235">
            <v>9344297</v>
          </cell>
          <cell r="S235">
            <v>9344297</v>
          </cell>
          <cell r="T235">
            <v>32753297</v>
          </cell>
          <cell r="U235">
            <v>9344297</v>
          </cell>
          <cell r="V235">
            <v>9344297</v>
          </cell>
          <cell r="W235">
            <v>9344297</v>
          </cell>
        </row>
        <row r="236">
          <cell r="A236" t="str">
            <v>15368</v>
          </cell>
          <cell r="B236">
            <v>15368</v>
          </cell>
          <cell r="C236" t="str">
            <v>BOYACA</v>
          </cell>
          <cell r="D236" t="str">
            <v>JERICO</v>
          </cell>
          <cell r="E236">
            <v>8484389</v>
          </cell>
          <cell r="F236">
            <v>104799301</v>
          </cell>
          <cell r="G236">
            <v>0</v>
          </cell>
          <cell r="H236">
            <v>12777000</v>
          </cell>
          <cell r="I236">
            <v>17913000</v>
          </cell>
          <cell r="J236">
            <v>3175736</v>
          </cell>
          <cell r="K236">
            <v>147149426</v>
          </cell>
          <cell r="L236">
            <v>8484389</v>
          </cell>
          <cell r="M236">
            <v>22304209</v>
          </cell>
          <cell r="N236">
            <v>9527209</v>
          </cell>
          <cell r="O236">
            <v>9527209</v>
          </cell>
          <cell r="P236">
            <v>9527209</v>
          </cell>
          <cell r="Q236">
            <v>9527209</v>
          </cell>
          <cell r="R236">
            <v>9527209</v>
          </cell>
          <cell r="S236">
            <v>9527209</v>
          </cell>
          <cell r="T236">
            <v>27440209</v>
          </cell>
          <cell r="U236">
            <v>9527209</v>
          </cell>
          <cell r="V236">
            <v>9527209</v>
          </cell>
          <cell r="W236">
            <v>9527209</v>
          </cell>
        </row>
        <row r="237">
          <cell r="A237" t="str">
            <v>15377</v>
          </cell>
          <cell r="B237">
            <v>15377</v>
          </cell>
          <cell r="C237" t="str">
            <v>BOYACA</v>
          </cell>
          <cell r="D237" t="str">
            <v>LABRANZAGRANDE</v>
          </cell>
          <cell r="E237">
            <v>6811522</v>
          </cell>
          <cell r="F237">
            <v>75495365</v>
          </cell>
          <cell r="G237">
            <v>0</v>
          </cell>
          <cell r="H237">
            <v>7824000</v>
          </cell>
          <cell r="I237">
            <v>13869000</v>
          </cell>
          <cell r="J237">
            <v>2287738</v>
          </cell>
          <cell r="K237">
            <v>106287625</v>
          </cell>
          <cell r="L237">
            <v>6811522</v>
          </cell>
          <cell r="M237">
            <v>14687215</v>
          </cell>
          <cell r="N237">
            <v>6863215</v>
          </cell>
          <cell r="O237">
            <v>6863215</v>
          </cell>
          <cell r="P237">
            <v>6863215</v>
          </cell>
          <cell r="Q237">
            <v>6863215</v>
          </cell>
          <cell r="R237">
            <v>6863215</v>
          </cell>
          <cell r="S237">
            <v>6863215</v>
          </cell>
          <cell r="T237">
            <v>20732215</v>
          </cell>
          <cell r="U237">
            <v>6863215</v>
          </cell>
          <cell r="V237">
            <v>6863215</v>
          </cell>
          <cell r="W237">
            <v>6863215</v>
          </cell>
        </row>
        <row r="238">
          <cell r="A238" t="str">
            <v>15380</v>
          </cell>
          <cell r="B238">
            <v>15380</v>
          </cell>
          <cell r="C238" t="str">
            <v>BOYACA</v>
          </cell>
          <cell r="D238" t="str">
            <v>LA CAPILLA</v>
          </cell>
          <cell r="E238">
            <v>2986863</v>
          </cell>
          <cell r="F238">
            <v>32855487</v>
          </cell>
          <cell r="G238">
            <v>0</v>
          </cell>
          <cell r="H238">
            <v>8349000</v>
          </cell>
          <cell r="I238">
            <v>5628000</v>
          </cell>
          <cell r="J238">
            <v>995621</v>
          </cell>
          <cell r="K238">
            <v>50814971</v>
          </cell>
          <cell r="L238">
            <v>2986863</v>
          </cell>
          <cell r="M238">
            <v>11335862</v>
          </cell>
          <cell r="N238">
            <v>2986863</v>
          </cell>
          <cell r="O238">
            <v>2986863</v>
          </cell>
          <cell r="P238">
            <v>2986863</v>
          </cell>
          <cell r="Q238">
            <v>2986863</v>
          </cell>
          <cell r="R238">
            <v>2986863</v>
          </cell>
          <cell r="S238">
            <v>2986863</v>
          </cell>
          <cell r="T238">
            <v>8614863</v>
          </cell>
          <cell r="U238">
            <v>2986863</v>
          </cell>
          <cell r="V238">
            <v>2986863</v>
          </cell>
          <cell r="W238">
            <v>2986863</v>
          </cell>
        </row>
        <row r="239">
          <cell r="A239" t="str">
            <v>15401</v>
          </cell>
          <cell r="B239">
            <v>15401</v>
          </cell>
          <cell r="C239" t="str">
            <v>BOYACA</v>
          </cell>
          <cell r="D239" t="str">
            <v>LA VICTORIA</v>
          </cell>
          <cell r="E239">
            <v>2022978</v>
          </cell>
          <cell r="F239">
            <v>24176031</v>
          </cell>
          <cell r="G239">
            <v>0</v>
          </cell>
          <cell r="H239">
            <v>3744000</v>
          </cell>
          <cell r="I239">
            <v>5877000</v>
          </cell>
          <cell r="J239">
            <v>732607</v>
          </cell>
          <cell r="K239">
            <v>36552616</v>
          </cell>
          <cell r="L239">
            <v>2022978</v>
          </cell>
          <cell r="M239">
            <v>5941821</v>
          </cell>
          <cell r="N239">
            <v>2197821</v>
          </cell>
          <cell r="O239">
            <v>2197821</v>
          </cell>
          <cell r="P239">
            <v>2197821</v>
          </cell>
          <cell r="Q239">
            <v>2197821</v>
          </cell>
          <cell r="R239">
            <v>2197821</v>
          </cell>
          <cell r="S239">
            <v>2197821</v>
          </cell>
          <cell r="T239">
            <v>8074821</v>
          </cell>
          <cell r="U239">
            <v>2197821</v>
          </cell>
          <cell r="V239">
            <v>2197821</v>
          </cell>
          <cell r="W239">
            <v>2197821</v>
          </cell>
        </row>
        <row r="240">
          <cell r="A240" t="str">
            <v>15403</v>
          </cell>
          <cell r="B240">
            <v>15403</v>
          </cell>
          <cell r="C240" t="str">
            <v>BOYACA</v>
          </cell>
          <cell r="D240" t="str">
            <v>LA UVITA</v>
          </cell>
          <cell r="E240">
            <v>5235826</v>
          </cell>
          <cell r="F240">
            <v>58943521</v>
          </cell>
          <cell r="G240">
            <v>0</v>
          </cell>
          <cell r="H240">
            <v>10275000</v>
          </cell>
          <cell r="I240">
            <v>13647000</v>
          </cell>
          <cell r="J240">
            <v>1786167</v>
          </cell>
          <cell r="K240">
            <v>89887514</v>
          </cell>
          <cell r="L240">
            <v>5235826</v>
          </cell>
          <cell r="M240">
            <v>15633502</v>
          </cell>
          <cell r="N240">
            <v>5358502</v>
          </cell>
          <cell r="O240">
            <v>5358502</v>
          </cell>
          <cell r="P240">
            <v>5358502</v>
          </cell>
          <cell r="Q240">
            <v>5358502</v>
          </cell>
          <cell r="R240">
            <v>5358502</v>
          </cell>
          <cell r="S240">
            <v>5358502</v>
          </cell>
          <cell r="T240">
            <v>19005502</v>
          </cell>
          <cell r="U240">
            <v>5358502</v>
          </cell>
          <cell r="V240">
            <v>5358502</v>
          </cell>
          <cell r="W240">
            <v>5358502</v>
          </cell>
        </row>
        <row r="241">
          <cell r="A241" t="str">
            <v>15407</v>
          </cell>
          <cell r="B241">
            <v>15407</v>
          </cell>
          <cell r="C241" t="str">
            <v>BOYACA</v>
          </cell>
          <cell r="D241" t="str">
            <v>VILLA DE LEYVA</v>
          </cell>
          <cell r="E241">
            <v>13610040</v>
          </cell>
          <cell r="F241">
            <v>149710438</v>
          </cell>
          <cell r="G241">
            <v>0</v>
          </cell>
          <cell r="H241">
            <v>20958000</v>
          </cell>
          <cell r="I241">
            <v>43668000</v>
          </cell>
          <cell r="J241">
            <v>4536680</v>
          </cell>
          <cell r="K241">
            <v>232483158</v>
          </cell>
          <cell r="L241">
            <v>13610040</v>
          </cell>
          <cell r="M241">
            <v>34568040</v>
          </cell>
          <cell r="N241">
            <v>13610040</v>
          </cell>
          <cell r="O241">
            <v>13610040</v>
          </cell>
          <cell r="P241">
            <v>13610040</v>
          </cell>
          <cell r="Q241">
            <v>13610040</v>
          </cell>
          <cell r="R241">
            <v>13610040</v>
          </cell>
          <cell r="S241">
            <v>13610040</v>
          </cell>
          <cell r="T241">
            <v>57278040</v>
          </cell>
          <cell r="U241">
            <v>13610040</v>
          </cell>
          <cell r="V241">
            <v>13610040</v>
          </cell>
          <cell r="W241">
            <v>13610040</v>
          </cell>
        </row>
        <row r="242">
          <cell r="A242" t="str">
            <v>15425</v>
          </cell>
          <cell r="B242">
            <v>15425</v>
          </cell>
          <cell r="C242" t="str">
            <v>BOYACA</v>
          </cell>
          <cell r="D242" t="str">
            <v>MACANAL</v>
          </cell>
          <cell r="E242">
            <v>5959392</v>
          </cell>
          <cell r="F242">
            <v>64481162</v>
          </cell>
          <cell r="G242">
            <v>0</v>
          </cell>
          <cell r="H242">
            <v>10491000</v>
          </cell>
          <cell r="I242">
            <v>18717000</v>
          </cell>
          <cell r="J242">
            <v>1953975</v>
          </cell>
          <cell r="K242">
            <v>101602529</v>
          </cell>
          <cell r="L242">
            <v>5959392</v>
          </cell>
          <cell r="M242">
            <v>16352924</v>
          </cell>
          <cell r="N242">
            <v>5861924</v>
          </cell>
          <cell r="O242">
            <v>5861924</v>
          </cell>
          <cell r="P242">
            <v>5861924</v>
          </cell>
          <cell r="Q242">
            <v>5861924</v>
          </cell>
          <cell r="R242">
            <v>5861924</v>
          </cell>
          <cell r="S242">
            <v>5861924</v>
          </cell>
          <cell r="T242">
            <v>24578924</v>
          </cell>
          <cell r="U242">
            <v>5861924</v>
          </cell>
          <cell r="V242">
            <v>5861924</v>
          </cell>
          <cell r="W242">
            <v>5861924</v>
          </cell>
        </row>
        <row r="243">
          <cell r="A243" t="str">
            <v>15442</v>
          </cell>
          <cell r="B243">
            <v>15442</v>
          </cell>
          <cell r="C243" t="str">
            <v>BOYACA</v>
          </cell>
          <cell r="D243" t="str">
            <v>MARIPI</v>
          </cell>
          <cell r="E243">
            <v>12326001</v>
          </cell>
          <cell r="F243">
            <v>141100182</v>
          </cell>
          <cell r="G243">
            <v>0</v>
          </cell>
          <cell r="H243">
            <v>17379000</v>
          </cell>
          <cell r="I243">
            <v>34017000</v>
          </cell>
          <cell r="J243">
            <v>4275763</v>
          </cell>
          <cell r="K243">
            <v>209097946</v>
          </cell>
          <cell r="L243">
            <v>12326001</v>
          </cell>
          <cell r="M243">
            <v>30206289</v>
          </cell>
          <cell r="N243">
            <v>12827289</v>
          </cell>
          <cell r="O243">
            <v>12827289</v>
          </cell>
          <cell r="P243">
            <v>12827289</v>
          </cell>
          <cell r="Q243">
            <v>12827289</v>
          </cell>
          <cell r="R243">
            <v>12827289</v>
          </cell>
          <cell r="S243">
            <v>12827289</v>
          </cell>
          <cell r="T243">
            <v>46844289</v>
          </cell>
          <cell r="U243">
            <v>12827289</v>
          </cell>
          <cell r="V243">
            <v>12827289</v>
          </cell>
          <cell r="W243">
            <v>12827289</v>
          </cell>
        </row>
        <row r="244">
          <cell r="A244" t="str">
            <v>15455</v>
          </cell>
          <cell r="B244">
            <v>15455</v>
          </cell>
          <cell r="C244" t="str">
            <v>BOYACA</v>
          </cell>
          <cell r="D244" t="str">
            <v>MIRAFLORES</v>
          </cell>
          <cell r="E244">
            <v>11310672</v>
          </cell>
          <cell r="F244">
            <v>124417397</v>
          </cell>
          <cell r="G244">
            <v>0</v>
          </cell>
          <cell r="H244">
            <v>17730000</v>
          </cell>
          <cell r="I244">
            <v>37272000</v>
          </cell>
          <cell r="J244">
            <v>3770224</v>
          </cell>
          <cell r="K244">
            <v>194500293</v>
          </cell>
          <cell r="L244">
            <v>11310672</v>
          </cell>
          <cell r="M244">
            <v>29040672</v>
          </cell>
          <cell r="N244">
            <v>11310673</v>
          </cell>
          <cell r="O244">
            <v>11310673</v>
          </cell>
          <cell r="P244">
            <v>11310673</v>
          </cell>
          <cell r="Q244">
            <v>11310673</v>
          </cell>
          <cell r="R244">
            <v>11310673</v>
          </cell>
          <cell r="S244">
            <v>11310673</v>
          </cell>
          <cell r="T244">
            <v>48582673</v>
          </cell>
          <cell r="U244">
            <v>11310673</v>
          </cell>
          <cell r="V244">
            <v>11310673</v>
          </cell>
          <cell r="W244">
            <v>11310673</v>
          </cell>
        </row>
        <row r="245">
          <cell r="A245" t="str">
            <v>15464</v>
          </cell>
          <cell r="B245">
            <v>15464</v>
          </cell>
          <cell r="C245" t="str">
            <v>BOYACA</v>
          </cell>
          <cell r="D245" t="str">
            <v>MONGUA</v>
          </cell>
          <cell r="E245">
            <v>7920494</v>
          </cell>
          <cell r="F245">
            <v>91165256</v>
          </cell>
          <cell r="G245">
            <v>0</v>
          </cell>
          <cell r="H245">
            <v>13818000</v>
          </cell>
          <cell r="I245">
            <v>22950000</v>
          </cell>
          <cell r="J245">
            <v>2762584</v>
          </cell>
          <cell r="K245">
            <v>138616334</v>
          </cell>
          <cell r="L245">
            <v>7920494</v>
          </cell>
          <cell r="M245">
            <v>22105751</v>
          </cell>
          <cell r="N245">
            <v>8287751</v>
          </cell>
          <cell r="O245">
            <v>8287751</v>
          </cell>
          <cell r="P245">
            <v>8287751</v>
          </cell>
          <cell r="Q245">
            <v>8287751</v>
          </cell>
          <cell r="R245">
            <v>8287751</v>
          </cell>
          <cell r="S245">
            <v>8287751</v>
          </cell>
          <cell r="T245">
            <v>31237751</v>
          </cell>
          <cell r="U245">
            <v>8287751</v>
          </cell>
          <cell r="V245">
            <v>8287751</v>
          </cell>
          <cell r="W245">
            <v>8287751</v>
          </cell>
        </row>
        <row r="246">
          <cell r="A246" t="str">
            <v>15466</v>
          </cell>
          <cell r="B246">
            <v>15466</v>
          </cell>
          <cell r="C246" t="str">
            <v>BOYACA</v>
          </cell>
          <cell r="D246" t="str">
            <v>MONGUI</v>
          </cell>
          <cell r="E246">
            <v>7253784</v>
          </cell>
          <cell r="F246">
            <v>79791624</v>
          </cell>
          <cell r="G246">
            <v>0</v>
          </cell>
          <cell r="H246">
            <v>21333000</v>
          </cell>
          <cell r="I246">
            <v>18144000</v>
          </cell>
          <cell r="J246">
            <v>2417928</v>
          </cell>
          <cell r="K246">
            <v>128940336</v>
          </cell>
          <cell r="L246">
            <v>7253784</v>
          </cell>
          <cell r="M246">
            <v>28586784</v>
          </cell>
          <cell r="N246">
            <v>7253784</v>
          </cell>
          <cell r="O246">
            <v>7253784</v>
          </cell>
          <cell r="P246">
            <v>7253784</v>
          </cell>
          <cell r="Q246">
            <v>7253784</v>
          </cell>
          <cell r="R246">
            <v>7253784</v>
          </cell>
          <cell r="S246">
            <v>7253784</v>
          </cell>
          <cell r="T246">
            <v>25397784</v>
          </cell>
          <cell r="U246">
            <v>7253784</v>
          </cell>
          <cell r="V246">
            <v>7253784</v>
          </cell>
          <cell r="W246">
            <v>7253784</v>
          </cell>
        </row>
        <row r="247">
          <cell r="A247" t="str">
            <v>15469</v>
          </cell>
          <cell r="B247">
            <v>15469</v>
          </cell>
          <cell r="C247" t="str">
            <v>BOYACA</v>
          </cell>
          <cell r="D247" t="str">
            <v>MONIQUIRA</v>
          </cell>
          <cell r="E247">
            <v>29117676</v>
          </cell>
          <cell r="F247">
            <v>320294448</v>
          </cell>
          <cell r="G247">
            <v>0</v>
          </cell>
          <cell r="H247">
            <v>31239000</v>
          </cell>
          <cell r="I247">
            <v>78390000</v>
          </cell>
          <cell r="J247">
            <v>9705892</v>
          </cell>
          <cell r="K247">
            <v>468747016</v>
          </cell>
          <cell r="L247">
            <v>29117676</v>
          </cell>
          <cell r="M247">
            <v>60356677</v>
          </cell>
          <cell r="N247">
            <v>29117677</v>
          </cell>
          <cell r="O247">
            <v>29117677</v>
          </cell>
          <cell r="P247">
            <v>29117677</v>
          </cell>
          <cell r="Q247">
            <v>29117677</v>
          </cell>
          <cell r="R247">
            <v>29117677</v>
          </cell>
          <cell r="S247">
            <v>29117677</v>
          </cell>
          <cell r="T247">
            <v>107507677</v>
          </cell>
          <cell r="U247">
            <v>29117677</v>
          </cell>
          <cell r="V247">
            <v>29117677</v>
          </cell>
          <cell r="W247">
            <v>29117677</v>
          </cell>
        </row>
        <row r="248">
          <cell r="A248" t="str">
            <v>15476</v>
          </cell>
          <cell r="B248">
            <v>15476</v>
          </cell>
          <cell r="C248" t="str">
            <v>BOYACA</v>
          </cell>
          <cell r="D248" t="str">
            <v>MOTAVITA</v>
          </cell>
          <cell r="E248">
            <v>9175280</v>
          </cell>
          <cell r="F248">
            <v>104799386</v>
          </cell>
          <cell r="G248">
            <v>0</v>
          </cell>
          <cell r="H248">
            <v>10905000</v>
          </cell>
          <cell r="I248">
            <v>33039000</v>
          </cell>
          <cell r="J248">
            <v>3175739</v>
          </cell>
          <cell r="K248">
            <v>161094405</v>
          </cell>
          <cell r="L248">
            <v>9175280</v>
          </cell>
          <cell r="M248">
            <v>20432217</v>
          </cell>
          <cell r="N248">
            <v>9527217</v>
          </cell>
          <cell r="O248">
            <v>9527217</v>
          </cell>
          <cell r="P248">
            <v>9527217</v>
          </cell>
          <cell r="Q248">
            <v>9527217</v>
          </cell>
          <cell r="R248">
            <v>9527217</v>
          </cell>
          <cell r="S248">
            <v>9527217</v>
          </cell>
          <cell r="T248">
            <v>42566217</v>
          </cell>
          <cell r="U248">
            <v>9527217</v>
          </cell>
          <cell r="V248">
            <v>9527217</v>
          </cell>
          <cell r="W248">
            <v>9527217</v>
          </cell>
        </row>
        <row r="249">
          <cell r="A249" t="str">
            <v>15480</v>
          </cell>
          <cell r="B249">
            <v>15480</v>
          </cell>
          <cell r="C249" t="str">
            <v>BOYACA</v>
          </cell>
          <cell r="D249" t="str">
            <v>MUZO</v>
          </cell>
          <cell r="E249">
            <v>15393644</v>
          </cell>
          <cell r="F249">
            <v>179826437</v>
          </cell>
          <cell r="G249">
            <v>0</v>
          </cell>
          <cell r="H249">
            <v>19299000</v>
          </cell>
          <cell r="I249">
            <v>45540000</v>
          </cell>
          <cell r="J249">
            <v>5449286</v>
          </cell>
          <cell r="K249">
            <v>265508367</v>
          </cell>
          <cell r="L249">
            <v>15393644</v>
          </cell>
          <cell r="M249">
            <v>35646858</v>
          </cell>
          <cell r="N249">
            <v>16347858</v>
          </cell>
          <cell r="O249">
            <v>16347858</v>
          </cell>
          <cell r="P249">
            <v>16347858</v>
          </cell>
          <cell r="Q249">
            <v>16347858</v>
          </cell>
          <cell r="R249">
            <v>16347858</v>
          </cell>
          <cell r="S249">
            <v>16347858</v>
          </cell>
          <cell r="T249">
            <v>61887858</v>
          </cell>
          <cell r="U249">
            <v>16347858</v>
          </cell>
          <cell r="V249">
            <v>16347858</v>
          </cell>
          <cell r="W249">
            <v>16347858</v>
          </cell>
        </row>
        <row r="250">
          <cell r="A250" t="str">
            <v>15491</v>
          </cell>
          <cell r="B250">
            <v>15491</v>
          </cell>
          <cell r="C250" t="str">
            <v>BOYACA</v>
          </cell>
          <cell r="D250" t="str">
            <v>NOBSA</v>
          </cell>
          <cell r="E250">
            <v>15801260</v>
          </cell>
          <cell r="F250">
            <v>173813861</v>
          </cell>
          <cell r="G250">
            <v>0</v>
          </cell>
          <cell r="H250">
            <v>29445000</v>
          </cell>
          <cell r="I250">
            <v>46050000</v>
          </cell>
          <cell r="J250">
            <v>5267087</v>
          </cell>
          <cell r="K250">
            <v>270377208</v>
          </cell>
          <cell r="L250">
            <v>15801260</v>
          </cell>
          <cell r="M250">
            <v>45246260</v>
          </cell>
          <cell r="N250">
            <v>15801260</v>
          </cell>
          <cell r="O250">
            <v>15801260</v>
          </cell>
          <cell r="P250">
            <v>15801260</v>
          </cell>
          <cell r="Q250">
            <v>15801260</v>
          </cell>
          <cell r="R250">
            <v>15801260</v>
          </cell>
          <cell r="S250">
            <v>15801260</v>
          </cell>
          <cell r="T250">
            <v>61851260</v>
          </cell>
          <cell r="U250">
            <v>15801260</v>
          </cell>
          <cell r="V250">
            <v>15801260</v>
          </cell>
          <cell r="W250">
            <v>15801260</v>
          </cell>
        </row>
        <row r="251">
          <cell r="A251" t="str">
            <v>15494</v>
          </cell>
          <cell r="B251">
            <v>15494</v>
          </cell>
          <cell r="C251" t="str">
            <v>BOYACA</v>
          </cell>
          <cell r="D251" t="str">
            <v>NUEVO COLON</v>
          </cell>
          <cell r="E251">
            <v>6139470</v>
          </cell>
          <cell r="F251">
            <v>68995047</v>
          </cell>
          <cell r="G251">
            <v>0</v>
          </cell>
          <cell r="H251">
            <v>14805000</v>
          </cell>
          <cell r="I251">
            <v>21921000</v>
          </cell>
          <cell r="J251">
            <v>2090759</v>
          </cell>
          <cell r="K251">
            <v>113951276</v>
          </cell>
          <cell r="L251">
            <v>6139470</v>
          </cell>
          <cell r="M251">
            <v>21077277</v>
          </cell>
          <cell r="N251">
            <v>6272277</v>
          </cell>
          <cell r="O251">
            <v>6272277</v>
          </cell>
          <cell r="P251">
            <v>6272277</v>
          </cell>
          <cell r="Q251">
            <v>6272277</v>
          </cell>
          <cell r="R251">
            <v>6272277</v>
          </cell>
          <cell r="S251">
            <v>6272277</v>
          </cell>
          <cell r="T251">
            <v>28193277</v>
          </cell>
          <cell r="U251">
            <v>6272277</v>
          </cell>
          <cell r="V251">
            <v>6272277</v>
          </cell>
          <cell r="W251">
            <v>6272277</v>
          </cell>
        </row>
        <row r="252">
          <cell r="A252" t="str">
            <v>15500</v>
          </cell>
          <cell r="B252">
            <v>15500</v>
          </cell>
          <cell r="C252" t="str">
            <v>BOYACA</v>
          </cell>
          <cell r="D252" t="str">
            <v>OICATA</v>
          </cell>
          <cell r="E252">
            <v>4349499</v>
          </cell>
          <cell r="F252">
            <v>49784764</v>
          </cell>
          <cell r="G252">
            <v>0</v>
          </cell>
          <cell r="H252">
            <v>4482000</v>
          </cell>
          <cell r="I252">
            <v>12543000</v>
          </cell>
          <cell r="J252">
            <v>1508629</v>
          </cell>
          <cell r="K252">
            <v>72667892</v>
          </cell>
          <cell r="L252">
            <v>4349499</v>
          </cell>
          <cell r="M252">
            <v>9007888</v>
          </cell>
          <cell r="N252">
            <v>4525888</v>
          </cell>
          <cell r="O252">
            <v>4525888</v>
          </cell>
          <cell r="P252">
            <v>4525888</v>
          </cell>
          <cell r="Q252">
            <v>4525888</v>
          </cell>
          <cell r="R252">
            <v>4525888</v>
          </cell>
          <cell r="S252">
            <v>4525888</v>
          </cell>
          <cell r="T252">
            <v>17068888</v>
          </cell>
          <cell r="U252">
            <v>4525888</v>
          </cell>
          <cell r="V252">
            <v>4525888</v>
          </cell>
          <cell r="W252">
            <v>4525888</v>
          </cell>
        </row>
        <row r="253">
          <cell r="A253" t="str">
            <v>15507</v>
          </cell>
          <cell r="B253">
            <v>15507</v>
          </cell>
          <cell r="C253" t="str">
            <v>BOYACA</v>
          </cell>
          <cell r="D253" t="str">
            <v>OTANCHE</v>
          </cell>
          <cell r="E253">
            <v>16719362</v>
          </cell>
          <cell r="F253">
            <v>192383723</v>
          </cell>
          <cell r="G253">
            <v>0</v>
          </cell>
          <cell r="H253">
            <v>23409000</v>
          </cell>
          <cell r="I253">
            <v>47499000</v>
          </cell>
          <cell r="J253">
            <v>5829810</v>
          </cell>
          <cell r="K253">
            <v>285840895</v>
          </cell>
          <cell r="L253">
            <v>16719362</v>
          </cell>
          <cell r="M253">
            <v>40898429</v>
          </cell>
          <cell r="N253">
            <v>17489429</v>
          </cell>
          <cell r="O253">
            <v>17489429</v>
          </cell>
          <cell r="P253">
            <v>17489429</v>
          </cell>
          <cell r="Q253">
            <v>17489429</v>
          </cell>
          <cell r="R253">
            <v>17489429</v>
          </cell>
          <cell r="S253">
            <v>17489429</v>
          </cell>
          <cell r="T253">
            <v>64988429</v>
          </cell>
          <cell r="U253">
            <v>17489429</v>
          </cell>
          <cell r="V253">
            <v>17489429</v>
          </cell>
          <cell r="W253">
            <v>17489429</v>
          </cell>
        </row>
        <row r="254">
          <cell r="A254" t="str">
            <v>15511</v>
          </cell>
          <cell r="B254">
            <v>15511</v>
          </cell>
          <cell r="C254" t="str">
            <v>BOYACA</v>
          </cell>
          <cell r="D254" t="str">
            <v>PACHAVITA</v>
          </cell>
          <cell r="E254">
            <v>2469228</v>
          </cell>
          <cell r="F254">
            <v>27161515</v>
          </cell>
          <cell r="G254">
            <v>0</v>
          </cell>
          <cell r="H254">
            <v>5385000</v>
          </cell>
          <cell r="I254">
            <v>7035000</v>
          </cell>
          <cell r="J254">
            <v>823076</v>
          </cell>
          <cell r="K254">
            <v>42873819</v>
          </cell>
          <cell r="L254">
            <v>2469228</v>
          </cell>
          <cell r="M254">
            <v>7854229</v>
          </cell>
          <cell r="N254">
            <v>2469229</v>
          </cell>
          <cell r="O254">
            <v>2469229</v>
          </cell>
          <cell r="P254">
            <v>2469229</v>
          </cell>
          <cell r="Q254">
            <v>2469229</v>
          </cell>
          <cell r="R254">
            <v>2469229</v>
          </cell>
          <cell r="S254">
            <v>2469229</v>
          </cell>
          <cell r="T254">
            <v>9504229</v>
          </cell>
          <cell r="U254">
            <v>2469229</v>
          </cell>
          <cell r="V254">
            <v>2469229</v>
          </cell>
          <cell r="W254">
            <v>2469229</v>
          </cell>
        </row>
        <row r="255">
          <cell r="A255" t="str">
            <v>15514</v>
          </cell>
          <cell r="B255">
            <v>15514</v>
          </cell>
          <cell r="C255" t="str">
            <v>BOYACA</v>
          </cell>
          <cell r="D255" t="str">
            <v>PAEZ</v>
          </cell>
          <cell r="E255">
            <v>4368383</v>
          </cell>
          <cell r="F255">
            <v>47290400</v>
          </cell>
          <cell r="G255">
            <v>0</v>
          </cell>
          <cell r="H255">
            <v>9135000</v>
          </cell>
          <cell r="I255">
            <v>10713000</v>
          </cell>
          <cell r="J255">
            <v>1433042</v>
          </cell>
          <cell r="K255">
            <v>72939825</v>
          </cell>
          <cell r="L255">
            <v>4368383</v>
          </cell>
          <cell r="M255">
            <v>13434127</v>
          </cell>
          <cell r="N255">
            <v>4299127</v>
          </cell>
          <cell r="O255">
            <v>4299127</v>
          </cell>
          <cell r="P255">
            <v>4299127</v>
          </cell>
          <cell r="Q255">
            <v>4299127</v>
          </cell>
          <cell r="R255">
            <v>4299127</v>
          </cell>
          <cell r="S255">
            <v>4299127</v>
          </cell>
          <cell r="T255">
            <v>15012127</v>
          </cell>
          <cell r="U255">
            <v>4299127</v>
          </cell>
          <cell r="V255">
            <v>4299127</v>
          </cell>
          <cell r="W255">
            <v>4299127</v>
          </cell>
        </row>
        <row r="256">
          <cell r="A256" t="str">
            <v>15516</v>
          </cell>
          <cell r="B256">
            <v>15516</v>
          </cell>
          <cell r="C256" t="str">
            <v>BOYACA</v>
          </cell>
          <cell r="D256" t="str">
            <v>PAIPA</v>
          </cell>
          <cell r="E256">
            <v>34157625</v>
          </cell>
          <cell r="F256">
            <v>375733873</v>
          </cell>
          <cell r="G256">
            <v>0</v>
          </cell>
          <cell r="H256">
            <v>51156000</v>
          </cell>
          <cell r="I256">
            <v>102900000</v>
          </cell>
          <cell r="J256">
            <v>11385875</v>
          </cell>
          <cell r="K256">
            <v>575333373</v>
          </cell>
          <cell r="L256">
            <v>34157625</v>
          </cell>
          <cell r="M256">
            <v>85313625</v>
          </cell>
          <cell r="N256">
            <v>34157625</v>
          </cell>
          <cell r="O256">
            <v>34157625</v>
          </cell>
          <cell r="P256">
            <v>34157625</v>
          </cell>
          <cell r="Q256">
            <v>34157625</v>
          </cell>
          <cell r="R256">
            <v>34157625</v>
          </cell>
          <cell r="S256">
            <v>34157625</v>
          </cell>
          <cell r="T256">
            <v>137057625</v>
          </cell>
          <cell r="U256">
            <v>34157625</v>
          </cell>
          <cell r="V256">
            <v>34157625</v>
          </cell>
          <cell r="W256">
            <v>34157625</v>
          </cell>
        </row>
        <row r="257">
          <cell r="A257" t="str">
            <v>15518</v>
          </cell>
          <cell r="B257">
            <v>15518</v>
          </cell>
          <cell r="C257" t="str">
            <v>BOYACA</v>
          </cell>
          <cell r="D257" t="str">
            <v>PAJARITO</v>
          </cell>
          <cell r="E257">
            <v>3223365</v>
          </cell>
          <cell r="F257">
            <v>36427111</v>
          </cell>
          <cell r="G257">
            <v>0</v>
          </cell>
          <cell r="H257">
            <v>5904000</v>
          </cell>
          <cell r="I257">
            <v>9393000</v>
          </cell>
          <cell r="J257">
            <v>1103852</v>
          </cell>
          <cell r="K257">
            <v>56051328</v>
          </cell>
          <cell r="L257">
            <v>3223365</v>
          </cell>
          <cell r="M257">
            <v>9215556</v>
          </cell>
          <cell r="N257">
            <v>3311556</v>
          </cell>
          <cell r="O257">
            <v>3311556</v>
          </cell>
          <cell r="P257">
            <v>3311556</v>
          </cell>
          <cell r="Q257">
            <v>3311556</v>
          </cell>
          <cell r="R257">
            <v>3311556</v>
          </cell>
          <cell r="S257">
            <v>3311556</v>
          </cell>
          <cell r="T257">
            <v>12704556</v>
          </cell>
          <cell r="U257">
            <v>3311556</v>
          </cell>
          <cell r="V257">
            <v>3311556</v>
          </cell>
          <cell r="W257">
            <v>3311556</v>
          </cell>
        </row>
        <row r="258">
          <cell r="A258" t="str">
            <v>15522</v>
          </cell>
          <cell r="B258">
            <v>15522</v>
          </cell>
          <cell r="C258" t="str">
            <v>BOYACA</v>
          </cell>
          <cell r="D258" t="str">
            <v>PANQUEBA</v>
          </cell>
          <cell r="E258">
            <v>2917796</v>
          </cell>
          <cell r="F258">
            <v>36145120</v>
          </cell>
          <cell r="G258">
            <v>0</v>
          </cell>
          <cell r="H258">
            <v>6606000</v>
          </cell>
          <cell r="I258">
            <v>8997000</v>
          </cell>
          <cell r="J258">
            <v>1095307</v>
          </cell>
          <cell r="K258">
            <v>55761223</v>
          </cell>
          <cell r="L258">
            <v>2917796</v>
          </cell>
          <cell r="M258">
            <v>9891920</v>
          </cell>
          <cell r="N258">
            <v>3285920</v>
          </cell>
          <cell r="O258">
            <v>3285920</v>
          </cell>
          <cell r="P258">
            <v>3285920</v>
          </cell>
          <cell r="Q258">
            <v>3285920</v>
          </cell>
          <cell r="R258">
            <v>3285920</v>
          </cell>
          <cell r="S258">
            <v>3285920</v>
          </cell>
          <cell r="T258">
            <v>12282920</v>
          </cell>
          <cell r="U258">
            <v>3285920</v>
          </cell>
          <cell r="V258">
            <v>3285920</v>
          </cell>
          <cell r="W258">
            <v>3285920</v>
          </cell>
        </row>
        <row r="259">
          <cell r="A259" t="str">
            <v>15531</v>
          </cell>
          <cell r="B259">
            <v>15531</v>
          </cell>
          <cell r="C259" t="str">
            <v>BOYACA</v>
          </cell>
          <cell r="D259" t="str">
            <v>PAUNA</v>
          </cell>
          <cell r="E259">
            <v>16421778</v>
          </cell>
          <cell r="F259">
            <v>190370253</v>
          </cell>
          <cell r="G259">
            <v>0</v>
          </cell>
          <cell r="H259">
            <v>30306000</v>
          </cell>
          <cell r="I259">
            <v>34524000</v>
          </cell>
          <cell r="J259">
            <v>5768796</v>
          </cell>
          <cell r="K259">
            <v>277390827</v>
          </cell>
          <cell r="L259">
            <v>16421778</v>
          </cell>
          <cell r="M259">
            <v>47612387</v>
          </cell>
          <cell r="N259">
            <v>17306387</v>
          </cell>
          <cell r="O259">
            <v>17306387</v>
          </cell>
          <cell r="P259">
            <v>17306387</v>
          </cell>
          <cell r="Q259">
            <v>17306387</v>
          </cell>
          <cell r="R259">
            <v>17306387</v>
          </cell>
          <cell r="S259">
            <v>17306387</v>
          </cell>
          <cell r="T259">
            <v>51830387</v>
          </cell>
          <cell r="U259">
            <v>17306387</v>
          </cell>
          <cell r="V259">
            <v>17306387</v>
          </cell>
          <cell r="W259">
            <v>17306387</v>
          </cell>
        </row>
        <row r="260">
          <cell r="A260" t="str">
            <v>15533</v>
          </cell>
          <cell r="B260">
            <v>15533</v>
          </cell>
          <cell r="C260" t="str">
            <v>BOYACA</v>
          </cell>
          <cell r="D260" t="str">
            <v>PAYA</v>
          </cell>
          <cell r="E260">
            <v>6456872</v>
          </cell>
          <cell r="F260">
            <v>72204026</v>
          </cell>
          <cell r="G260">
            <v>0</v>
          </cell>
          <cell r="H260">
            <v>9651000</v>
          </cell>
          <cell r="I260">
            <v>10194000</v>
          </cell>
          <cell r="J260">
            <v>2188001</v>
          </cell>
          <cell r="K260">
            <v>100693899</v>
          </cell>
          <cell r="L260">
            <v>6456872</v>
          </cell>
          <cell r="M260">
            <v>16215002</v>
          </cell>
          <cell r="N260">
            <v>6564002</v>
          </cell>
          <cell r="O260">
            <v>6564002</v>
          </cell>
          <cell r="P260">
            <v>6564002</v>
          </cell>
          <cell r="Q260">
            <v>6564002</v>
          </cell>
          <cell r="R260">
            <v>6564002</v>
          </cell>
          <cell r="S260">
            <v>6564002</v>
          </cell>
          <cell r="T260">
            <v>16758002</v>
          </cell>
          <cell r="U260">
            <v>6564002</v>
          </cell>
          <cell r="V260">
            <v>6564002</v>
          </cell>
          <cell r="W260">
            <v>6564002</v>
          </cell>
        </row>
        <row r="261">
          <cell r="A261" t="str">
            <v>15537</v>
          </cell>
          <cell r="B261">
            <v>15537</v>
          </cell>
          <cell r="C261" t="str">
            <v>BOYACA</v>
          </cell>
          <cell r="D261" t="str">
            <v>PAZ DE RIO</v>
          </cell>
          <cell r="E261">
            <v>6358968</v>
          </cell>
          <cell r="F261">
            <v>69948649</v>
          </cell>
          <cell r="G261">
            <v>0</v>
          </cell>
          <cell r="H261">
            <v>12000000</v>
          </cell>
          <cell r="I261">
            <v>16836000</v>
          </cell>
          <cell r="J261">
            <v>2119656</v>
          </cell>
          <cell r="K261">
            <v>107263273</v>
          </cell>
          <cell r="L261">
            <v>6358968</v>
          </cell>
          <cell r="M261">
            <v>18358968</v>
          </cell>
          <cell r="N261">
            <v>6358968</v>
          </cell>
          <cell r="O261">
            <v>6358968</v>
          </cell>
          <cell r="P261">
            <v>6358968</v>
          </cell>
          <cell r="Q261">
            <v>6358968</v>
          </cell>
          <cell r="R261">
            <v>6358968</v>
          </cell>
          <cell r="S261">
            <v>6358968</v>
          </cell>
          <cell r="T261">
            <v>23194968</v>
          </cell>
          <cell r="U261">
            <v>6358968</v>
          </cell>
          <cell r="V261">
            <v>6358968</v>
          </cell>
          <cell r="W261">
            <v>6358968</v>
          </cell>
        </row>
        <row r="262">
          <cell r="A262" t="str">
            <v>15542</v>
          </cell>
          <cell r="B262">
            <v>15542</v>
          </cell>
          <cell r="C262" t="str">
            <v>BOYACA</v>
          </cell>
          <cell r="D262" t="str">
            <v>PESCA</v>
          </cell>
          <cell r="E262">
            <v>11654221</v>
          </cell>
          <cell r="F262">
            <v>143534662</v>
          </cell>
          <cell r="G262">
            <v>0</v>
          </cell>
          <cell r="H262">
            <v>32271000</v>
          </cell>
          <cell r="I262">
            <v>24525000</v>
          </cell>
          <cell r="J262">
            <v>4349535</v>
          </cell>
          <cell r="K262">
            <v>216334418</v>
          </cell>
          <cell r="L262">
            <v>11654221</v>
          </cell>
          <cell r="M262">
            <v>45319606</v>
          </cell>
          <cell r="N262">
            <v>13048606</v>
          </cell>
          <cell r="O262">
            <v>13048606</v>
          </cell>
          <cell r="P262">
            <v>13048606</v>
          </cell>
          <cell r="Q262">
            <v>13048606</v>
          </cell>
          <cell r="R262">
            <v>13048606</v>
          </cell>
          <cell r="S262">
            <v>13048606</v>
          </cell>
          <cell r="T262">
            <v>37573606</v>
          </cell>
          <cell r="U262">
            <v>13048606</v>
          </cell>
          <cell r="V262">
            <v>13048606</v>
          </cell>
          <cell r="W262">
            <v>13048606</v>
          </cell>
        </row>
        <row r="263">
          <cell r="A263" t="str">
            <v>15550</v>
          </cell>
          <cell r="B263">
            <v>15550</v>
          </cell>
          <cell r="C263" t="str">
            <v>BOYACA</v>
          </cell>
          <cell r="D263" t="str">
            <v>PISVA</v>
          </cell>
          <cell r="E263">
            <v>3348667</v>
          </cell>
          <cell r="F263">
            <v>42811961</v>
          </cell>
          <cell r="G263">
            <v>0</v>
          </cell>
          <cell r="H263">
            <v>4035000</v>
          </cell>
          <cell r="I263">
            <v>6426000</v>
          </cell>
          <cell r="J263">
            <v>1297332</v>
          </cell>
          <cell r="K263">
            <v>57918960</v>
          </cell>
          <cell r="L263">
            <v>3348667</v>
          </cell>
          <cell r="M263">
            <v>7926996</v>
          </cell>
          <cell r="N263">
            <v>3891997</v>
          </cell>
          <cell r="O263">
            <v>3891997</v>
          </cell>
          <cell r="P263">
            <v>3891997</v>
          </cell>
          <cell r="Q263">
            <v>3891997</v>
          </cell>
          <cell r="R263">
            <v>3891997</v>
          </cell>
          <cell r="S263">
            <v>3891997</v>
          </cell>
          <cell r="T263">
            <v>10317997</v>
          </cell>
          <cell r="U263">
            <v>3891997</v>
          </cell>
          <cell r="V263">
            <v>3891997</v>
          </cell>
          <cell r="W263">
            <v>3891997</v>
          </cell>
        </row>
        <row r="264">
          <cell r="A264" t="str">
            <v>15572</v>
          </cell>
          <cell r="B264">
            <v>15572</v>
          </cell>
          <cell r="C264" t="str">
            <v>BOYACA</v>
          </cell>
          <cell r="D264" t="str">
            <v>PUERTO BOYACA</v>
          </cell>
          <cell r="E264">
            <v>63924820</v>
          </cell>
          <cell r="F264">
            <v>731144396</v>
          </cell>
          <cell r="G264">
            <v>0</v>
          </cell>
          <cell r="H264">
            <v>99027000</v>
          </cell>
          <cell r="I264">
            <v>211233000</v>
          </cell>
          <cell r="J264">
            <v>22155891</v>
          </cell>
          <cell r="K264">
            <v>1127485107</v>
          </cell>
          <cell r="L264">
            <v>63924820</v>
          </cell>
          <cell r="M264">
            <v>165494672</v>
          </cell>
          <cell r="N264">
            <v>66467672</v>
          </cell>
          <cell r="O264">
            <v>66467672</v>
          </cell>
          <cell r="P264">
            <v>66467672</v>
          </cell>
          <cell r="Q264">
            <v>66467672</v>
          </cell>
          <cell r="R264">
            <v>66467672</v>
          </cell>
          <cell r="S264">
            <v>66467672</v>
          </cell>
          <cell r="T264">
            <v>277700672</v>
          </cell>
          <cell r="U264">
            <v>66467672</v>
          </cell>
          <cell r="V264">
            <v>66467672</v>
          </cell>
          <cell r="W264">
            <v>66467672</v>
          </cell>
        </row>
        <row r="265">
          <cell r="A265" t="str">
            <v>15580</v>
          </cell>
          <cell r="B265">
            <v>15580</v>
          </cell>
          <cell r="C265" t="str">
            <v>BOYACA</v>
          </cell>
          <cell r="D265" t="str">
            <v>QUIPAMA</v>
          </cell>
          <cell r="E265">
            <v>11808489</v>
          </cell>
          <cell r="F265">
            <v>137587022</v>
          </cell>
          <cell r="G265">
            <v>0</v>
          </cell>
          <cell r="H265">
            <v>15660000</v>
          </cell>
          <cell r="I265">
            <v>29925000</v>
          </cell>
          <cell r="J265">
            <v>4169304</v>
          </cell>
          <cell r="K265">
            <v>199149815</v>
          </cell>
          <cell r="L265">
            <v>11808489</v>
          </cell>
          <cell r="M265">
            <v>28167911</v>
          </cell>
          <cell r="N265">
            <v>12507911</v>
          </cell>
          <cell r="O265">
            <v>12507911</v>
          </cell>
          <cell r="P265">
            <v>12507911</v>
          </cell>
          <cell r="Q265">
            <v>12507911</v>
          </cell>
          <cell r="R265">
            <v>12507911</v>
          </cell>
          <cell r="S265">
            <v>12507911</v>
          </cell>
          <cell r="T265">
            <v>42432911</v>
          </cell>
          <cell r="U265">
            <v>12507911</v>
          </cell>
          <cell r="V265">
            <v>12507911</v>
          </cell>
          <cell r="W265">
            <v>12507911</v>
          </cell>
        </row>
        <row r="266">
          <cell r="A266" t="str">
            <v>15599</v>
          </cell>
          <cell r="B266">
            <v>15599</v>
          </cell>
          <cell r="C266" t="str">
            <v>BOYACA</v>
          </cell>
          <cell r="D266" t="str">
            <v>RAMIRIQUI</v>
          </cell>
          <cell r="E266">
            <v>14153517</v>
          </cell>
          <cell r="F266">
            <v>161701709</v>
          </cell>
          <cell r="G266">
            <v>0</v>
          </cell>
          <cell r="H266">
            <v>24111000</v>
          </cell>
          <cell r="I266">
            <v>43404000</v>
          </cell>
          <cell r="J266">
            <v>4900052</v>
          </cell>
          <cell r="K266">
            <v>248270278</v>
          </cell>
          <cell r="L266">
            <v>14153517</v>
          </cell>
          <cell r="M266">
            <v>38811155</v>
          </cell>
          <cell r="N266">
            <v>14700155</v>
          </cell>
          <cell r="O266">
            <v>14700155</v>
          </cell>
          <cell r="P266">
            <v>14700155</v>
          </cell>
          <cell r="Q266">
            <v>14700155</v>
          </cell>
          <cell r="R266">
            <v>14700155</v>
          </cell>
          <cell r="S266">
            <v>14700155</v>
          </cell>
          <cell r="T266">
            <v>58104155</v>
          </cell>
          <cell r="U266">
            <v>14700155</v>
          </cell>
          <cell r="V266">
            <v>14700155</v>
          </cell>
          <cell r="W266">
            <v>14700155</v>
          </cell>
        </row>
        <row r="267">
          <cell r="A267" t="str">
            <v>15600</v>
          </cell>
          <cell r="B267">
            <v>15600</v>
          </cell>
          <cell r="C267" t="str">
            <v>BOYACA</v>
          </cell>
          <cell r="D267" t="str">
            <v>RAQUIRA</v>
          </cell>
          <cell r="E267">
            <v>9767540</v>
          </cell>
          <cell r="F267">
            <v>112730187</v>
          </cell>
          <cell r="G267">
            <v>0</v>
          </cell>
          <cell r="H267">
            <v>8700000</v>
          </cell>
          <cell r="I267">
            <v>22851000</v>
          </cell>
          <cell r="J267">
            <v>3416066</v>
          </cell>
          <cell r="K267">
            <v>157464793</v>
          </cell>
          <cell r="L267">
            <v>9767540</v>
          </cell>
          <cell r="M267">
            <v>18948199</v>
          </cell>
          <cell r="N267">
            <v>10248199</v>
          </cell>
          <cell r="O267">
            <v>10248199</v>
          </cell>
          <cell r="P267">
            <v>10248199</v>
          </cell>
          <cell r="Q267">
            <v>10248199</v>
          </cell>
          <cell r="R267">
            <v>10248199</v>
          </cell>
          <cell r="S267">
            <v>10248199</v>
          </cell>
          <cell r="T267">
            <v>33099199</v>
          </cell>
          <cell r="U267">
            <v>10248199</v>
          </cell>
          <cell r="V267">
            <v>10248199</v>
          </cell>
          <cell r="W267">
            <v>10248199</v>
          </cell>
        </row>
        <row r="268">
          <cell r="A268" t="str">
            <v>15621</v>
          </cell>
          <cell r="B268">
            <v>15621</v>
          </cell>
          <cell r="C268" t="str">
            <v>BOYACA</v>
          </cell>
          <cell r="D268" t="str">
            <v>RONDON</v>
          </cell>
          <cell r="E268">
            <v>3495017</v>
          </cell>
          <cell r="F268">
            <v>40853801</v>
          </cell>
          <cell r="G268">
            <v>0</v>
          </cell>
          <cell r="H268">
            <v>8019000</v>
          </cell>
          <cell r="I268">
            <v>10401000</v>
          </cell>
          <cell r="J268">
            <v>1237994</v>
          </cell>
          <cell r="K268">
            <v>64006812</v>
          </cell>
          <cell r="L268">
            <v>3495017</v>
          </cell>
          <cell r="M268">
            <v>11732982</v>
          </cell>
          <cell r="N268">
            <v>3713982</v>
          </cell>
          <cell r="O268">
            <v>3713982</v>
          </cell>
          <cell r="P268">
            <v>3713982</v>
          </cell>
          <cell r="Q268">
            <v>3713982</v>
          </cell>
          <cell r="R268">
            <v>3713982</v>
          </cell>
          <cell r="S268">
            <v>3713982</v>
          </cell>
          <cell r="T268">
            <v>14114982</v>
          </cell>
          <cell r="U268">
            <v>3713982</v>
          </cell>
          <cell r="V268">
            <v>3713982</v>
          </cell>
          <cell r="W268">
            <v>3713982</v>
          </cell>
        </row>
        <row r="269">
          <cell r="A269" t="str">
            <v>15632</v>
          </cell>
          <cell r="B269">
            <v>15632</v>
          </cell>
          <cell r="C269" t="str">
            <v>BOYACA</v>
          </cell>
          <cell r="D269" t="str">
            <v>SABOYA</v>
          </cell>
          <cell r="E269">
            <v>22284377</v>
          </cell>
          <cell r="F269">
            <v>252568264</v>
          </cell>
          <cell r="G269">
            <v>0</v>
          </cell>
          <cell r="H269">
            <v>25272000</v>
          </cell>
          <cell r="I269">
            <v>67944000</v>
          </cell>
          <cell r="J269">
            <v>7653584</v>
          </cell>
          <cell r="K269">
            <v>375722225</v>
          </cell>
          <cell r="L269">
            <v>22284377</v>
          </cell>
          <cell r="M269">
            <v>48232751</v>
          </cell>
          <cell r="N269">
            <v>22960751</v>
          </cell>
          <cell r="O269">
            <v>22960751</v>
          </cell>
          <cell r="P269">
            <v>22960751</v>
          </cell>
          <cell r="Q269">
            <v>22960751</v>
          </cell>
          <cell r="R269">
            <v>22960751</v>
          </cell>
          <cell r="S269">
            <v>22960751</v>
          </cell>
          <cell r="T269">
            <v>90904751</v>
          </cell>
          <cell r="U269">
            <v>22960751</v>
          </cell>
          <cell r="V269">
            <v>22960751</v>
          </cell>
          <cell r="W269">
            <v>22960751</v>
          </cell>
        </row>
        <row r="270">
          <cell r="A270" t="str">
            <v>15638</v>
          </cell>
          <cell r="B270">
            <v>15638</v>
          </cell>
          <cell r="C270" t="str">
            <v>BOYACA</v>
          </cell>
          <cell r="D270" t="str">
            <v>SACHICA</v>
          </cell>
          <cell r="E270">
            <v>5426161</v>
          </cell>
          <cell r="F270">
            <v>63776115</v>
          </cell>
          <cell r="G270">
            <v>0</v>
          </cell>
          <cell r="H270">
            <v>9054000</v>
          </cell>
          <cell r="I270">
            <v>17802000</v>
          </cell>
          <cell r="J270">
            <v>1932610</v>
          </cell>
          <cell r="K270">
            <v>97990886</v>
          </cell>
          <cell r="L270">
            <v>5426161</v>
          </cell>
          <cell r="M270">
            <v>14851829</v>
          </cell>
          <cell r="N270">
            <v>5797829</v>
          </cell>
          <cell r="O270">
            <v>5797829</v>
          </cell>
          <cell r="P270">
            <v>5797829</v>
          </cell>
          <cell r="Q270">
            <v>5797829</v>
          </cell>
          <cell r="R270">
            <v>5797829</v>
          </cell>
          <cell r="S270">
            <v>5797829</v>
          </cell>
          <cell r="T270">
            <v>23599829</v>
          </cell>
          <cell r="U270">
            <v>5797829</v>
          </cell>
          <cell r="V270">
            <v>5797829</v>
          </cell>
          <cell r="W270">
            <v>5797829</v>
          </cell>
        </row>
        <row r="271">
          <cell r="A271" t="str">
            <v>15646</v>
          </cell>
          <cell r="B271">
            <v>15646</v>
          </cell>
          <cell r="C271" t="str">
            <v>BOYACA</v>
          </cell>
          <cell r="D271" t="str">
            <v>SAMACA</v>
          </cell>
          <cell r="E271">
            <v>21244362</v>
          </cell>
          <cell r="F271">
            <v>243802787</v>
          </cell>
          <cell r="G271">
            <v>0</v>
          </cell>
          <cell r="H271">
            <v>43017000</v>
          </cell>
          <cell r="I271">
            <v>67071000</v>
          </cell>
          <cell r="J271">
            <v>7387963</v>
          </cell>
          <cell r="K271">
            <v>382523112</v>
          </cell>
          <cell r="L271">
            <v>21244362</v>
          </cell>
          <cell r="M271">
            <v>65180890</v>
          </cell>
          <cell r="N271">
            <v>22163890</v>
          </cell>
          <cell r="O271">
            <v>22163890</v>
          </cell>
          <cell r="P271">
            <v>22163890</v>
          </cell>
          <cell r="Q271">
            <v>22163890</v>
          </cell>
          <cell r="R271">
            <v>22163890</v>
          </cell>
          <cell r="S271">
            <v>22163890</v>
          </cell>
          <cell r="T271">
            <v>89234890</v>
          </cell>
          <cell r="U271">
            <v>22163890</v>
          </cell>
          <cell r="V271">
            <v>22163890</v>
          </cell>
          <cell r="W271">
            <v>22163890</v>
          </cell>
        </row>
        <row r="272">
          <cell r="A272" t="str">
            <v>15660</v>
          </cell>
          <cell r="B272">
            <v>15660</v>
          </cell>
          <cell r="C272" t="str">
            <v>BOYACA</v>
          </cell>
          <cell r="D272" t="str">
            <v>SAN EDUARDO</v>
          </cell>
          <cell r="E272">
            <v>2755592</v>
          </cell>
          <cell r="F272">
            <v>30311511</v>
          </cell>
          <cell r="G272">
            <v>0</v>
          </cell>
          <cell r="H272">
            <v>3180000</v>
          </cell>
          <cell r="I272">
            <v>10743000</v>
          </cell>
          <cell r="J272">
            <v>918531</v>
          </cell>
          <cell r="K272">
            <v>47908634</v>
          </cell>
          <cell r="L272">
            <v>2755592</v>
          </cell>
          <cell r="M272">
            <v>5935592</v>
          </cell>
          <cell r="N272">
            <v>2755592</v>
          </cell>
          <cell r="O272">
            <v>2755592</v>
          </cell>
          <cell r="P272">
            <v>2755592</v>
          </cell>
          <cell r="Q272">
            <v>2755592</v>
          </cell>
          <cell r="R272">
            <v>2755592</v>
          </cell>
          <cell r="S272">
            <v>2755592</v>
          </cell>
          <cell r="T272">
            <v>13498592</v>
          </cell>
          <cell r="U272">
            <v>2755592</v>
          </cell>
          <cell r="V272">
            <v>2755592</v>
          </cell>
          <cell r="W272">
            <v>2755592</v>
          </cell>
        </row>
        <row r="273">
          <cell r="A273" t="str">
            <v>15664</v>
          </cell>
          <cell r="B273">
            <v>15664</v>
          </cell>
          <cell r="C273" t="str">
            <v>BOYACA</v>
          </cell>
          <cell r="D273" t="str">
            <v>SAN JOSE DE PARE</v>
          </cell>
          <cell r="E273">
            <v>7254609</v>
          </cell>
          <cell r="F273">
            <v>81638484</v>
          </cell>
          <cell r="G273">
            <v>0</v>
          </cell>
          <cell r="H273">
            <v>8010000</v>
          </cell>
          <cell r="I273">
            <v>20037000</v>
          </cell>
          <cell r="J273">
            <v>2473893</v>
          </cell>
          <cell r="K273">
            <v>119413986</v>
          </cell>
          <cell r="L273">
            <v>7254609</v>
          </cell>
          <cell r="M273">
            <v>15431680</v>
          </cell>
          <cell r="N273">
            <v>7421680</v>
          </cell>
          <cell r="O273">
            <v>7421680</v>
          </cell>
          <cell r="P273">
            <v>7421680</v>
          </cell>
          <cell r="Q273">
            <v>7421680</v>
          </cell>
          <cell r="R273">
            <v>7421680</v>
          </cell>
          <cell r="S273">
            <v>7421680</v>
          </cell>
          <cell r="T273">
            <v>27458680</v>
          </cell>
          <cell r="U273">
            <v>7421680</v>
          </cell>
          <cell r="V273">
            <v>7421680</v>
          </cell>
          <cell r="W273">
            <v>7421680</v>
          </cell>
        </row>
        <row r="274">
          <cell r="A274" t="str">
            <v>15667</v>
          </cell>
          <cell r="B274">
            <v>15667</v>
          </cell>
          <cell r="C274" t="str">
            <v>BOYACA</v>
          </cell>
          <cell r="D274" t="str">
            <v>SAN LUIS DE GACENO</v>
          </cell>
          <cell r="E274">
            <v>7449896</v>
          </cell>
          <cell r="F274">
            <v>85173511</v>
          </cell>
          <cell r="G274">
            <v>0</v>
          </cell>
          <cell r="H274">
            <v>16617000</v>
          </cell>
          <cell r="I274">
            <v>23643000</v>
          </cell>
          <cell r="J274">
            <v>2581015</v>
          </cell>
          <cell r="K274">
            <v>135464422</v>
          </cell>
          <cell r="L274">
            <v>7449896</v>
          </cell>
          <cell r="M274">
            <v>24360046</v>
          </cell>
          <cell r="N274">
            <v>7743047</v>
          </cell>
          <cell r="O274">
            <v>7743047</v>
          </cell>
          <cell r="P274">
            <v>7743047</v>
          </cell>
          <cell r="Q274">
            <v>7743047</v>
          </cell>
          <cell r="R274">
            <v>7743047</v>
          </cell>
          <cell r="S274">
            <v>7743047</v>
          </cell>
          <cell r="T274">
            <v>31386047</v>
          </cell>
          <cell r="U274">
            <v>7743047</v>
          </cell>
          <cell r="V274">
            <v>7743047</v>
          </cell>
          <cell r="W274">
            <v>7743047</v>
          </cell>
        </row>
        <row r="275">
          <cell r="A275" t="str">
            <v>15673</v>
          </cell>
          <cell r="B275">
            <v>15673</v>
          </cell>
          <cell r="C275" t="str">
            <v>BOYACA</v>
          </cell>
          <cell r="D275" t="str">
            <v>SAN MATEO</v>
          </cell>
          <cell r="E275">
            <v>7437735</v>
          </cell>
          <cell r="F275">
            <v>83824661</v>
          </cell>
          <cell r="G275">
            <v>0</v>
          </cell>
          <cell r="H275">
            <v>14001000</v>
          </cell>
          <cell r="I275">
            <v>16263000</v>
          </cell>
          <cell r="J275">
            <v>2540141</v>
          </cell>
          <cell r="K275">
            <v>124066537</v>
          </cell>
          <cell r="L275">
            <v>7437735</v>
          </cell>
          <cell r="M275">
            <v>21621424</v>
          </cell>
          <cell r="N275">
            <v>7620424</v>
          </cell>
          <cell r="O275">
            <v>7620424</v>
          </cell>
          <cell r="P275">
            <v>7620424</v>
          </cell>
          <cell r="Q275">
            <v>7620424</v>
          </cell>
          <cell r="R275">
            <v>7620424</v>
          </cell>
          <cell r="S275">
            <v>7620424</v>
          </cell>
          <cell r="T275">
            <v>23883424</v>
          </cell>
          <cell r="U275">
            <v>7620424</v>
          </cell>
          <cell r="V275">
            <v>7620424</v>
          </cell>
          <cell r="W275">
            <v>7620424</v>
          </cell>
        </row>
        <row r="276">
          <cell r="A276" t="str">
            <v>15676</v>
          </cell>
          <cell r="B276">
            <v>15676</v>
          </cell>
          <cell r="C276" t="str">
            <v>BOYACA</v>
          </cell>
          <cell r="D276" t="str">
            <v>SAN MIGUEL DE SEMA</v>
          </cell>
          <cell r="E276">
            <v>5381318</v>
          </cell>
          <cell r="F276">
            <v>59194494</v>
          </cell>
          <cell r="G276">
            <v>0</v>
          </cell>
          <cell r="H276">
            <v>9195000</v>
          </cell>
          <cell r="I276">
            <v>16962000</v>
          </cell>
          <cell r="J276">
            <v>1793773</v>
          </cell>
          <cell r="K276">
            <v>92526585</v>
          </cell>
          <cell r="L276">
            <v>5381318</v>
          </cell>
          <cell r="M276">
            <v>14576318</v>
          </cell>
          <cell r="N276">
            <v>5381318</v>
          </cell>
          <cell r="O276">
            <v>5381318</v>
          </cell>
          <cell r="P276">
            <v>5381318</v>
          </cell>
          <cell r="Q276">
            <v>5381318</v>
          </cell>
          <cell r="R276">
            <v>5381318</v>
          </cell>
          <cell r="S276">
            <v>5381318</v>
          </cell>
          <cell r="T276">
            <v>22343318</v>
          </cell>
          <cell r="U276">
            <v>5381318</v>
          </cell>
          <cell r="V276">
            <v>5381318</v>
          </cell>
          <cell r="W276">
            <v>5381318</v>
          </cell>
        </row>
        <row r="277">
          <cell r="A277" t="str">
            <v>15681</v>
          </cell>
          <cell r="B277">
            <v>15681</v>
          </cell>
          <cell r="C277" t="str">
            <v>BOYACA</v>
          </cell>
          <cell r="D277" t="str">
            <v>SAN PABLO DE BORBUR</v>
          </cell>
          <cell r="E277">
            <v>15461340</v>
          </cell>
          <cell r="F277">
            <v>171355604</v>
          </cell>
          <cell r="G277">
            <v>0</v>
          </cell>
          <cell r="H277">
            <v>36729000</v>
          </cell>
          <cell r="I277">
            <v>33456000</v>
          </cell>
          <cell r="J277">
            <v>5192594</v>
          </cell>
          <cell r="K277">
            <v>262194538</v>
          </cell>
          <cell r="L277">
            <v>15461340</v>
          </cell>
          <cell r="M277">
            <v>52306782</v>
          </cell>
          <cell r="N277">
            <v>15577782</v>
          </cell>
          <cell r="O277">
            <v>15577782</v>
          </cell>
          <cell r="P277">
            <v>15577782</v>
          </cell>
          <cell r="Q277">
            <v>15577782</v>
          </cell>
          <cell r="R277">
            <v>15577782</v>
          </cell>
          <cell r="S277">
            <v>15577782</v>
          </cell>
          <cell r="T277">
            <v>49033782</v>
          </cell>
          <cell r="U277">
            <v>15577782</v>
          </cell>
          <cell r="V277">
            <v>15577782</v>
          </cell>
          <cell r="W277">
            <v>15577782</v>
          </cell>
        </row>
        <row r="278">
          <cell r="A278" t="str">
            <v>15686</v>
          </cell>
          <cell r="B278">
            <v>15686</v>
          </cell>
          <cell r="C278" t="str">
            <v>BOYACA</v>
          </cell>
          <cell r="D278" t="str">
            <v>SANTANA</v>
          </cell>
          <cell r="E278">
            <v>11587088</v>
          </cell>
          <cell r="F278">
            <v>139250940</v>
          </cell>
          <cell r="G278">
            <v>0</v>
          </cell>
          <cell r="H278">
            <v>18798000</v>
          </cell>
          <cell r="I278">
            <v>42312000</v>
          </cell>
          <cell r="J278">
            <v>4219725</v>
          </cell>
          <cell r="K278">
            <v>216167753</v>
          </cell>
          <cell r="L278">
            <v>11587088</v>
          </cell>
          <cell r="M278">
            <v>31457176</v>
          </cell>
          <cell r="N278">
            <v>12659176</v>
          </cell>
          <cell r="O278">
            <v>12659176</v>
          </cell>
          <cell r="P278">
            <v>12659176</v>
          </cell>
          <cell r="Q278">
            <v>12659176</v>
          </cell>
          <cell r="R278">
            <v>12659176</v>
          </cell>
          <cell r="S278">
            <v>12659176</v>
          </cell>
          <cell r="T278">
            <v>54971176</v>
          </cell>
          <cell r="U278">
            <v>12659176</v>
          </cell>
          <cell r="V278">
            <v>12659176</v>
          </cell>
          <cell r="W278">
            <v>12659176</v>
          </cell>
        </row>
        <row r="279">
          <cell r="A279" t="str">
            <v>15690</v>
          </cell>
          <cell r="B279">
            <v>15690</v>
          </cell>
          <cell r="C279" t="str">
            <v>BOYACA</v>
          </cell>
          <cell r="D279" t="str">
            <v>SANTA MARIA</v>
          </cell>
          <cell r="E279">
            <v>6038992</v>
          </cell>
          <cell r="F279">
            <v>66428918</v>
          </cell>
          <cell r="G279">
            <v>0</v>
          </cell>
          <cell r="H279">
            <v>10188000</v>
          </cell>
          <cell r="I279">
            <v>16563000</v>
          </cell>
          <cell r="J279">
            <v>2012998</v>
          </cell>
          <cell r="K279">
            <v>101231908</v>
          </cell>
          <cell r="L279">
            <v>6038992</v>
          </cell>
          <cell r="M279">
            <v>16226993</v>
          </cell>
          <cell r="N279">
            <v>6038993</v>
          </cell>
          <cell r="O279">
            <v>6038993</v>
          </cell>
          <cell r="P279">
            <v>6038993</v>
          </cell>
          <cell r="Q279">
            <v>6038993</v>
          </cell>
          <cell r="R279">
            <v>6038993</v>
          </cell>
          <cell r="S279">
            <v>6038993</v>
          </cell>
          <cell r="T279">
            <v>22601993</v>
          </cell>
          <cell r="U279">
            <v>6038993</v>
          </cell>
          <cell r="V279">
            <v>6038993</v>
          </cell>
          <cell r="W279">
            <v>6038993</v>
          </cell>
        </row>
        <row r="280">
          <cell r="A280" t="str">
            <v>15693</v>
          </cell>
          <cell r="B280">
            <v>15693</v>
          </cell>
          <cell r="C280" t="str">
            <v>BOYACA</v>
          </cell>
          <cell r="D280" t="str">
            <v>SANTA ROSA DE VITERB</v>
          </cell>
          <cell r="E280">
            <v>12761911</v>
          </cell>
          <cell r="F280">
            <v>140381020</v>
          </cell>
          <cell r="G280">
            <v>0</v>
          </cell>
          <cell r="H280">
            <v>22131000</v>
          </cell>
          <cell r="I280">
            <v>24489000</v>
          </cell>
          <cell r="J280">
            <v>4253970</v>
          </cell>
          <cell r="K280">
            <v>204016901</v>
          </cell>
          <cell r="L280">
            <v>12761911</v>
          </cell>
          <cell r="M280">
            <v>34892911</v>
          </cell>
          <cell r="N280">
            <v>12761911</v>
          </cell>
          <cell r="O280">
            <v>12761911</v>
          </cell>
          <cell r="P280">
            <v>12761911</v>
          </cell>
          <cell r="Q280">
            <v>12761911</v>
          </cell>
          <cell r="R280">
            <v>12761911</v>
          </cell>
          <cell r="S280">
            <v>12761911</v>
          </cell>
          <cell r="T280">
            <v>37250911</v>
          </cell>
          <cell r="U280">
            <v>12761911</v>
          </cell>
          <cell r="V280">
            <v>12761911</v>
          </cell>
          <cell r="W280">
            <v>12761911</v>
          </cell>
        </row>
        <row r="281">
          <cell r="A281" t="str">
            <v>15696</v>
          </cell>
          <cell r="B281">
            <v>15696</v>
          </cell>
          <cell r="C281" t="str">
            <v>BOYACA</v>
          </cell>
          <cell r="D281" t="str">
            <v>SANTA SOFIA</v>
          </cell>
          <cell r="E281">
            <v>3257935</v>
          </cell>
          <cell r="F281">
            <v>42465728</v>
          </cell>
          <cell r="G281">
            <v>0</v>
          </cell>
          <cell r="H281">
            <v>7344000</v>
          </cell>
          <cell r="I281">
            <v>11994000</v>
          </cell>
          <cell r="J281">
            <v>1286840</v>
          </cell>
          <cell r="K281">
            <v>66348503</v>
          </cell>
          <cell r="L281">
            <v>3257935</v>
          </cell>
          <cell r="M281">
            <v>11204521</v>
          </cell>
          <cell r="N281">
            <v>3860521</v>
          </cell>
          <cell r="O281">
            <v>3860521</v>
          </cell>
          <cell r="P281">
            <v>3860521</v>
          </cell>
          <cell r="Q281">
            <v>3860521</v>
          </cell>
          <cell r="R281">
            <v>3860521</v>
          </cell>
          <cell r="S281">
            <v>3860521</v>
          </cell>
          <cell r="T281">
            <v>15854521</v>
          </cell>
          <cell r="U281">
            <v>3860521</v>
          </cell>
          <cell r="V281">
            <v>3860521</v>
          </cell>
          <cell r="W281">
            <v>3860521</v>
          </cell>
        </row>
        <row r="282">
          <cell r="A282" t="str">
            <v>15720</v>
          </cell>
          <cell r="B282">
            <v>15720</v>
          </cell>
          <cell r="C282" t="str">
            <v>BOYACA</v>
          </cell>
          <cell r="D282" t="str">
            <v>SATIVANORTE</v>
          </cell>
          <cell r="E282">
            <v>4064732</v>
          </cell>
          <cell r="F282">
            <v>50913826</v>
          </cell>
          <cell r="G282">
            <v>0</v>
          </cell>
          <cell r="H282">
            <v>6675000</v>
          </cell>
          <cell r="I282">
            <v>10611000</v>
          </cell>
          <cell r="J282">
            <v>1542843</v>
          </cell>
          <cell r="K282">
            <v>73807401</v>
          </cell>
          <cell r="L282">
            <v>4064732</v>
          </cell>
          <cell r="M282">
            <v>11303530</v>
          </cell>
          <cell r="N282">
            <v>4628530</v>
          </cell>
          <cell r="O282">
            <v>4628530</v>
          </cell>
          <cell r="P282">
            <v>4628530</v>
          </cell>
          <cell r="Q282">
            <v>4628530</v>
          </cell>
          <cell r="R282">
            <v>4628530</v>
          </cell>
          <cell r="S282">
            <v>4628530</v>
          </cell>
          <cell r="T282">
            <v>15239530</v>
          </cell>
          <cell r="U282">
            <v>4628530</v>
          </cell>
          <cell r="V282">
            <v>4628530</v>
          </cell>
          <cell r="W282">
            <v>4628530</v>
          </cell>
        </row>
        <row r="283">
          <cell r="A283" t="str">
            <v>15723</v>
          </cell>
          <cell r="B283">
            <v>15723</v>
          </cell>
          <cell r="C283" t="str">
            <v>BOYACA</v>
          </cell>
          <cell r="D283" t="str">
            <v>SATIVASUR</v>
          </cell>
          <cell r="E283">
            <v>1896932</v>
          </cell>
          <cell r="F283">
            <v>20445016</v>
          </cell>
          <cell r="G283">
            <v>0</v>
          </cell>
          <cell r="H283">
            <v>4566000</v>
          </cell>
          <cell r="I283">
            <v>4641000</v>
          </cell>
          <cell r="J283">
            <v>619546</v>
          </cell>
          <cell r="K283">
            <v>32168494</v>
          </cell>
          <cell r="L283">
            <v>1896932</v>
          </cell>
          <cell r="M283">
            <v>6424638</v>
          </cell>
          <cell r="N283">
            <v>1858638</v>
          </cell>
          <cell r="O283">
            <v>1858638</v>
          </cell>
          <cell r="P283">
            <v>1858638</v>
          </cell>
          <cell r="Q283">
            <v>1858638</v>
          </cell>
          <cell r="R283">
            <v>1858638</v>
          </cell>
          <cell r="S283">
            <v>1858638</v>
          </cell>
          <cell r="T283">
            <v>6499638</v>
          </cell>
          <cell r="U283">
            <v>1858638</v>
          </cell>
          <cell r="V283">
            <v>1858638</v>
          </cell>
          <cell r="W283">
            <v>1858638</v>
          </cell>
        </row>
        <row r="284">
          <cell r="A284" t="str">
            <v>15740</v>
          </cell>
          <cell r="B284">
            <v>15740</v>
          </cell>
          <cell r="C284" t="str">
            <v>BOYACA</v>
          </cell>
          <cell r="D284" t="str">
            <v>SIACHOQUE</v>
          </cell>
          <cell r="E284">
            <v>15128652</v>
          </cell>
          <cell r="F284">
            <v>174293855</v>
          </cell>
          <cell r="G284">
            <v>0</v>
          </cell>
          <cell r="H284">
            <v>19803000</v>
          </cell>
          <cell r="I284">
            <v>48753000</v>
          </cell>
          <cell r="J284">
            <v>5281632</v>
          </cell>
          <cell r="K284">
            <v>263260139</v>
          </cell>
          <cell r="L284">
            <v>15128652</v>
          </cell>
          <cell r="M284">
            <v>35647896</v>
          </cell>
          <cell r="N284">
            <v>15844896</v>
          </cell>
          <cell r="O284">
            <v>15844896</v>
          </cell>
          <cell r="P284">
            <v>15844896</v>
          </cell>
          <cell r="Q284">
            <v>15844896</v>
          </cell>
          <cell r="R284">
            <v>15844896</v>
          </cell>
          <cell r="S284">
            <v>15844896</v>
          </cell>
          <cell r="T284">
            <v>64597896</v>
          </cell>
          <cell r="U284">
            <v>15844896</v>
          </cell>
          <cell r="V284">
            <v>15844896</v>
          </cell>
          <cell r="W284">
            <v>15844896</v>
          </cell>
        </row>
        <row r="285">
          <cell r="A285" t="str">
            <v>15753</v>
          </cell>
          <cell r="B285">
            <v>15753</v>
          </cell>
          <cell r="C285" t="str">
            <v>BOYACA</v>
          </cell>
          <cell r="D285" t="str">
            <v>SOATA</v>
          </cell>
          <cell r="E285">
            <v>13098890</v>
          </cell>
          <cell r="F285">
            <v>152371844</v>
          </cell>
          <cell r="G285">
            <v>0</v>
          </cell>
          <cell r="H285">
            <v>22998000</v>
          </cell>
          <cell r="I285">
            <v>40923000</v>
          </cell>
          <cell r="J285">
            <v>4617329</v>
          </cell>
          <cell r="K285">
            <v>234009063</v>
          </cell>
          <cell r="L285">
            <v>13098890</v>
          </cell>
          <cell r="M285">
            <v>36849986</v>
          </cell>
          <cell r="N285">
            <v>13851986</v>
          </cell>
          <cell r="O285">
            <v>13851986</v>
          </cell>
          <cell r="P285">
            <v>13851986</v>
          </cell>
          <cell r="Q285">
            <v>13851986</v>
          </cell>
          <cell r="R285">
            <v>13851986</v>
          </cell>
          <cell r="S285">
            <v>13851986</v>
          </cell>
          <cell r="T285">
            <v>54774986</v>
          </cell>
          <cell r="U285">
            <v>13851986</v>
          </cell>
          <cell r="V285">
            <v>13851986</v>
          </cell>
          <cell r="W285">
            <v>13851986</v>
          </cell>
        </row>
        <row r="286">
          <cell r="A286" t="str">
            <v>15755</v>
          </cell>
          <cell r="B286">
            <v>15755</v>
          </cell>
          <cell r="C286" t="str">
            <v>BOYACA</v>
          </cell>
          <cell r="D286" t="str">
            <v>SOCOTA</v>
          </cell>
          <cell r="E286">
            <v>14604456</v>
          </cell>
          <cell r="F286">
            <v>174288105</v>
          </cell>
          <cell r="G286">
            <v>0</v>
          </cell>
          <cell r="H286">
            <v>17379000</v>
          </cell>
          <cell r="I286">
            <v>30492000</v>
          </cell>
          <cell r="J286">
            <v>5281458</v>
          </cell>
          <cell r="K286">
            <v>242045019</v>
          </cell>
          <cell r="L286">
            <v>14604456</v>
          </cell>
          <cell r="M286">
            <v>33223373</v>
          </cell>
          <cell r="N286">
            <v>15844373</v>
          </cell>
          <cell r="O286">
            <v>15844373</v>
          </cell>
          <cell r="P286">
            <v>15844373</v>
          </cell>
          <cell r="Q286">
            <v>15844373</v>
          </cell>
          <cell r="R286">
            <v>15844373</v>
          </cell>
          <cell r="S286">
            <v>15844373</v>
          </cell>
          <cell r="T286">
            <v>46336373</v>
          </cell>
          <cell r="U286">
            <v>15844373</v>
          </cell>
          <cell r="V286">
            <v>15844373</v>
          </cell>
          <cell r="W286">
            <v>15844373</v>
          </cell>
        </row>
        <row r="287">
          <cell r="A287" t="str">
            <v>15757</v>
          </cell>
          <cell r="B287">
            <v>15757</v>
          </cell>
          <cell r="C287" t="str">
            <v>BOYACA</v>
          </cell>
          <cell r="D287" t="str">
            <v>SOCHA</v>
          </cell>
          <cell r="E287">
            <v>9695970</v>
          </cell>
          <cell r="F287">
            <v>106655680</v>
          </cell>
          <cell r="G287">
            <v>0</v>
          </cell>
          <cell r="H287">
            <v>15219000</v>
          </cell>
          <cell r="I287">
            <v>31812000</v>
          </cell>
          <cell r="J287">
            <v>3231990</v>
          </cell>
          <cell r="K287">
            <v>166614640</v>
          </cell>
          <cell r="L287">
            <v>9695970</v>
          </cell>
          <cell r="M287">
            <v>24914971</v>
          </cell>
          <cell r="N287">
            <v>9695971</v>
          </cell>
          <cell r="O287">
            <v>9695971</v>
          </cell>
          <cell r="P287">
            <v>9695971</v>
          </cell>
          <cell r="Q287">
            <v>9695971</v>
          </cell>
          <cell r="R287">
            <v>9695971</v>
          </cell>
          <cell r="S287">
            <v>9695971</v>
          </cell>
          <cell r="T287">
            <v>41507971</v>
          </cell>
          <cell r="U287">
            <v>9695971</v>
          </cell>
          <cell r="V287">
            <v>9695971</v>
          </cell>
          <cell r="W287">
            <v>9695971</v>
          </cell>
        </row>
        <row r="288">
          <cell r="A288" t="str">
            <v>15761</v>
          </cell>
          <cell r="B288">
            <v>15761</v>
          </cell>
          <cell r="C288" t="str">
            <v>BOYACA</v>
          </cell>
          <cell r="D288" t="str">
            <v>SOMONDOCO</v>
          </cell>
          <cell r="E288">
            <v>4861726</v>
          </cell>
          <cell r="F288">
            <v>56597166</v>
          </cell>
          <cell r="G288">
            <v>0</v>
          </cell>
          <cell r="H288">
            <v>10017000</v>
          </cell>
          <cell r="I288">
            <v>15663000</v>
          </cell>
          <cell r="J288">
            <v>1715066</v>
          </cell>
          <cell r="K288">
            <v>88853958</v>
          </cell>
          <cell r="L288">
            <v>4861726</v>
          </cell>
          <cell r="M288">
            <v>15162197</v>
          </cell>
          <cell r="N288">
            <v>5145197</v>
          </cell>
          <cell r="O288">
            <v>5145197</v>
          </cell>
          <cell r="P288">
            <v>5145197</v>
          </cell>
          <cell r="Q288">
            <v>5145197</v>
          </cell>
          <cell r="R288">
            <v>5145197</v>
          </cell>
          <cell r="S288">
            <v>5145197</v>
          </cell>
          <cell r="T288">
            <v>20808197</v>
          </cell>
          <cell r="U288">
            <v>5145197</v>
          </cell>
          <cell r="V288">
            <v>5145197</v>
          </cell>
          <cell r="W288">
            <v>5145197</v>
          </cell>
        </row>
        <row r="289">
          <cell r="A289" t="str">
            <v>15762</v>
          </cell>
          <cell r="B289">
            <v>15762</v>
          </cell>
          <cell r="C289" t="str">
            <v>BOYACA</v>
          </cell>
          <cell r="D289" t="str">
            <v>SORA</v>
          </cell>
          <cell r="E289">
            <v>5309581</v>
          </cell>
          <cell r="F289">
            <v>62877858</v>
          </cell>
          <cell r="G289">
            <v>0</v>
          </cell>
          <cell r="H289">
            <v>10680000</v>
          </cell>
          <cell r="I289">
            <v>14922000</v>
          </cell>
          <cell r="J289">
            <v>1905390</v>
          </cell>
          <cell r="K289">
            <v>95694829</v>
          </cell>
          <cell r="L289">
            <v>5309581</v>
          </cell>
          <cell r="M289">
            <v>16396169</v>
          </cell>
          <cell r="N289">
            <v>5716169</v>
          </cell>
          <cell r="O289">
            <v>5716169</v>
          </cell>
          <cell r="P289">
            <v>5716169</v>
          </cell>
          <cell r="Q289">
            <v>5716169</v>
          </cell>
          <cell r="R289">
            <v>5716169</v>
          </cell>
          <cell r="S289">
            <v>5716169</v>
          </cell>
          <cell r="T289">
            <v>20638169</v>
          </cell>
          <cell r="U289">
            <v>5716169</v>
          </cell>
          <cell r="V289">
            <v>5716169</v>
          </cell>
          <cell r="W289">
            <v>5716169</v>
          </cell>
        </row>
        <row r="290">
          <cell r="A290" t="str">
            <v>15763</v>
          </cell>
          <cell r="B290">
            <v>15763</v>
          </cell>
          <cell r="C290" t="str">
            <v>BOYACA</v>
          </cell>
          <cell r="D290" t="str">
            <v>SOTAQUIRA</v>
          </cell>
          <cell r="E290">
            <v>9951586</v>
          </cell>
          <cell r="F290">
            <v>129659039</v>
          </cell>
          <cell r="G290">
            <v>0</v>
          </cell>
          <cell r="H290">
            <v>14649000</v>
          </cell>
          <cell r="I290">
            <v>39819000</v>
          </cell>
          <cell r="J290">
            <v>3929062</v>
          </cell>
          <cell r="K290">
            <v>198007687</v>
          </cell>
          <cell r="L290">
            <v>9951586</v>
          </cell>
          <cell r="M290">
            <v>26436185</v>
          </cell>
          <cell r="N290">
            <v>11787185</v>
          </cell>
          <cell r="O290">
            <v>11787185</v>
          </cell>
          <cell r="P290">
            <v>11787185</v>
          </cell>
          <cell r="Q290">
            <v>11787185</v>
          </cell>
          <cell r="R290">
            <v>11787185</v>
          </cell>
          <cell r="S290">
            <v>11787185</v>
          </cell>
          <cell r="T290">
            <v>51606185</v>
          </cell>
          <cell r="U290">
            <v>11787185</v>
          </cell>
          <cell r="V290">
            <v>11787185</v>
          </cell>
          <cell r="W290">
            <v>11787185</v>
          </cell>
        </row>
        <row r="291">
          <cell r="A291" t="str">
            <v>15764</v>
          </cell>
          <cell r="B291">
            <v>15764</v>
          </cell>
          <cell r="C291" t="str">
            <v>BOYACA</v>
          </cell>
          <cell r="D291" t="str">
            <v>SORACA</v>
          </cell>
          <cell r="E291">
            <v>10136203</v>
          </cell>
          <cell r="F291">
            <v>119684852</v>
          </cell>
          <cell r="G291">
            <v>0</v>
          </cell>
          <cell r="H291">
            <v>17442000</v>
          </cell>
          <cell r="I291">
            <v>32319000</v>
          </cell>
          <cell r="J291">
            <v>3626814</v>
          </cell>
          <cell r="K291">
            <v>183208869</v>
          </cell>
          <cell r="L291">
            <v>10136203</v>
          </cell>
          <cell r="M291">
            <v>28322441</v>
          </cell>
          <cell r="N291">
            <v>10880441</v>
          </cell>
          <cell r="O291">
            <v>10880441</v>
          </cell>
          <cell r="P291">
            <v>10880441</v>
          </cell>
          <cell r="Q291">
            <v>10880441</v>
          </cell>
          <cell r="R291">
            <v>10880441</v>
          </cell>
          <cell r="S291">
            <v>10880441</v>
          </cell>
          <cell r="T291">
            <v>43199441</v>
          </cell>
          <cell r="U291">
            <v>10880441</v>
          </cell>
          <cell r="V291">
            <v>10880441</v>
          </cell>
          <cell r="W291">
            <v>10880441</v>
          </cell>
        </row>
        <row r="292">
          <cell r="A292" t="str">
            <v>15774</v>
          </cell>
          <cell r="B292">
            <v>15774</v>
          </cell>
          <cell r="C292" t="str">
            <v>BOYACA</v>
          </cell>
          <cell r="D292" t="str">
            <v>SUSACON</v>
          </cell>
          <cell r="E292">
            <v>4470505</v>
          </cell>
          <cell r="F292">
            <v>50811302</v>
          </cell>
          <cell r="G292">
            <v>0</v>
          </cell>
          <cell r="H292">
            <v>7068000</v>
          </cell>
          <cell r="I292">
            <v>12630000</v>
          </cell>
          <cell r="J292">
            <v>1539736</v>
          </cell>
          <cell r="K292">
            <v>76519543</v>
          </cell>
          <cell r="L292">
            <v>4470505</v>
          </cell>
          <cell r="M292">
            <v>11687209</v>
          </cell>
          <cell r="N292">
            <v>4619209</v>
          </cell>
          <cell r="O292">
            <v>4619209</v>
          </cell>
          <cell r="P292">
            <v>4619209</v>
          </cell>
          <cell r="Q292">
            <v>4619209</v>
          </cell>
          <cell r="R292">
            <v>4619209</v>
          </cell>
          <cell r="S292">
            <v>4619209</v>
          </cell>
          <cell r="T292">
            <v>17249209</v>
          </cell>
          <cell r="U292">
            <v>4619209</v>
          </cell>
          <cell r="V292">
            <v>4619209</v>
          </cell>
          <cell r="W292">
            <v>4619209</v>
          </cell>
        </row>
        <row r="293">
          <cell r="A293" t="str">
            <v>15776</v>
          </cell>
          <cell r="B293">
            <v>15776</v>
          </cell>
          <cell r="C293" t="str">
            <v>BOYACA</v>
          </cell>
          <cell r="D293" t="str">
            <v>SUTAMARCHAN</v>
          </cell>
          <cell r="E293">
            <v>6375381</v>
          </cell>
          <cell r="F293">
            <v>74402018</v>
          </cell>
          <cell r="G293">
            <v>0</v>
          </cell>
          <cell r="H293">
            <v>13854000</v>
          </cell>
          <cell r="I293">
            <v>21075000</v>
          </cell>
          <cell r="J293">
            <v>2254607</v>
          </cell>
          <cell r="K293">
            <v>117961006</v>
          </cell>
          <cell r="L293">
            <v>6375381</v>
          </cell>
          <cell r="M293">
            <v>20617820</v>
          </cell>
          <cell r="N293">
            <v>6763820</v>
          </cell>
          <cell r="O293">
            <v>6763820</v>
          </cell>
          <cell r="P293">
            <v>6763820</v>
          </cell>
          <cell r="Q293">
            <v>6763820</v>
          </cell>
          <cell r="R293">
            <v>6763820</v>
          </cell>
          <cell r="S293">
            <v>6763820</v>
          </cell>
          <cell r="T293">
            <v>27838820</v>
          </cell>
          <cell r="U293">
            <v>6763820</v>
          </cell>
          <cell r="V293">
            <v>6763820</v>
          </cell>
          <cell r="W293">
            <v>6763820</v>
          </cell>
        </row>
        <row r="294">
          <cell r="A294" t="str">
            <v>15778</v>
          </cell>
          <cell r="B294">
            <v>15778</v>
          </cell>
          <cell r="C294" t="str">
            <v>BOYACA</v>
          </cell>
          <cell r="D294" t="str">
            <v>SUTATENZA</v>
          </cell>
          <cell r="E294">
            <v>5921428</v>
          </cell>
          <cell r="F294">
            <v>66886589</v>
          </cell>
          <cell r="G294">
            <v>0</v>
          </cell>
          <cell r="H294">
            <v>14025000</v>
          </cell>
          <cell r="I294">
            <v>11085000</v>
          </cell>
          <cell r="J294">
            <v>2026866</v>
          </cell>
          <cell r="K294">
            <v>99944883</v>
          </cell>
          <cell r="L294">
            <v>5921428</v>
          </cell>
          <cell r="M294">
            <v>20105599</v>
          </cell>
          <cell r="N294">
            <v>6080599</v>
          </cell>
          <cell r="O294">
            <v>6080599</v>
          </cell>
          <cell r="P294">
            <v>6080599</v>
          </cell>
          <cell r="Q294">
            <v>6080599</v>
          </cell>
          <cell r="R294">
            <v>6080599</v>
          </cell>
          <cell r="S294">
            <v>6080599</v>
          </cell>
          <cell r="T294">
            <v>17165599</v>
          </cell>
          <cell r="U294">
            <v>6080599</v>
          </cell>
          <cell r="V294">
            <v>6080599</v>
          </cell>
          <cell r="W294">
            <v>6080599</v>
          </cell>
        </row>
        <row r="295">
          <cell r="A295" t="str">
            <v>15790</v>
          </cell>
          <cell r="B295">
            <v>15790</v>
          </cell>
          <cell r="C295" t="str">
            <v>BOYACA</v>
          </cell>
          <cell r="D295" t="str">
            <v>TASCO</v>
          </cell>
          <cell r="E295">
            <v>8129071</v>
          </cell>
          <cell r="F295">
            <v>98411140</v>
          </cell>
          <cell r="G295">
            <v>0</v>
          </cell>
          <cell r="H295">
            <v>16332000</v>
          </cell>
          <cell r="I295">
            <v>24624000</v>
          </cell>
          <cell r="J295">
            <v>2982156</v>
          </cell>
          <cell r="K295">
            <v>150478367</v>
          </cell>
          <cell r="L295">
            <v>8129071</v>
          </cell>
          <cell r="M295">
            <v>25278467</v>
          </cell>
          <cell r="N295">
            <v>8946467</v>
          </cell>
          <cell r="O295">
            <v>8946467</v>
          </cell>
          <cell r="P295">
            <v>8946467</v>
          </cell>
          <cell r="Q295">
            <v>8946467</v>
          </cell>
          <cell r="R295">
            <v>8946467</v>
          </cell>
          <cell r="S295">
            <v>8946467</v>
          </cell>
          <cell r="T295">
            <v>33570467</v>
          </cell>
          <cell r="U295">
            <v>8946467</v>
          </cell>
          <cell r="V295">
            <v>8946467</v>
          </cell>
          <cell r="W295">
            <v>8946467</v>
          </cell>
        </row>
        <row r="296">
          <cell r="A296" t="str">
            <v>15798</v>
          </cell>
          <cell r="B296">
            <v>15798</v>
          </cell>
          <cell r="C296" t="str">
            <v>BOYACA</v>
          </cell>
          <cell r="D296" t="str">
            <v>TENZA</v>
          </cell>
          <cell r="E296">
            <v>4997823</v>
          </cell>
          <cell r="F296">
            <v>54976060</v>
          </cell>
          <cell r="G296">
            <v>0</v>
          </cell>
          <cell r="H296">
            <v>8271000</v>
          </cell>
          <cell r="I296">
            <v>15300000</v>
          </cell>
          <cell r="J296">
            <v>1665941</v>
          </cell>
          <cell r="K296">
            <v>85210824</v>
          </cell>
          <cell r="L296">
            <v>4997823</v>
          </cell>
          <cell r="M296">
            <v>13268824</v>
          </cell>
          <cell r="N296">
            <v>4997824</v>
          </cell>
          <cell r="O296">
            <v>4997824</v>
          </cell>
          <cell r="P296">
            <v>4997824</v>
          </cell>
          <cell r="Q296">
            <v>4997824</v>
          </cell>
          <cell r="R296">
            <v>4997824</v>
          </cell>
          <cell r="S296">
            <v>4997824</v>
          </cell>
          <cell r="T296">
            <v>20297824</v>
          </cell>
          <cell r="U296">
            <v>4997824</v>
          </cell>
          <cell r="V296">
            <v>4997824</v>
          </cell>
          <cell r="W296">
            <v>4997824</v>
          </cell>
        </row>
        <row r="297">
          <cell r="A297" t="str">
            <v>15804</v>
          </cell>
          <cell r="B297">
            <v>15804</v>
          </cell>
          <cell r="C297" t="str">
            <v>BOYACA</v>
          </cell>
          <cell r="D297" t="str">
            <v>TIBANA</v>
          </cell>
          <cell r="E297">
            <v>13096279</v>
          </cell>
          <cell r="F297">
            <v>147532205</v>
          </cell>
          <cell r="G297">
            <v>0</v>
          </cell>
          <cell r="H297">
            <v>29415000</v>
          </cell>
          <cell r="I297">
            <v>33663000</v>
          </cell>
          <cell r="J297">
            <v>4470673</v>
          </cell>
          <cell r="K297">
            <v>228177157</v>
          </cell>
          <cell r="L297">
            <v>13096279</v>
          </cell>
          <cell r="M297">
            <v>42827019</v>
          </cell>
          <cell r="N297">
            <v>13412019</v>
          </cell>
          <cell r="O297">
            <v>13412019</v>
          </cell>
          <cell r="P297">
            <v>13412019</v>
          </cell>
          <cell r="Q297">
            <v>13412019</v>
          </cell>
          <cell r="R297">
            <v>13412019</v>
          </cell>
          <cell r="S297">
            <v>13412019</v>
          </cell>
          <cell r="T297">
            <v>47075019</v>
          </cell>
          <cell r="U297">
            <v>13412019</v>
          </cell>
          <cell r="V297">
            <v>13412019</v>
          </cell>
          <cell r="W297">
            <v>13412019</v>
          </cell>
        </row>
        <row r="298">
          <cell r="A298" t="str">
            <v>15806</v>
          </cell>
          <cell r="B298">
            <v>15806</v>
          </cell>
          <cell r="C298" t="str">
            <v>BOYACA</v>
          </cell>
          <cell r="D298" t="str">
            <v>TIBASOSA</v>
          </cell>
          <cell r="E298">
            <v>14025773</v>
          </cell>
          <cell r="F298">
            <v>154283495</v>
          </cell>
          <cell r="G298">
            <v>0</v>
          </cell>
          <cell r="H298">
            <v>22008000</v>
          </cell>
          <cell r="I298">
            <v>38295000</v>
          </cell>
          <cell r="J298">
            <v>4675257</v>
          </cell>
          <cell r="K298">
            <v>233287525</v>
          </cell>
          <cell r="L298">
            <v>14025773</v>
          </cell>
          <cell r="M298">
            <v>36033772</v>
          </cell>
          <cell r="N298">
            <v>14025772</v>
          </cell>
          <cell r="O298">
            <v>14025772</v>
          </cell>
          <cell r="P298">
            <v>14025772</v>
          </cell>
          <cell r="Q298">
            <v>14025772</v>
          </cell>
          <cell r="R298">
            <v>14025772</v>
          </cell>
          <cell r="S298">
            <v>14025772</v>
          </cell>
          <cell r="T298">
            <v>52320772</v>
          </cell>
          <cell r="U298">
            <v>14025772</v>
          </cell>
          <cell r="V298">
            <v>14025772</v>
          </cell>
          <cell r="W298">
            <v>14025772</v>
          </cell>
        </row>
        <row r="299">
          <cell r="A299" t="str">
            <v>15808</v>
          </cell>
          <cell r="B299">
            <v>15808</v>
          </cell>
          <cell r="C299" t="str">
            <v>BOYACA</v>
          </cell>
          <cell r="D299" t="str">
            <v>TINJACA</v>
          </cell>
          <cell r="E299">
            <v>3468182</v>
          </cell>
          <cell r="F299">
            <v>43532291</v>
          </cell>
          <cell r="G299">
            <v>0</v>
          </cell>
          <cell r="H299">
            <v>5574000</v>
          </cell>
          <cell r="I299">
            <v>10398000</v>
          </cell>
          <cell r="J299">
            <v>1319160</v>
          </cell>
          <cell r="K299">
            <v>64291633</v>
          </cell>
          <cell r="L299">
            <v>3468182</v>
          </cell>
          <cell r="M299">
            <v>9531481</v>
          </cell>
          <cell r="N299">
            <v>3957481</v>
          </cell>
          <cell r="O299">
            <v>3957481</v>
          </cell>
          <cell r="P299">
            <v>3957481</v>
          </cell>
          <cell r="Q299">
            <v>3957481</v>
          </cell>
          <cell r="R299">
            <v>3957481</v>
          </cell>
          <cell r="S299">
            <v>3957481</v>
          </cell>
          <cell r="T299">
            <v>14355481</v>
          </cell>
          <cell r="U299">
            <v>3957481</v>
          </cell>
          <cell r="V299">
            <v>3957481</v>
          </cell>
          <cell r="W299">
            <v>3957481</v>
          </cell>
        </row>
        <row r="300">
          <cell r="A300" t="str">
            <v>15810</v>
          </cell>
          <cell r="B300">
            <v>15810</v>
          </cell>
          <cell r="C300" t="str">
            <v>BOYACA</v>
          </cell>
          <cell r="D300" t="str">
            <v>TIPACOQUE</v>
          </cell>
          <cell r="E300">
            <v>6368416</v>
          </cell>
          <cell r="F300">
            <v>69705584</v>
          </cell>
          <cell r="G300">
            <v>0</v>
          </cell>
          <cell r="H300">
            <v>10323000</v>
          </cell>
          <cell r="I300">
            <v>12570000</v>
          </cell>
          <cell r="J300">
            <v>2112290</v>
          </cell>
          <cell r="K300">
            <v>101079290</v>
          </cell>
          <cell r="L300">
            <v>6368416</v>
          </cell>
          <cell r="M300">
            <v>16659871</v>
          </cell>
          <cell r="N300">
            <v>6336871</v>
          </cell>
          <cell r="O300">
            <v>6336871</v>
          </cell>
          <cell r="P300">
            <v>6336871</v>
          </cell>
          <cell r="Q300">
            <v>6336871</v>
          </cell>
          <cell r="R300">
            <v>6336871</v>
          </cell>
          <cell r="S300">
            <v>6336871</v>
          </cell>
          <cell r="T300">
            <v>18906871</v>
          </cell>
          <cell r="U300">
            <v>6336871</v>
          </cell>
          <cell r="V300">
            <v>6336871</v>
          </cell>
          <cell r="W300">
            <v>6336871</v>
          </cell>
        </row>
        <row r="301">
          <cell r="A301" t="str">
            <v>15814</v>
          </cell>
          <cell r="B301">
            <v>15814</v>
          </cell>
          <cell r="C301" t="str">
            <v>BOYACA</v>
          </cell>
          <cell r="D301" t="str">
            <v>TOCA</v>
          </cell>
          <cell r="E301">
            <v>14290502</v>
          </cell>
          <cell r="F301">
            <v>168650344</v>
          </cell>
          <cell r="G301">
            <v>0</v>
          </cell>
          <cell r="H301">
            <v>20484000</v>
          </cell>
          <cell r="I301">
            <v>48597000</v>
          </cell>
          <cell r="J301">
            <v>5110616</v>
          </cell>
          <cell r="K301">
            <v>257132462</v>
          </cell>
          <cell r="L301">
            <v>14290502</v>
          </cell>
          <cell r="M301">
            <v>35815849</v>
          </cell>
          <cell r="N301">
            <v>15331850</v>
          </cell>
          <cell r="O301">
            <v>15331850</v>
          </cell>
          <cell r="P301">
            <v>15331850</v>
          </cell>
          <cell r="Q301">
            <v>15331850</v>
          </cell>
          <cell r="R301">
            <v>15331850</v>
          </cell>
          <cell r="S301">
            <v>15331850</v>
          </cell>
          <cell r="T301">
            <v>63928850</v>
          </cell>
          <cell r="U301">
            <v>15331850</v>
          </cell>
          <cell r="V301">
            <v>15331850</v>
          </cell>
          <cell r="W301">
            <v>15331850</v>
          </cell>
        </row>
        <row r="302">
          <cell r="A302" t="str">
            <v>15816</v>
          </cell>
          <cell r="B302">
            <v>15816</v>
          </cell>
          <cell r="C302" t="str">
            <v>BOYACA</v>
          </cell>
          <cell r="D302" t="str">
            <v>TOGUI</v>
          </cell>
          <cell r="E302">
            <v>7472780</v>
          </cell>
          <cell r="F302">
            <v>78357080</v>
          </cell>
          <cell r="G302">
            <v>0</v>
          </cell>
          <cell r="H302">
            <v>8544000</v>
          </cell>
          <cell r="I302">
            <v>21642000</v>
          </cell>
          <cell r="J302">
            <v>2374457</v>
          </cell>
          <cell r="K302">
            <v>118390317</v>
          </cell>
          <cell r="L302">
            <v>7472780</v>
          </cell>
          <cell r="M302">
            <v>15667371</v>
          </cell>
          <cell r="N302">
            <v>7123371</v>
          </cell>
          <cell r="O302">
            <v>7123371</v>
          </cell>
          <cell r="P302">
            <v>7123371</v>
          </cell>
          <cell r="Q302">
            <v>7123371</v>
          </cell>
          <cell r="R302">
            <v>7123371</v>
          </cell>
          <cell r="S302">
            <v>7123371</v>
          </cell>
          <cell r="T302">
            <v>28765371</v>
          </cell>
          <cell r="U302">
            <v>7123371</v>
          </cell>
          <cell r="V302">
            <v>7123371</v>
          </cell>
          <cell r="W302">
            <v>7123371</v>
          </cell>
        </row>
        <row r="303">
          <cell r="A303" t="str">
            <v>15820</v>
          </cell>
          <cell r="B303">
            <v>15820</v>
          </cell>
          <cell r="C303" t="str">
            <v>BOYACA</v>
          </cell>
          <cell r="D303" t="str">
            <v>TOPAGA</v>
          </cell>
          <cell r="E303">
            <v>5170174</v>
          </cell>
          <cell r="F303">
            <v>56871912</v>
          </cell>
          <cell r="G303">
            <v>0</v>
          </cell>
          <cell r="H303">
            <v>7200000</v>
          </cell>
          <cell r="I303">
            <v>18636000</v>
          </cell>
          <cell r="J303">
            <v>1723391</v>
          </cell>
          <cell r="K303">
            <v>89601477</v>
          </cell>
          <cell r="L303">
            <v>5170174</v>
          </cell>
          <cell r="M303">
            <v>12370174</v>
          </cell>
          <cell r="N303">
            <v>5170174</v>
          </cell>
          <cell r="O303">
            <v>5170174</v>
          </cell>
          <cell r="P303">
            <v>5170174</v>
          </cell>
          <cell r="Q303">
            <v>5170174</v>
          </cell>
          <cell r="R303">
            <v>5170174</v>
          </cell>
          <cell r="S303">
            <v>5170174</v>
          </cell>
          <cell r="T303">
            <v>23806174</v>
          </cell>
          <cell r="U303">
            <v>5170174</v>
          </cell>
          <cell r="V303">
            <v>5170174</v>
          </cell>
          <cell r="W303">
            <v>5170174</v>
          </cell>
        </row>
        <row r="304">
          <cell r="A304" t="str">
            <v>15822</v>
          </cell>
          <cell r="B304">
            <v>15822</v>
          </cell>
          <cell r="C304" t="str">
            <v>BOYACA</v>
          </cell>
          <cell r="D304" t="str">
            <v>TOTA</v>
          </cell>
          <cell r="E304">
            <v>10177633</v>
          </cell>
          <cell r="F304">
            <v>118279737</v>
          </cell>
          <cell r="G304">
            <v>0</v>
          </cell>
          <cell r="H304">
            <v>11655000</v>
          </cell>
          <cell r="I304">
            <v>22818000</v>
          </cell>
          <cell r="J304">
            <v>3584234</v>
          </cell>
          <cell r="K304">
            <v>166514604</v>
          </cell>
          <cell r="L304">
            <v>10177633</v>
          </cell>
          <cell r="M304">
            <v>22407703</v>
          </cell>
          <cell r="N304">
            <v>10752703</v>
          </cell>
          <cell r="O304">
            <v>10752703</v>
          </cell>
          <cell r="P304">
            <v>10752703</v>
          </cell>
          <cell r="Q304">
            <v>10752703</v>
          </cell>
          <cell r="R304">
            <v>10752703</v>
          </cell>
          <cell r="S304">
            <v>10752703</v>
          </cell>
          <cell r="T304">
            <v>33570703</v>
          </cell>
          <cell r="U304">
            <v>10752703</v>
          </cell>
          <cell r="V304">
            <v>10752703</v>
          </cell>
          <cell r="W304">
            <v>10752703</v>
          </cell>
        </row>
        <row r="305">
          <cell r="A305" t="str">
            <v>15832</v>
          </cell>
          <cell r="B305">
            <v>15832</v>
          </cell>
          <cell r="C305" t="str">
            <v>BOYACA</v>
          </cell>
          <cell r="D305" t="str">
            <v>TUNUNGUA</v>
          </cell>
          <cell r="E305">
            <v>2384221</v>
          </cell>
          <cell r="F305">
            <v>26226428</v>
          </cell>
          <cell r="G305">
            <v>0</v>
          </cell>
          <cell r="H305">
            <v>2538000</v>
          </cell>
          <cell r="I305">
            <v>4821000</v>
          </cell>
          <cell r="J305">
            <v>794740</v>
          </cell>
          <cell r="K305">
            <v>36764389</v>
          </cell>
          <cell r="L305">
            <v>2384221</v>
          </cell>
          <cell r="M305">
            <v>4922221</v>
          </cell>
          <cell r="N305">
            <v>2384221</v>
          </cell>
          <cell r="O305">
            <v>2384221</v>
          </cell>
          <cell r="P305">
            <v>2384221</v>
          </cell>
          <cell r="Q305">
            <v>2384221</v>
          </cell>
          <cell r="R305">
            <v>2384221</v>
          </cell>
          <cell r="S305">
            <v>2384221</v>
          </cell>
          <cell r="T305">
            <v>7205221</v>
          </cell>
          <cell r="U305">
            <v>2384221</v>
          </cell>
          <cell r="V305">
            <v>2384221</v>
          </cell>
          <cell r="W305">
            <v>2384221</v>
          </cell>
        </row>
        <row r="306">
          <cell r="A306" t="str">
            <v>15835</v>
          </cell>
          <cell r="B306">
            <v>15835</v>
          </cell>
          <cell r="C306" t="str">
            <v>BOYACA</v>
          </cell>
          <cell r="D306" t="str">
            <v>TURMEQUE</v>
          </cell>
          <cell r="E306">
            <v>9748285</v>
          </cell>
          <cell r="F306">
            <v>113507423</v>
          </cell>
          <cell r="G306">
            <v>0</v>
          </cell>
          <cell r="H306">
            <v>24429000</v>
          </cell>
          <cell r="I306">
            <v>32772000</v>
          </cell>
          <cell r="J306">
            <v>3439619</v>
          </cell>
          <cell r="K306">
            <v>183896327</v>
          </cell>
          <cell r="L306">
            <v>9748285</v>
          </cell>
          <cell r="M306">
            <v>34747857</v>
          </cell>
          <cell r="N306">
            <v>10318857</v>
          </cell>
          <cell r="O306">
            <v>10318857</v>
          </cell>
          <cell r="P306">
            <v>10318857</v>
          </cell>
          <cell r="Q306">
            <v>10318857</v>
          </cell>
          <cell r="R306">
            <v>10318857</v>
          </cell>
          <cell r="S306">
            <v>10318857</v>
          </cell>
          <cell r="T306">
            <v>43090857</v>
          </cell>
          <cell r="U306">
            <v>10318857</v>
          </cell>
          <cell r="V306">
            <v>10318857</v>
          </cell>
          <cell r="W306">
            <v>10318857</v>
          </cell>
        </row>
        <row r="307">
          <cell r="A307" t="str">
            <v>15837</v>
          </cell>
          <cell r="B307">
            <v>15837</v>
          </cell>
          <cell r="C307" t="str">
            <v>BOYACA</v>
          </cell>
          <cell r="D307" t="str">
            <v>TUTA</v>
          </cell>
          <cell r="E307">
            <v>12014948</v>
          </cell>
          <cell r="F307">
            <v>132164428</v>
          </cell>
          <cell r="G307">
            <v>0</v>
          </cell>
          <cell r="H307">
            <v>20526000</v>
          </cell>
          <cell r="I307">
            <v>41556000</v>
          </cell>
          <cell r="J307">
            <v>4004983</v>
          </cell>
          <cell r="K307">
            <v>210266359</v>
          </cell>
          <cell r="L307">
            <v>12014948</v>
          </cell>
          <cell r="M307">
            <v>32540948</v>
          </cell>
          <cell r="N307">
            <v>12014948</v>
          </cell>
          <cell r="O307">
            <v>12014948</v>
          </cell>
          <cell r="P307">
            <v>12014948</v>
          </cell>
          <cell r="Q307">
            <v>12014948</v>
          </cell>
          <cell r="R307">
            <v>12014948</v>
          </cell>
          <cell r="S307">
            <v>12014948</v>
          </cell>
          <cell r="T307">
            <v>53570948</v>
          </cell>
          <cell r="U307">
            <v>12014948</v>
          </cell>
          <cell r="V307">
            <v>12014948</v>
          </cell>
          <cell r="W307">
            <v>12014948</v>
          </cell>
        </row>
        <row r="308">
          <cell r="A308" t="str">
            <v>15839</v>
          </cell>
          <cell r="B308">
            <v>15839</v>
          </cell>
          <cell r="C308" t="str">
            <v>BOYACA</v>
          </cell>
          <cell r="D308" t="str">
            <v>TUTASA</v>
          </cell>
          <cell r="E308">
            <v>3898624</v>
          </cell>
          <cell r="F308">
            <v>45107956</v>
          </cell>
          <cell r="G308">
            <v>0</v>
          </cell>
          <cell r="H308">
            <v>6339000</v>
          </cell>
          <cell r="I308">
            <v>11748000</v>
          </cell>
          <cell r="J308">
            <v>1366908</v>
          </cell>
          <cell r="K308">
            <v>68460488</v>
          </cell>
          <cell r="L308">
            <v>3898624</v>
          </cell>
          <cell r="M308">
            <v>10439723</v>
          </cell>
          <cell r="N308">
            <v>4100723</v>
          </cell>
          <cell r="O308">
            <v>4100723</v>
          </cell>
          <cell r="P308">
            <v>4100723</v>
          </cell>
          <cell r="Q308">
            <v>4100723</v>
          </cell>
          <cell r="R308">
            <v>4100723</v>
          </cell>
          <cell r="S308">
            <v>4100723</v>
          </cell>
          <cell r="T308">
            <v>15848723</v>
          </cell>
          <cell r="U308">
            <v>4100723</v>
          </cell>
          <cell r="V308">
            <v>4100723</v>
          </cell>
          <cell r="W308">
            <v>4100723</v>
          </cell>
        </row>
        <row r="309">
          <cell r="A309" t="str">
            <v>15842</v>
          </cell>
          <cell r="B309">
            <v>15842</v>
          </cell>
          <cell r="C309" t="str">
            <v>BOYACA</v>
          </cell>
          <cell r="D309" t="str">
            <v>UMBITA</v>
          </cell>
          <cell r="E309">
            <v>12414327</v>
          </cell>
          <cell r="F309">
            <v>148400255</v>
          </cell>
          <cell r="G309">
            <v>0</v>
          </cell>
          <cell r="H309">
            <v>18780000</v>
          </cell>
          <cell r="I309">
            <v>35214000</v>
          </cell>
          <cell r="J309">
            <v>4496977</v>
          </cell>
          <cell r="K309">
            <v>219305559</v>
          </cell>
          <cell r="L309">
            <v>12414327</v>
          </cell>
          <cell r="M309">
            <v>32270932</v>
          </cell>
          <cell r="N309">
            <v>13490932</v>
          </cell>
          <cell r="O309">
            <v>13490932</v>
          </cell>
          <cell r="P309">
            <v>13490932</v>
          </cell>
          <cell r="Q309">
            <v>13490932</v>
          </cell>
          <cell r="R309">
            <v>13490932</v>
          </cell>
          <cell r="S309">
            <v>13490932</v>
          </cell>
          <cell r="T309">
            <v>48704932</v>
          </cell>
          <cell r="U309">
            <v>13490932</v>
          </cell>
          <cell r="V309">
            <v>13490932</v>
          </cell>
          <cell r="W309">
            <v>13490932</v>
          </cell>
        </row>
        <row r="310">
          <cell r="A310" t="str">
            <v>15861</v>
          </cell>
          <cell r="B310">
            <v>15861</v>
          </cell>
          <cell r="C310" t="str">
            <v>BOYACA</v>
          </cell>
          <cell r="D310" t="str">
            <v>VENTAQUEMADA</v>
          </cell>
          <cell r="E310">
            <v>19013938</v>
          </cell>
          <cell r="F310">
            <v>209153319</v>
          </cell>
          <cell r="G310">
            <v>0</v>
          </cell>
          <cell r="H310">
            <v>25920000</v>
          </cell>
          <cell r="I310">
            <v>58260000</v>
          </cell>
          <cell r="J310">
            <v>6337979</v>
          </cell>
          <cell r="K310">
            <v>318685236</v>
          </cell>
          <cell r="L310">
            <v>19013938</v>
          </cell>
          <cell r="M310">
            <v>44933938</v>
          </cell>
          <cell r="N310">
            <v>19013938</v>
          </cell>
          <cell r="O310">
            <v>19013938</v>
          </cell>
          <cell r="P310">
            <v>19013938</v>
          </cell>
          <cell r="Q310">
            <v>19013938</v>
          </cell>
          <cell r="R310">
            <v>19013938</v>
          </cell>
          <cell r="S310">
            <v>19013938</v>
          </cell>
          <cell r="T310">
            <v>77273938</v>
          </cell>
          <cell r="U310">
            <v>19013938</v>
          </cell>
          <cell r="V310">
            <v>19013938</v>
          </cell>
          <cell r="W310">
            <v>19013938</v>
          </cell>
        </row>
        <row r="311">
          <cell r="A311" t="str">
            <v>15879</v>
          </cell>
          <cell r="B311">
            <v>15879</v>
          </cell>
          <cell r="C311" t="str">
            <v>BOYACA</v>
          </cell>
          <cell r="D311" t="str">
            <v>VIRACACHA</v>
          </cell>
          <cell r="E311">
            <v>4102358</v>
          </cell>
          <cell r="F311">
            <v>51554179</v>
          </cell>
          <cell r="G311">
            <v>0</v>
          </cell>
          <cell r="H311">
            <v>9531000</v>
          </cell>
          <cell r="I311">
            <v>13974000</v>
          </cell>
          <cell r="J311">
            <v>1562248</v>
          </cell>
          <cell r="K311">
            <v>80723785</v>
          </cell>
          <cell r="L311">
            <v>4102358</v>
          </cell>
          <cell r="M311">
            <v>14217744</v>
          </cell>
          <cell r="N311">
            <v>4686744</v>
          </cell>
          <cell r="O311">
            <v>4686744</v>
          </cell>
          <cell r="P311">
            <v>4686744</v>
          </cell>
          <cell r="Q311">
            <v>4686744</v>
          </cell>
          <cell r="R311">
            <v>4686744</v>
          </cell>
          <cell r="S311">
            <v>4686744</v>
          </cell>
          <cell r="T311">
            <v>18660744</v>
          </cell>
          <cell r="U311">
            <v>4686744</v>
          </cell>
          <cell r="V311">
            <v>4686744</v>
          </cell>
          <cell r="W311">
            <v>4686744</v>
          </cell>
        </row>
        <row r="312">
          <cell r="A312" t="str">
            <v>15897</v>
          </cell>
          <cell r="B312">
            <v>15897</v>
          </cell>
          <cell r="C312" t="str">
            <v>BOYACA</v>
          </cell>
          <cell r="D312" t="str">
            <v>ZETAQUIRA</v>
          </cell>
          <cell r="E312">
            <v>8668424</v>
          </cell>
          <cell r="F312">
            <v>95352667</v>
          </cell>
          <cell r="G312">
            <v>0</v>
          </cell>
          <cell r="H312">
            <v>11394000</v>
          </cell>
          <cell r="I312">
            <v>33372000</v>
          </cell>
          <cell r="J312">
            <v>2889475</v>
          </cell>
          <cell r="K312">
            <v>151676566</v>
          </cell>
          <cell r="L312">
            <v>8668424</v>
          </cell>
          <cell r="M312">
            <v>20062424</v>
          </cell>
          <cell r="N312">
            <v>8668424</v>
          </cell>
          <cell r="O312">
            <v>8668424</v>
          </cell>
          <cell r="P312">
            <v>8668424</v>
          </cell>
          <cell r="Q312">
            <v>8668424</v>
          </cell>
          <cell r="R312">
            <v>8668424</v>
          </cell>
          <cell r="S312">
            <v>8668424</v>
          </cell>
          <cell r="T312">
            <v>42040424</v>
          </cell>
          <cell r="U312">
            <v>8668424</v>
          </cell>
          <cell r="V312">
            <v>8668424</v>
          </cell>
          <cell r="W312">
            <v>8668424</v>
          </cell>
        </row>
        <row r="313">
          <cell r="A313" t="str">
            <v>17013</v>
          </cell>
          <cell r="B313">
            <v>17013</v>
          </cell>
          <cell r="C313" t="str">
            <v>CALDAS</v>
          </cell>
          <cell r="D313" t="str">
            <v>AGUADAS</v>
          </cell>
          <cell r="E313">
            <v>30918539</v>
          </cell>
          <cell r="F313">
            <v>340103928</v>
          </cell>
          <cell r="G313">
            <v>0</v>
          </cell>
          <cell r="H313">
            <v>36309000</v>
          </cell>
          <cell r="I313">
            <v>86679000</v>
          </cell>
          <cell r="J313">
            <v>10306180</v>
          </cell>
          <cell r="K313">
            <v>504316647</v>
          </cell>
          <cell r="L313">
            <v>30918539</v>
          </cell>
          <cell r="M313">
            <v>67227539</v>
          </cell>
          <cell r="N313">
            <v>30918539</v>
          </cell>
          <cell r="O313">
            <v>30918539</v>
          </cell>
          <cell r="P313">
            <v>30918539</v>
          </cell>
          <cell r="Q313">
            <v>30918539</v>
          </cell>
          <cell r="R313">
            <v>30918539</v>
          </cell>
          <cell r="S313">
            <v>30918539</v>
          </cell>
          <cell r="T313">
            <v>117597539</v>
          </cell>
          <cell r="U313">
            <v>30918539</v>
          </cell>
          <cell r="V313">
            <v>30918539</v>
          </cell>
          <cell r="W313">
            <v>30918539</v>
          </cell>
        </row>
        <row r="314">
          <cell r="A314" t="str">
            <v>17042</v>
          </cell>
          <cell r="B314">
            <v>17042</v>
          </cell>
          <cell r="C314" t="str">
            <v>CALDAS</v>
          </cell>
          <cell r="D314" t="str">
            <v>ANSERMA</v>
          </cell>
          <cell r="E314">
            <v>44682110</v>
          </cell>
          <cell r="F314">
            <v>491503210</v>
          </cell>
          <cell r="G314">
            <v>0</v>
          </cell>
          <cell r="H314">
            <v>66582000</v>
          </cell>
          <cell r="I314">
            <v>115119000</v>
          </cell>
          <cell r="J314">
            <v>14894037</v>
          </cell>
          <cell r="K314">
            <v>732780357</v>
          </cell>
          <cell r="L314">
            <v>44682110</v>
          </cell>
          <cell r="M314">
            <v>111264110</v>
          </cell>
          <cell r="N314">
            <v>44682110</v>
          </cell>
          <cell r="O314">
            <v>44682110</v>
          </cell>
          <cell r="P314">
            <v>44682110</v>
          </cell>
          <cell r="Q314">
            <v>44682110</v>
          </cell>
          <cell r="R314">
            <v>44682110</v>
          </cell>
          <cell r="S314">
            <v>44682110</v>
          </cell>
          <cell r="T314">
            <v>159801110</v>
          </cell>
          <cell r="U314">
            <v>44682110</v>
          </cell>
          <cell r="V314">
            <v>44682110</v>
          </cell>
          <cell r="W314">
            <v>44682110</v>
          </cell>
        </row>
        <row r="315">
          <cell r="A315" t="str">
            <v>17050</v>
          </cell>
          <cell r="B315">
            <v>17050</v>
          </cell>
          <cell r="C315" t="str">
            <v>CALDAS</v>
          </cell>
          <cell r="D315" t="str">
            <v>ARANZAZU</v>
          </cell>
          <cell r="E315">
            <v>16595736</v>
          </cell>
          <cell r="F315">
            <v>182553099</v>
          </cell>
          <cell r="G315">
            <v>0</v>
          </cell>
          <cell r="H315">
            <v>18993000</v>
          </cell>
          <cell r="I315">
            <v>56079000</v>
          </cell>
          <cell r="J315">
            <v>5531912</v>
          </cell>
          <cell r="K315">
            <v>279752747</v>
          </cell>
          <cell r="L315">
            <v>16595736</v>
          </cell>
          <cell r="M315">
            <v>35588736</v>
          </cell>
          <cell r="N315">
            <v>16595736</v>
          </cell>
          <cell r="O315">
            <v>16595736</v>
          </cell>
          <cell r="P315">
            <v>16595736</v>
          </cell>
          <cell r="Q315">
            <v>16595736</v>
          </cell>
          <cell r="R315">
            <v>16595736</v>
          </cell>
          <cell r="S315">
            <v>16595736</v>
          </cell>
          <cell r="T315">
            <v>72674736</v>
          </cell>
          <cell r="U315">
            <v>16595736</v>
          </cell>
          <cell r="V315">
            <v>16595736</v>
          </cell>
          <cell r="W315">
            <v>16595736</v>
          </cell>
        </row>
        <row r="316">
          <cell r="A316" t="str">
            <v>17088</v>
          </cell>
          <cell r="B316">
            <v>17088</v>
          </cell>
          <cell r="C316" t="str">
            <v>CALDAS</v>
          </cell>
          <cell r="D316" t="str">
            <v>BELALCAZAR</v>
          </cell>
          <cell r="E316">
            <v>14105716</v>
          </cell>
          <cell r="F316">
            <v>155162880</v>
          </cell>
          <cell r="G316">
            <v>0</v>
          </cell>
          <cell r="H316">
            <v>11043000</v>
          </cell>
          <cell r="I316">
            <v>45036000</v>
          </cell>
          <cell r="J316">
            <v>4701905</v>
          </cell>
          <cell r="K316">
            <v>230049501</v>
          </cell>
          <cell r="L316">
            <v>14105716</v>
          </cell>
          <cell r="M316">
            <v>25148716</v>
          </cell>
          <cell r="N316">
            <v>14105716</v>
          </cell>
          <cell r="O316">
            <v>14105716</v>
          </cell>
          <cell r="P316">
            <v>14105716</v>
          </cell>
          <cell r="Q316">
            <v>14105716</v>
          </cell>
          <cell r="R316">
            <v>14105716</v>
          </cell>
          <cell r="S316">
            <v>14105716</v>
          </cell>
          <cell r="T316">
            <v>59141716</v>
          </cell>
          <cell r="U316">
            <v>14105716</v>
          </cell>
          <cell r="V316">
            <v>14105716</v>
          </cell>
          <cell r="W316">
            <v>14105716</v>
          </cell>
        </row>
        <row r="317">
          <cell r="A317" t="str">
            <v>17174</v>
          </cell>
          <cell r="B317">
            <v>17174</v>
          </cell>
          <cell r="C317" t="str">
            <v>CALDAS</v>
          </cell>
          <cell r="D317" t="str">
            <v>CHINCHINA</v>
          </cell>
          <cell r="E317">
            <v>58746153</v>
          </cell>
          <cell r="F317">
            <v>646207684</v>
          </cell>
          <cell r="G317">
            <v>0</v>
          </cell>
          <cell r="H317">
            <v>81837000</v>
          </cell>
          <cell r="I317">
            <v>161556000</v>
          </cell>
          <cell r="J317">
            <v>19582051</v>
          </cell>
          <cell r="K317">
            <v>967928888</v>
          </cell>
          <cell r="L317">
            <v>58746153</v>
          </cell>
          <cell r="M317">
            <v>140583153</v>
          </cell>
          <cell r="N317">
            <v>58746153</v>
          </cell>
          <cell r="O317">
            <v>58746153</v>
          </cell>
          <cell r="P317">
            <v>58746153</v>
          </cell>
          <cell r="Q317">
            <v>58746153</v>
          </cell>
          <cell r="R317">
            <v>58746153</v>
          </cell>
          <cell r="S317">
            <v>58746153</v>
          </cell>
          <cell r="T317">
            <v>220302153</v>
          </cell>
          <cell r="U317">
            <v>58746153</v>
          </cell>
          <cell r="V317">
            <v>58746153</v>
          </cell>
          <cell r="W317">
            <v>58746153</v>
          </cell>
        </row>
        <row r="318">
          <cell r="A318" t="str">
            <v>17272</v>
          </cell>
          <cell r="B318">
            <v>17272</v>
          </cell>
          <cell r="C318" t="str">
            <v>CALDAS</v>
          </cell>
          <cell r="D318" t="str">
            <v>FILADELFIA</v>
          </cell>
          <cell r="E318">
            <v>13795292</v>
          </cell>
          <cell r="F318">
            <v>151748219</v>
          </cell>
          <cell r="G318">
            <v>0</v>
          </cell>
          <cell r="H318">
            <v>12252000</v>
          </cell>
          <cell r="I318">
            <v>49695000</v>
          </cell>
          <cell r="J318">
            <v>4598431</v>
          </cell>
          <cell r="K318">
            <v>232088942</v>
          </cell>
          <cell r="L318">
            <v>13795292</v>
          </cell>
          <cell r="M318">
            <v>26047293</v>
          </cell>
          <cell r="N318">
            <v>13795293</v>
          </cell>
          <cell r="O318">
            <v>13795293</v>
          </cell>
          <cell r="P318">
            <v>13795293</v>
          </cell>
          <cell r="Q318">
            <v>13795293</v>
          </cell>
          <cell r="R318">
            <v>13795293</v>
          </cell>
          <cell r="S318">
            <v>13795293</v>
          </cell>
          <cell r="T318">
            <v>63490293</v>
          </cell>
          <cell r="U318">
            <v>13795293</v>
          </cell>
          <cell r="V318">
            <v>13795293</v>
          </cell>
          <cell r="W318">
            <v>13795293</v>
          </cell>
        </row>
        <row r="319">
          <cell r="A319" t="str">
            <v>17380</v>
          </cell>
          <cell r="B319">
            <v>17380</v>
          </cell>
          <cell r="C319" t="str">
            <v>CALDAS</v>
          </cell>
          <cell r="D319" t="str">
            <v>LA DORADA</v>
          </cell>
          <cell r="E319">
            <v>84381928</v>
          </cell>
          <cell r="F319">
            <v>928201214</v>
          </cell>
          <cell r="G319">
            <v>0</v>
          </cell>
          <cell r="H319">
            <v>97629000</v>
          </cell>
          <cell r="I319">
            <v>281559000</v>
          </cell>
          <cell r="J319">
            <v>28127310</v>
          </cell>
          <cell r="K319">
            <v>1419898452</v>
          </cell>
          <cell r="L319">
            <v>84381928</v>
          </cell>
          <cell r="M319">
            <v>182010929</v>
          </cell>
          <cell r="N319">
            <v>84381929</v>
          </cell>
          <cell r="O319">
            <v>84381929</v>
          </cell>
          <cell r="P319">
            <v>84381929</v>
          </cell>
          <cell r="Q319">
            <v>84381929</v>
          </cell>
          <cell r="R319">
            <v>84381929</v>
          </cell>
          <cell r="S319">
            <v>84381929</v>
          </cell>
          <cell r="T319">
            <v>365940929</v>
          </cell>
          <cell r="U319">
            <v>84381929</v>
          </cell>
          <cell r="V319">
            <v>84381929</v>
          </cell>
          <cell r="W319">
            <v>84381929</v>
          </cell>
        </row>
        <row r="320">
          <cell r="A320" t="str">
            <v>17388</v>
          </cell>
          <cell r="B320">
            <v>17388</v>
          </cell>
          <cell r="C320" t="str">
            <v>CALDAS</v>
          </cell>
          <cell r="D320" t="str">
            <v>LA MERCED</v>
          </cell>
          <cell r="E320">
            <v>9547778</v>
          </cell>
          <cell r="F320">
            <v>105025556</v>
          </cell>
          <cell r="G320">
            <v>0</v>
          </cell>
          <cell r="H320">
            <v>12993000</v>
          </cell>
          <cell r="I320">
            <v>23535000</v>
          </cell>
          <cell r="J320">
            <v>3182593</v>
          </cell>
          <cell r="K320">
            <v>154283927</v>
          </cell>
          <cell r="L320">
            <v>9547778</v>
          </cell>
          <cell r="M320">
            <v>22540778</v>
          </cell>
          <cell r="N320">
            <v>9547778</v>
          </cell>
          <cell r="O320">
            <v>9547778</v>
          </cell>
          <cell r="P320">
            <v>9547778</v>
          </cell>
          <cell r="Q320">
            <v>9547778</v>
          </cell>
          <cell r="R320">
            <v>9547778</v>
          </cell>
          <cell r="S320">
            <v>9547778</v>
          </cell>
          <cell r="T320">
            <v>33082778</v>
          </cell>
          <cell r="U320">
            <v>9547778</v>
          </cell>
          <cell r="V320">
            <v>9547778</v>
          </cell>
          <cell r="W320">
            <v>9547778</v>
          </cell>
        </row>
        <row r="321">
          <cell r="A321" t="str">
            <v>17433</v>
          </cell>
          <cell r="B321">
            <v>17433</v>
          </cell>
          <cell r="C321" t="str">
            <v>CALDAS</v>
          </cell>
          <cell r="D321" t="str">
            <v>MANZANARES</v>
          </cell>
          <cell r="E321">
            <v>23719948</v>
          </cell>
          <cell r="F321">
            <v>260919428</v>
          </cell>
          <cell r="G321">
            <v>0</v>
          </cell>
          <cell r="H321">
            <v>28227000</v>
          </cell>
          <cell r="I321">
            <v>69066000</v>
          </cell>
          <cell r="J321">
            <v>7906649</v>
          </cell>
          <cell r="K321">
            <v>389839025</v>
          </cell>
          <cell r="L321">
            <v>23719948</v>
          </cell>
          <cell r="M321">
            <v>51946948</v>
          </cell>
          <cell r="N321">
            <v>23719948</v>
          </cell>
          <cell r="O321">
            <v>23719948</v>
          </cell>
          <cell r="P321">
            <v>23719948</v>
          </cell>
          <cell r="Q321">
            <v>23719948</v>
          </cell>
          <cell r="R321">
            <v>23719948</v>
          </cell>
          <cell r="S321">
            <v>23719948</v>
          </cell>
          <cell r="T321">
            <v>92785948</v>
          </cell>
          <cell r="U321">
            <v>23719948</v>
          </cell>
          <cell r="V321">
            <v>23719948</v>
          </cell>
          <cell r="W321">
            <v>23719948</v>
          </cell>
        </row>
        <row r="322">
          <cell r="A322" t="str">
            <v>17442</v>
          </cell>
          <cell r="B322">
            <v>17442</v>
          </cell>
          <cell r="C322" t="str">
            <v>CALDAS</v>
          </cell>
          <cell r="D322" t="str">
            <v>MARMATO</v>
          </cell>
          <cell r="E322">
            <v>12368004</v>
          </cell>
          <cell r="F322">
            <v>136048039</v>
          </cell>
          <cell r="G322">
            <v>0</v>
          </cell>
          <cell r="H322">
            <v>16593000</v>
          </cell>
          <cell r="I322">
            <v>34485000</v>
          </cell>
          <cell r="J322">
            <v>4122668</v>
          </cell>
          <cell r="K322">
            <v>203616711</v>
          </cell>
          <cell r="L322">
            <v>12368004</v>
          </cell>
          <cell r="M322">
            <v>28961004</v>
          </cell>
          <cell r="N322">
            <v>12368004</v>
          </cell>
          <cell r="O322">
            <v>12368004</v>
          </cell>
          <cell r="P322">
            <v>12368004</v>
          </cell>
          <cell r="Q322">
            <v>12368004</v>
          </cell>
          <cell r="R322">
            <v>12368004</v>
          </cell>
          <cell r="S322">
            <v>12368004</v>
          </cell>
          <cell r="T322">
            <v>46853004</v>
          </cell>
          <cell r="U322">
            <v>12368004</v>
          </cell>
          <cell r="V322">
            <v>12368004</v>
          </cell>
          <cell r="W322">
            <v>12368004</v>
          </cell>
        </row>
        <row r="323">
          <cell r="A323" t="str">
            <v>17444</v>
          </cell>
          <cell r="B323">
            <v>17444</v>
          </cell>
          <cell r="C323" t="str">
            <v>CALDAS</v>
          </cell>
          <cell r="D323" t="str">
            <v>MARQUETALIA</v>
          </cell>
          <cell r="E323">
            <v>18179385</v>
          </cell>
          <cell r="F323">
            <v>199973242</v>
          </cell>
          <cell r="G323">
            <v>0</v>
          </cell>
          <cell r="H323">
            <v>25881000</v>
          </cell>
          <cell r="I323">
            <v>57396000</v>
          </cell>
          <cell r="J323">
            <v>6059795</v>
          </cell>
          <cell r="K323">
            <v>307489422</v>
          </cell>
          <cell r="L323">
            <v>18179385</v>
          </cell>
          <cell r="M323">
            <v>44060386</v>
          </cell>
          <cell r="N323">
            <v>18179386</v>
          </cell>
          <cell r="O323">
            <v>18179386</v>
          </cell>
          <cell r="P323">
            <v>18179386</v>
          </cell>
          <cell r="Q323">
            <v>18179386</v>
          </cell>
          <cell r="R323">
            <v>18179386</v>
          </cell>
          <cell r="S323">
            <v>18179386</v>
          </cell>
          <cell r="T323">
            <v>75575386</v>
          </cell>
          <cell r="U323">
            <v>18179386</v>
          </cell>
          <cell r="V323">
            <v>18179386</v>
          </cell>
          <cell r="W323">
            <v>18179386</v>
          </cell>
        </row>
        <row r="324">
          <cell r="A324" t="str">
            <v>17446</v>
          </cell>
          <cell r="B324">
            <v>17446</v>
          </cell>
          <cell r="C324" t="str">
            <v>CALDAS</v>
          </cell>
          <cell r="D324" t="str">
            <v>MARULANDA</v>
          </cell>
          <cell r="E324">
            <v>3292820</v>
          </cell>
          <cell r="F324">
            <v>36221023</v>
          </cell>
          <cell r="G324">
            <v>0</v>
          </cell>
          <cell r="H324">
            <v>5262000</v>
          </cell>
          <cell r="I324">
            <v>12609000</v>
          </cell>
          <cell r="J324">
            <v>1097607</v>
          </cell>
          <cell r="K324">
            <v>58482450</v>
          </cell>
          <cell r="L324">
            <v>3292820</v>
          </cell>
          <cell r="M324">
            <v>8554820</v>
          </cell>
          <cell r="N324">
            <v>3292820</v>
          </cell>
          <cell r="O324">
            <v>3292820</v>
          </cell>
          <cell r="P324">
            <v>3292820</v>
          </cell>
          <cell r="Q324">
            <v>3292820</v>
          </cell>
          <cell r="R324">
            <v>3292820</v>
          </cell>
          <cell r="S324">
            <v>3292820</v>
          </cell>
          <cell r="T324">
            <v>15901820</v>
          </cell>
          <cell r="U324">
            <v>3292820</v>
          </cell>
          <cell r="V324">
            <v>3292820</v>
          </cell>
          <cell r="W324">
            <v>3292820</v>
          </cell>
        </row>
        <row r="325">
          <cell r="A325" t="str">
            <v>17486</v>
          </cell>
          <cell r="B325">
            <v>17486</v>
          </cell>
          <cell r="C325" t="str">
            <v>CALDAS</v>
          </cell>
          <cell r="D325" t="str">
            <v>NEIRA</v>
          </cell>
          <cell r="E325">
            <v>29133393</v>
          </cell>
          <cell r="F325">
            <v>320467325</v>
          </cell>
          <cell r="G325">
            <v>0</v>
          </cell>
          <cell r="H325">
            <v>24252000</v>
          </cell>
          <cell r="I325">
            <v>78582000</v>
          </cell>
          <cell r="J325">
            <v>9711131</v>
          </cell>
          <cell r="K325">
            <v>462145849</v>
          </cell>
          <cell r="L325">
            <v>29133393</v>
          </cell>
          <cell r="M325">
            <v>53385393</v>
          </cell>
          <cell r="N325">
            <v>29133393</v>
          </cell>
          <cell r="O325">
            <v>29133393</v>
          </cell>
          <cell r="P325">
            <v>29133393</v>
          </cell>
          <cell r="Q325">
            <v>29133393</v>
          </cell>
          <cell r="R325">
            <v>29133393</v>
          </cell>
          <cell r="S325">
            <v>29133393</v>
          </cell>
          <cell r="T325">
            <v>107715393</v>
          </cell>
          <cell r="U325">
            <v>29133393</v>
          </cell>
          <cell r="V325">
            <v>29133393</v>
          </cell>
          <cell r="W325">
            <v>29133393</v>
          </cell>
        </row>
        <row r="326">
          <cell r="A326" t="str">
            <v>17495</v>
          </cell>
          <cell r="B326">
            <v>17495</v>
          </cell>
          <cell r="C326" t="str">
            <v>CALDAS</v>
          </cell>
          <cell r="D326" t="str">
            <v>NORCASIA</v>
          </cell>
          <cell r="E326">
            <v>9533398</v>
          </cell>
          <cell r="F326">
            <v>104867376</v>
          </cell>
          <cell r="G326">
            <v>0</v>
          </cell>
          <cell r="H326">
            <v>12816000</v>
          </cell>
          <cell r="I326">
            <v>25146000</v>
          </cell>
          <cell r="J326">
            <v>3177799</v>
          </cell>
          <cell r="K326">
            <v>155540573</v>
          </cell>
          <cell r="L326">
            <v>9533398</v>
          </cell>
          <cell r="M326">
            <v>22349398</v>
          </cell>
          <cell r="N326">
            <v>9533398</v>
          </cell>
          <cell r="O326">
            <v>9533398</v>
          </cell>
          <cell r="P326">
            <v>9533398</v>
          </cell>
          <cell r="Q326">
            <v>9533398</v>
          </cell>
          <cell r="R326">
            <v>9533398</v>
          </cell>
          <cell r="S326">
            <v>9533398</v>
          </cell>
          <cell r="T326">
            <v>34679398</v>
          </cell>
          <cell r="U326">
            <v>9533398</v>
          </cell>
          <cell r="V326">
            <v>9533398</v>
          </cell>
          <cell r="W326">
            <v>9533398</v>
          </cell>
        </row>
        <row r="327">
          <cell r="A327" t="str">
            <v>17513</v>
          </cell>
          <cell r="B327">
            <v>17513</v>
          </cell>
          <cell r="C327" t="str">
            <v>CALDAS</v>
          </cell>
          <cell r="D327" t="str">
            <v>PACORA</v>
          </cell>
          <cell r="E327">
            <v>19436551</v>
          </cell>
          <cell r="F327">
            <v>213802052</v>
          </cell>
          <cell r="G327">
            <v>0</v>
          </cell>
          <cell r="H327">
            <v>21057000</v>
          </cell>
          <cell r="I327">
            <v>56043000</v>
          </cell>
          <cell r="J327">
            <v>6478850</v>
          </cell>
          <cell r="K327">
            <v>316817453</v>
          </cell>
          <cell r="L327">
            <v>19436551</v>
          </cell>
          <cell r="M327">
            <v>40493550</v>
          </cell>
          <cell r="N327">
            <v>19436550</v>
          </cell>
          <cell r="O327">
            <v>19436550</v>
          </cell>
          <cell r="P327">
            <v>19436550</v>
          </cell>
          <cell r="Q327">
            <v>19436550</v>
          </cell>
          <cell r="R327">
            <v>19436550</v>
          </cell>
          <cell r="S327">
            <v>19436550</v>
          </cell>
          <cell r="T327">
            <v>75479550</v>
          </cell>
          <cell r="U327">
            <v>19436550</v>
          </cell>
          <cell r="V327">
            <v>19436550</v>
          </cell>
          <cell r="W327">
            <v>19436550</v>
          </cell>
        </row>
        <row r="328">
          <cell r="A328" t="str">
            <v>17524</v>
          </cell>
          <cell r="B328">
            <v>17524</v>
          </cell>
          <cell r="C328" t="str">
            <v>CALDAS</v>
          </cell>
          <cell r="D328" t="str">
            <v>PALESTINA</v>
          </cell>
          <cell r="E328">
            <v>21843000</v>
          </cell>
          <cell r="F328">
            <v>240273003</v>
          </cell>
          <cell r="G328">
            <v>0</v>
          </cell>
          <cell r="H328">
            <v>26346000</v>
          </cell>
          <cell r="I328">
            <v>69753000</v>
          </cell>
          <cell r="J328">
            <v>7281000</v>
          </cell>
          <cell r="K328">
            <v>365496003</v>
          </cell>
          <cell r="L328">
            <v>21843000</v>
          </cell>
          <cell r="M328">
            <v>48189000</v>
          </cell>
          <cell r="N328">
            <v>21843000</v>
          </cell>
          <cell r="O328">
            <v>21843000</v>
          </cell>
          <cell r="P328">
            <v>21843000</v>
          </cell>
          <cell r="Q328">
            <v>21843000</v>
          </cell>
          <cell r="R328">
            <v>21843000</v>
          </cell>
          <cell r="S328">
            <v>21843000</v>
          </cell>
          <cell r="T328">
            <v>91596000</v>
          </cell>
          <cell r="U328">
            <v>21843000</v>
          </cell>
          <cell r="V328">
            <v>21843000</v>
          </cell>
          <cell r="W328">
            <v>21843000</v>
          </cell>
        </row>
        <row r="329">
          <cell r="A329" t="str">
            <v>17541</v>
          </cell>
          <cell r="B329">
            <v>17541</v>
          </cell>
          <cell r="C329" t="str">
            <v>CALDAS</v>
          </cell>
          <cell r="D329" t="str">
            <v>PENSILVANIA</v>
          </cell>
          <cell r="E329">
            <v>30911441</v>
          </cell>
          <cell r="F329">
            <v>340025850</v>
          </cell>
          <cell r="G329">
            <v>0</v>
          </cell>
          <cell r="H329">
            <v>35280000</v>
          </cell>
          <cell r="I329">
            <v>96174000</v>
          </cell>
          <cell r="J329">
            <v>10303814</v>
          </cell>
          <cell r="K329">
            <v>512695105</v>
          </cell>
          <cell r="L329">
            <v>30911441</v>
          </cell>
          <cell r="M329">
            <v>66191441</v>
          </cell>
          <cell r="N329">
            <v>30911441</v>
          </cell>
          <cell r="O329">
            <v>30911441</v>
          </cell>
          <cell r="P329">
            <v>30911441</v>
          </cell>
          <cell r="Q329">
            <v>30911441</v>
          </cell>
          <cell r="R329">
            <v>30911441</v>
          </cell>
          <cell r="S329">
            <v>30911441</v>
          </cell>
          <cell r="T329">
            <v>127085441</v>
          </cell>
          <cell r="U329">
            <v>30911441</v>
          </cell>
          <cell r="V329">
            <v>30911441</v>
          </cell>
          <cell r="W329">
            <v>30911441</v>
          </cell>
        </row>
        <row r="330">
          <cell r="A330" t="str">
            <v>17614</v>
          </cell>
          <cell r="B330">
            <v>17614</v>
          </cell>
          <cell r="C330" t="str">
            <v>CALDAS</v>
          </cell>
          <cell r="D330" t="str">
            <v>RIOSUCIO</v>
          </cell>
          <cell r="E330">
            <v>68452500</v>
          </cell>
          <cell r="F330">
            <v>752977507</v>
          </cell>
          <cell r="G330">
            <v>0</v>
          </cell>
          <cell r="H330">
            <v>264219000</v>
          </cell>
          <cell r="I330">
            <v>24210000</v>
          </cell>
          <cell r="J330">
            <v>22817500</v>
          </cell>
          <cell r="K330">
            <v>1132676507</v>
          </cell>
          <cell r="L330">
            <v>68452500</v>
          </cell>
          <cell r="M330">
            <v>332671501</v>
          </cell>
          <cell r="N330">
            <v>68452501</v>
          </cell>
          <cell r="O330">
            <v>68452501</v>
          </cell>
          <cell r="P330">
            <v>68452501</v>
          </cell>
          <cell r="Q330">
            <v>68452501</v>
          </cell>
          <cell r="R330">
            <v>68452501</v>
          </cell>
          <cell r="S330">
            <v>68452501</v>
          </cell>
          <cell r="T330">
            <v>92662501</v>
          </cell>
          <cell r="U330">
            <v>68452501</v>
          </cell>
          <cell r="V330">
            <v>68452501</v>
          </cell>
          <cell r="W330">
            <v>68452501</v>
          </cell>
        </row>
        <row r="331">
          <cell r="A331" t="str">
            <v>17616</v>
          </cell>
          <cell r="B331">
            <v>17616</v>
          </cell>
          <cell r="C331" t="str">
            <v>CALDAS</v>
          </cell>
          <cell r="D331" t="str">
            <v>RISARALDA</v>
          </cell>
          <cell r="E331">
            <v>14211541</v>
          </cell>
          <cell r="F331">
            <v>156326963</v>
          </cell>
          <cell r="G331">
            <v>0</v>
          </cell>
          <cell r="H331">
            <v>17751000</v>
          </cell>
          <cell r="I331">
            <v>30933000</v>
          </cell>
          <cell r="J331">
            <v>4737181</v>
          </cell>
          <cell r="K331">
            <v>223959685</v>
          </cell>
          <cell r="L331">
            <v>14211541</v>
          </cell>
          <cell r="M331">
            <v>31962542</v>
          </cell>
          <cell r="N331">
            <v>14211542</v>
          </cell>
          <cell r="O331">
            <v>14211542</v>
          </cell>
          <cell r="P331">
            <v>14211542</v>
          </cell>
          <cell r="Q331">
            <v>14211542</v>
          </cell>
          <cell r="R331">
            <v>14211542</v>
          </cell>
          <cell r="S331">
            <v>14211542</v>
          </cell>
          <cell r="T331">
            <v>45144542</v>
          </cell>
          <cell r="U331">
            <v>14211542</v>
          </cell>
          <cell r="V331">
            <v>14211542</v>
          </cell>
          <cell r="W331">
            <v>14211542</v>
          </cell>
        </row>
        <row r="332">
          <cell r="A332" t="str">
            <v>17653</v>
          </cell>
          <cell r="B332">
            <v>17653</v>
          </cell>
          <cell r="C332" t="str">
            <v>CALDAS</v>
          </cell>
          <cell r="D332" t="str">
            <v>SALAMINA</v>
          </cell>
          <cell r="E332">
            <v>23843391</v>
          </cell>
          <cell r="F332">
            <v>262277303</v>
          </cell>
          <cell r="G332">
            <v>0</v>
          </cell>
          <cell r="H332">
            <v>22488000</v>
          </cell>
          <cell r="I332">
            <v>69375000</v>
          </cell>
          <cell r="J332">
            <v>7947797</v>
          </cell>
          <cell r="K332">
            <v>385931491</v>
          </cell>
          <cell r="L332">
            <v>23843391</v>
          </cell>
          <cell r="M332">
            <v>46331391</v>
          </cell>
          <cell r="N332">
            <v>23843391</v>
          </cell>
          <cell r="O332">
            <v>23843391</v>
          </cell>
          <cell r="P332">
            <v>23843391</v>
          </cell>
          <cell r="Q332">
            <v>23843391</v>
          </cell>
          <cell r="R332">
            <v>23843391</v>
          </cell>
          <cell r="S332">
            <v>23843391</v>
          </cell>
          <cell r="T332">
            <v>93218391</v>
          </cell>
          <cell r="U332">
            <v>23843391</v>
          </cell>
          <cell r="V332">
            <v>23843391</v>
          </cell>
          <cell r="W332">
            <v>23843391</v>
          </cell>
        </row>
        <row r="333">
          <cell r="A333" t="str">
            <v>17662</v>
          </cell>
          <cell r="B333">
            <v>17662</v>
          </cell>
          <cell r="C333" t="str">
            <v>CALDAS</v>
          </cell>
          <cell r="D333" t="str">
            <v>SAMANA</v>
          </cell>
          <cell r="E333">
            <v>31061427</v>
          </cell>
          <cell r="F333">
            <v>341675693</v>
          </cell>
          <cell r="G333">
            <v>0</v>
          </cell>
          <cell r="H333">
            <v>31194000</v>
          </cell>
          <cell r="I333">
            <v>94134000</v>
          </cell>
          <cell r="J333">
            <v>10353809</v>
          </cell>
          <cell r="K333">
            <v>508418929</v>
          </cell>
          <cell r="L333">
            <v>31061427</v>
          </cell>
          <cell r="M333">
            <v>62255427</v>
          </cell>
          <cell r="N333">
            <v>31061427</v>
          </cell>
          <cell r="O333">
            <v>31061427</v>
          </cell>
          <cell r="P333">
            <v>31061427</v>
          </cell>
          <cell r="Q333">
            <v>31061427</v>
          </cell>
          <cell r="R333">
            <v>31061427</v>
          </cell>
          <cell r="S333">
            <v>31061427</v>
          </cell>
          <cell r="T333">
            <v>125195427</v>
          </cell>
          <cell r="U333">
            <v>31061427</v>
          </cell>
          <cell r="V333">
            <v>31061427</v>
          </cell>
          <cell r="W333">
            <v>31061427</v>
          </cell>
        </row>
        <row r="334">
          <cell r="A334" t="str">
            <v>17665</v>
          </cell>
          <cell r="B334">
            <v>17665</v>
          </cell>
          <cell r="C334" t="str">
            <v>CALDAS</v>
          </cell>
          <cell r="D334" t="str">
            <v>SAN JOSE</v>
          </cell>
          <cell r="E334">
            <v>7293880</v>
          </cell>
          <cell r="F334">
            <v>80232686</v>
          </cell>
          <cell r="G334">
            <v>0</v>
          </cell>
          <cell r="H334">
            <v>7284000</v>
          </cell>
          <cell r="I334">
            <v>23136000</v>
          </cell>
          <cell r="J334">
            <v>2431294</v>
          </cell>
          <cell r="K334">
            <v>120377860</v>
          </cell>
          <cell r="L334">
            <v>7293880</v>
          </cell>
          <cell r="M334">
            <v>14577881</v>
          </cell>
          <cell r="N334">
            <v>7293881</v>
          </cell>
          <cell r="O334">
            <v>7293881</v>
          </cell>
          <cell r="P334">
            <v>7293881</v>
          </cell>
          <cell r="Q334">
            <v>7293881</v>
          </cell>
          <cell r="R334">
            <v>7293881</v>
          </cell>
          <cell r="S334">
            <v>7293881</v>
          </cell>
          <cell r="T334">
            <v>30429881</v>
          </cell>
          <cell r="U334">
            <v>7293881</v>
          </cell>
          <cell r="V334">
            <v>7293881</v>
          </cell>
          <cell r="W334">
            <v>7293881</v>
          </cell>
        </row>
        <row r="335">
          <cell r="A335" t="str">
            <v>17777</v>
          </cell>
          <cell r="B335">
            <v>17777</v>
          </cell>
          <cell r="C335" t="str">
            <v>CALDAS</v>
          </cell>
          <cell r="D335" t="str">
            <v>SUPIA</v>
          </cell>
          <cell r="E335">
            <v>33333622</v>
          </cell>
          <cell r="F335">
            <v>366669848</v>
          </cell>
          <cell r="G335">
            <v>0</v>
          </cell>
          <cell r="H335">
            <v>51972000</v>
          </cell>
          <cell r="I335">
            <v>76512000</v>
          </cell>
          <cell r="J335">
            <v>11111208</v>
          </cell>
          <cell r="K335">
            <v>539598678</v>
          </cell>
          <cell r="L335">
            <v>33333622</v>
          </cell>
          <cell r="M335">
            <v>85305623</v>
          </cell>
          <cell r="N335">
            <v>33333623</v>
          </cell>
          <cell r="O335">
            <v>33333623</v>
          </cell>
          <cell r="P335">
            <v>33333623</v>
          </cell>
          <cell r="Q335">
            <v>33333623</v>
          </cell>
          <cell r="R335">
            <v>33333623</v>
          </cell>
          <cell r="S335">
            <v>33333623</v>
          </cell>
          <cell r="T335">
            <v>109845623</v>
          </cell>
          <cell r="U335">
            <v>33333623</v>
          </cell>
          <cell r="V335">
            <v>33333623</v>
          </cell>
          <cell r="W335">
            <v>33333623</v>
          </cell>
        </row>
        <row r="336">
          <cell r="A336" t="str">
            <v>17867</v>
          </cell>
          <cell r="B336">
            <v>17867</v>
          </cell>
          <cell r="C336" t="str">
            <v>CALDAS</v>
          </cell>
          <cell r="D336" t="str">
            <v>VICTORIA</v>
          </cell>
          <cell r="E336">
            <v>11991233</v>
          </cell>
          <cell r="F336">
            <v>129136004</v>
          </cell>
          <cell r="G336">
            <v>0</v>
          </cell>
          <cell r="H336">
            <v>16620000</v>
          </cell>
          <cell r="I336">
            <v>40062000</v>
          </cell>
          <cell r="J336">
            <v>3913212</v>
          </cell>
          <cell r="K336">
            <v>201722449</v>
          </cell>
          <cell r="L336">
            <v>11991233</v>
          </cell>
          <cell r="M336">
            <v>28359637</v>
          </cell>
          <cell r="N336">
            <v>11739637</v>
          </cell>
          <cell r="O336">
            <v>11739637</v>
          </cell>
          <cell r="P336">
            <v>11739637</v>
          </cell>
          <cell r="Q336">
            <v>11739637</v>
          </cell>
          <cell r="R336">
            <v>11739637</v>
          </cell>
          <cell r="S336">
            <v>11739637</v>
          </cell>
          <cell r="T336">
            <v>51801637</v>
          </cell>
          <cell r="U336">
            <v>11739637</v>
          </cell>
          <cell r="V336">
            <v>11739637</v>
          </cell>
          <cell r="W336">
            <v>11739637</v>
          </cell>
        </row>
        <row r="337">
          <cell r="A337" t="str">
            <v>17873</v>
          </cell>
          <cell r="B337">
            <v>17873</v>
          </cell>
          <cell r="C337" t="str">
            <v>CALDAS</v>
          </cell>
          <cell r="D337" t="str">
            <v>VILLAMARIA</v>
          </cell>
          <cell r="E337">
            <v>46521912</v>
          </cell>
          <cell r="F337">
            <v>511741030</v>
          </cell>
          <cell r="G337">
            <v>0</v>
          </cell>
          <cell r="H337">
            <v>43776000</v>
          </cell>
          <cell r="I337">
            <v>109665000</v>
          </cell>
          <cell r="J337">
            <v>15507304</v>
          </cell>
          <cell r="K337">
            <v>727211246</v>
          </cell>
          <cell r="L337">
            <v>46521912</v>
          </cell>
          <cell r="M337">
            <v>90297912</v>
          </cell>
          <cell r="N337">
            <v>46521912</v>
          </cell>
          <cell r="O337">
            <v>46521912</v>
          </cell>
          <cell r="P337">
            <v>46521912</v>
          </cell>
          <cell r="Q337">
            <v>46521912</v>
          </cell>
          <cell r="R337">
            <v>46521912</v>
          </cell>
          <cell r="S337">
            <v>46521912</v>
          </cell>
          <cell r="T337">
            <v>156186912</v>
          </cell>
          <cell r="U337">
            <v>46521912</v>
          </cell>
          <cell r="V337">
            <v>46521912</v>
          </cell>
          <cell r="W337">
            <v>46521912</v>
          </cell>
        </row>
        <row r="338">
          <cell r="A338" t="str">
            <v>17877</v>
          </cell>
          <cell r="B338">
            <v>17877</v>
          </cell>
          <cell r="C338" t="str">
            <v>CALDAS</v>
          </cell>
          <cell r="D338" t="str">
            <v>VITERBO</v>
          </cell>
          <cell r="E338">
            <v>19671339</v>
          </cell>
          <cell r="F338">
            <v>216384730</v>
          </cell>
          <cell r="G338">
            <v>0</v>
          </cell>
          <cell r="H338">
            <v>26796000</v>
          </cell>
          <cell r="I338">
            <v>52614000</v>
          </cell>
          <cell r="J338">
            <v>6557113</v>
          </cell>
          <cell r="K338">
            <v>322023182</v>
          </cell>
          <cell r="L338">
            <v>19671339</v>
          </cell>
          <cell r="M338">
            <v>46467339</v>
          </cell>
          <cell r="N338">
            <v>19671339</v>
          </cell>
          <cell r="O338">
            <v>19671339</v>
          </cell>
          <cell r="P338">
            <v>19671339</v>
          </cell>
          <cell r="Q338">
            <v>19671339</v>
          </cell>
          <cell r="R338">
            <v>19671339</v>
          </cell>
          <cell r="S338">
            <v>19671339</v>
          </cell>
          <cell r="T338">
            <v>72285339</v>
          </cell>
          <cell r="U338">
            <v>19671339</v>
          </cell>
          <cell r="V338">
            <v>19671339</v>
          </cell>
          <cell r="W338">
            <v>19671339</v>
          </cell>
        </row>
        <row r="339">
          <cell r="A339" t="str">
            <v>18029</v>
          </cell>
          <cell r="B339">
            <v>18029</v>
          </cell>
          <cell r="C339" t="str">
            <v>CAQUETA</v>
          </cell>
          <cell r="D339" t="str">
            <v>ALBANIA</v>
          </cell>
          <cell r="E339">
            <v>9978821</v>
          </cell>
          <cell r="F339">
            <v>109767028</v>
          </cell>
          <cell r="G339">
            <v>0</v>
          </cell>
          <cell r="H339">
            <v>17490000</v>
          </cell>
          <cell r="I339">
            <v>27747000</v>
          </cell>
          <cell r="J339">
            <v>3326274</v>
          </cell>
          <cell r="K339">
            <v>168309123</v>
          </cell>
          <cell r="L339">
            <v>9978821</v>
          </cell>
          <cell r="M339">
            <v>27468821</v>
          </cell>
          <cell r="N339">
            <v>9978821</v>
          </cell>
          <cell r="O339">
            <v>9978821</v>
          </cell>
          <cell r="P339">
            <v>9978821</v>
          </cell>
          <cell r="Q339">
            <v>9978821</v>
          </cell>
          <cell r="R339">
            <v>9978821</v>
          </cell>
          <cell r="S339">
            <v>9978821</v>
          </cell>
          <cell r="T339">
            <v>37725821</v>
          </cell>
          <cell r="U339">
            <v>9978821</v>
          </cell>
          <cell r="V339">
            <v>9978821</v>
          </cell>
          <cell r="W339">
            <v>9978821</v>
          </cell>
        </row>
        <row r="340">
          <cell r="A340" t="str">
            <v>18094</v>
          </cell>
          <cell r="B340">
            <v>18094</v>
          </cell>
          <cell r="C340" t="str">
            <v>CAQUETA</v>
          </cell>
          <cell r="D340" t="str">
            <v>BELEN DE LOS A.</v>
          </cell>
          <cell r="E340">
            <v>20247755</v>
          </cell>
          <cell r="F340">
            <v>233465770</v>
          </cell>
          <cell r="G340">
            <v>0</v>
          </cell>
          <cell r="H340">
            <v>28317000</v>
          </cell>
          <cell r="I340">
            <v>57558000</v>
          </cell>
          <cell r="J340">
            <v>7074720</v>
          </cell>
          <cell r="K340">
            <v>346663245</v>
          </cell>
          <cell r="L340">
            <v>20247755</v>
          </cell>
          <cell r="M340">
            <v>49541161</v>
          </cell>
          <cell r="N340">
            <v>21224161</v>
          </cell>
          <cell r="O340">
            <v>21224161</v>
          </cell>
          <cell r="P340">
            <v>21224161</v>
          </cell>
          <cell r="Q340">
            <v>21224161</v>
          </cell>
          <cell r="R340">
            <v>21224161</v>
          </cell>
          <cell r="S340">
            <v>21224161</v>
          </cell>
          <cell r="T340">
            <v>78782161</v>
          </cell>
          <cell r="U340">
            <v>21224161</v>
          </cell>
          <cell r="V340">
            <v>21224161</v>
          </cell>
          <cell r="W340">
            <v>21224161</v>
          </cell>
        </row>
        <row r="341">
          <cell r="A341" t="str">
            <v>18150</v>
          </cell>
          <cell r="B341">
            <v>18150</v>
          </cell>
          <cell r="C341" t="str">
            <v>CAQUETA</v>
          </cell>
          <cell r="D341" t="str">
            <v>CARTAGENA DEL CHAIRA</v>
          </cell>
          <cell r="E341">
            <v>54209890</v>
          </cell>
          <cell r="F341">
            <v>582135874</v>
          </cell>
          <cell r="G341">
            <v>0</v>
          </cell>
          <cell r="H341">
            <v>25947000</v>
          </cell>
          <cell r="I341">
            <v>78585000</v>
          </cell>
          <cell r="J341">
            <v>17640481</v>
          </cell>
          <cell r="K341">
            <v>758518245</v>
          </cell>
          <cell r="L341">
            <v>54209890</v>
          </cell>
          <cell r="M341">
            <v>78868443</v>
          </cell>
          <cell r="N341">
            <v>52921443</v>
          </cell>
          <cell r="O341">
            <v>52921443</v>
          </cell>
          <cell r="P341">
            <v>52921443</v>
          </cell>
          <cell r="Q341">
            <v>52921443</v>
          </cell>
          <cell r="R341">
            <v>52921443</v>
          </cell>
          <cell r="S341">
            <v>52921443</v>
          </cell>
          <cell r="T341">
            <v>131506443</v>
          </cell>
          <cell r="U341">
            <v>52921443</v>
          </cell>
          <cell r="V341">
            <v>52921443</v>
          </cell>
          <cell r="W341">
            <v>52921443</v>
          </cell>
        </row>
        <row r="342">
          <cell r="A342" t="str">
            <v>18205</v>
          </cell>
          <cell r="B342">
            <v>18205</v>
          </cell>
          <cell r="C342" t="str">
            <v>CAQUETA</v>
          </cell>
          <cell r="D342" t="str">
            <v>CURILLO</v>
          </cell>
          <cell r="E342">
            <v>18818184</v>
          </cell>
          <cell r="F342">
            <v>207000028</v>
          </cell>
          <cell r="G342">
            <v>0</v>
          </cell>
          <cell r="H342">
            <v>27780000</v>
          </cell>
          <cell r="I342">
            <v>39513000</v>
          </cell>
          <cell r="J342">
            <v>6272728</v>
          </cell>
          <cell r="K342">
            <v>299383940</v>
          </cell>
          <cell r="L342">
            <v>18818184</v>
          </cell>
          <cell r="M342">
            <v>46598184</v>
          </cell>
          <cell r="N342">
            <v>18818184</v>
          </cell>
          <cell r="O342">
            <v>18818184</v>
          </cell>
          <cell r="P342">
            <v>18818184</v>
          </cell>
          <cell r="Q342">
            <v>18818184</v>
          </cell>
          <cell r="R342">
            <v>18818184</v>
          </cell>
          <cell r="S342">
            <v>18818184</v>
          </cell>
          <cell r="T342">
            <v>58331184</v>
          </cell>
          <cell r="U342">
            <v>18818184</v>
          </cell>
          <cell r="V342">
            <v>18818184</v>
          </cell>
          <cell r="W342">
            <v>18818184</v>
          </cell>
        </row>
        <row r="343">
          <cell r="A343" t="str">
            <v>18247</v>
          </cell>
          <cell r="B343">
            <v>18247</v>
          </cell>
          <cell r="C343" t="str">
            <v>CAQUETA</v>
          </cell>
          <cell r="D343" t="str">
            <v>EL DONCELLO</v>
          </cell>
          <cell r="E343">
            <v>32898370</v>
          </cell>
          <cell r="F343">
            <v>356404527</v>
          </cell>
          <cell r="G343">
            <v>0</v>
          </cell>
          <cell r="H343">
            <v>33462000</v>
          </cell>
          <cell r="I343">
            <v>93792000</v>
          </cell>
          <cell r="J343">
            <v>10800137</v>
          </cell>
          <cell r="K343">
            <v>527357034</v>
          </cell>
          <cell r="L343">
            <v>32898370</v>
          </cell>
          <cell r="M343">
            <v>65862412</v>
          </cell>
          <cell r="N343">
            <v>32400412</v>
          </cell>
          <cell r="O343">
            <v>32400412</v>
          </cell>
          <cell r="P343">
            <v>32400412</v>
          </cell>
          <cell r="Q343">
            <v>32400412</v>
          </cell>
          <cell r="R343">
            <v>32400412</v>
          </cell>
          <cell r="S343">
            <v>32400412</v>
          </cell>
          <cell r="T343">
            <v>126192412</v>
          </cell>
          <cell r="U343">
            <v>32400412</v>
          </cell>
          <cell r="V343">
            <v>32400412</v>
          </cell>
          <cell r="W343">
            <v>32400412</v>
          </cell>
        </row>
        <row r="344">
          <cell r="A344" t="str">
            <v>18256</v>
          </cell>
          <cell r="B344">
            <v>18256</v>
          </cell>
          <cell r="C344" t="str">
            <v>CAQUETA</v>
          </cell>
          <cell r="D344" t="str">
            <v>EL PAUJIL</v>
          </cell>
          <cell r="E344">
            <v>24678083</v>
          </cell>
          <cell r="F344">
            <v>291681822</v>
          </cell>
          <cell r="G344">
            <v>0</v>
          </cell>
          <cell r="H344">
            <v>30888000</v>
          </cell>
          <cell r="I344">
            <v>61332000</v>
          </cell>
          <cell r="J344">
            <v>8838843</v>
          </cell>
          <cell r="K344">
            <v>417418748</v>
          </cell>
          <cell r="L344">
            <v>24678083</v>
          </cell>
          <cell r="M344">
            <v>57404529</v>
          </cell>
          <cell r="N344">
            <v>26516529</v>
          </cell>
          <cell r="O344">
            <v>26516529</v>
          </cell>
          <cell r="P344">
            <v>26516529</v>
          </cell>
          <cell r="Q344">
            <v>26516529</v>
          </cell>
          <cell r="R344">
            <v>26516529</v>
          </cell>
          <cell r="S344">
            <v>26516529</v>
          </cell>
          <cell r="T344">
            <v>87848529</v>
          </cell>
          <cell r="U344">
            <v>26516529</v>
          </cell>
          <cell r="V344">
            <v>26516529</v>
          </cell>
          <cell r="W344">
            <v>26516529</v>
          </cell>
        </row>
        <row r="345">
          <cell r="A345" t="str">
            <v>18410</v>
          </cell>
          <cell r="B345">
            <v>18410</v>
          </cell>
          <cell r="C345" t="str">
            <v>CAQUETA</v>
          </cell>
          <cell r="D345" t="str">
            <v>LA MONTANITA</v>
          </cell>
          <cell r="E345">
            <v>36667094</v>
          </cell>
          <cell r="F345">
            <v>420881531</v>
          </cell>
          <cell r="G345">
            <v>0</v>
          </cell>
          <cell r="H345">
            <v>28551000</v>
          </cell>
          <cell r="I345">
            <v>56484000</v>
          </cell>
          <cell r="J345">
            <v>12753986</v>
          </cell>
          <cell r="K345">
            <v>555337611</v>
          </cell>
          <cell r="L345">
            <v>36667094</v>
          </cell>
          <cell r="M345">
            <v>66812957</v>
          </cell>
          <cell r="N345">
            <v>38261957</v>
          </cell>
          <cell r="O345">
            <v>38261957</v>
          </cell>
          <cell r="P345">
            <v>38261957</v>
          </cell>
          <cell r="Q345">
            <v>38261957</v>
          </cell>
          <cell r="R345">
            <v>38261957</v>
          </cell>
          <cell r="S345">
            <v>38261957</v>
          </cell>
          <cell r="T345">
            <v>94745957</v>
          </cell>
          <cell r="U345">
            <v>38261957</v>
          </cell>
          <cell r="V345">
            <v>38261957</v>
          </cell>
          <cell r="W345">
            <v>38261957</v>
          </cell>
        </row>
        <row r="346">
          <cell r="A346" t="str">
            <v>18460</v>
          </cell>
          <cell r="B346">
            <v>18460</v>
          </cell>
          <cell r="C346" t="str">
            <v>CAQUETA</v>
          </cell>
          <cell r="D346" t="str">
            <v>MILAN</v>
          </cell>
          <cell r="E346">
            <v>28449255</v>
          </cell>
          <cell r="F346">
            <v>289451947</v>
          </cell>
          <cell r="G346">
            <v>0</v>
          </cell>
          <cell r="H346">
            <v>25065000</v>
          </cell>
          <cell r="I346">
            <v>38079000</v>
          </cell>
          <cell r="J346">
            <v>8771271</v>
          </cell>
          <cell r="K346">
            <v>389816473</v>
          </cell>
          <cell r="L346">
            <v>28449255</v>
          </cell>
          <cell r="M346">
            <v>51378813</v>
          </cell>
          <cell r="N346">
            <v>26313813</v>
          </cell>
          <cell r="O346">
            <v>26313813</v>
          </cell>
          <cell r="P346">
            <v>26313813</v>
          </cell>
          <cell r="Q346">
            <v>26313813</v>
          </cell>
          <cell r="R346">
            <v>26313813</v>
          </cell>
          <cell r="S346">
            <v>26313813</v>
          </cell>
          <cell r="T346">
            <v>64392813</v>
          </cell>
          <cell r="U346">
            <v>26313813</v>
          </cell>
          <cell r="V346">
            <v>26313813</v>
          </cell>
          <cell r="W346">
            <v>26313813</v>
          </cell>
        </row>
        <row r="347">
          <cell r="A347" t="str">
            <v>18479</v>
          </cell>
          <cell r="B347">
            <v>18479</v>
          </cell>
          <cell r="C347" t="str">
            <v>CAQUETA</v>
          </cell>
          <cell r="D347" t="str">
            <v>MORELIA</v>
          </cell>
          <cell r="E347">
            <v>6173786</v>
          </cell>
          <cell r="F347">
            <v>66205442</v>
          </cell>
          <cell r="G347">
            <v>0</v>
          </cell>
          <cell r="H347">
            <v>5460000</v>
          </cell>
          <cell r="I347">
            <v>21996000</v>
          </cell>
          <cell r="J347">
            <v>2006226</v>
          </cell>
          <cell r="K347">
            <v>101841454</v>
          </cell>
          <cell r="L347">
            <v>6173786</v>
          </cell>
          <cell r="M347">
            <v>11478677</v>
          </cell>
          <cell r="N347">
            <v>6018677</v>
          </cell>
          <cell r="O347">
            <v>6018677</v>
          </cell>
          <cell r="P347">
            <v>6018677</v>
          </cell>
          <cell r="Q347">
            <v>6018677</v>
          </cell>
          <cell r="R347">
            <v>6018677</v>
          </cell>
          <cell r="S347">
            <v>6018677</v>
          </cell>
          <cell r="T347">
            <v>28014677</v>
          </cell>
          <cell r="U347">
            <v>6018677</v>
          </cell>
          <cell r="V347">
            <v>6018677</v>
          </cell>
          <cell r="W347">
            <v>6018677</v>
          </cell>
        </row>
        <row r="348">
          <cell r="A348" t="str">
            <v>18592</v>
          </cell>
          <cell r="B348">
            <v>18592</v>
          </cell>
          <cell r="C348" t="str">
            <v>CAQUETA</v>
          </cell>
          <cell r="D348" t="str">
            <v>PUERTO RICO</v>
          </cell>
          <cell r="E348">
            <v>63837316</v>
          </cell>
          <cell r="F348">
            <v>702210484</v>
          </cell>
          <cell r="G348">
            <v>0</v>
          </cell>
          <cell r="H348">
            <v>61470000</v>
          </cell>
          <cell r="I348">
            <v>122022000</v>
          </cell>
          <cell r="J348">
            <v>21279106</v>
          </cell>
          <cell r="K348">
            <v>970818906</v>
          </cell>
          <cell r="L348">
            <v>63837316</v>
          </cell>
          <cell r="M348">
            <v>125307317</v>
          </cell>
          <cell r="N348">
            <v>63837317</v>
          </cell>
          <cell r="O348">
            <v>63837317</v>
          </cell>
          <cell r="P348">
            <v>63837317</v>
          </cell>
          <cell r="Q348">
            <v>63837317</v>
          </cell>
          <cell r="R348">
            <v>63837317</v>
          </cell>
          <cell r="S348">
            <v>63837317</v>
          </cell>
          <cell r="T348">
            <v>185859317</v>
          </cell>
          <cell r="U348">
            <v>63837317</v>
          </cell>
          <cell r="V348">
            <v>63837317</v>
          </cell>
          <cell r="W348">
            <v>63837317</v>
          </cell>
        </row>
        <row r="349">
          <cell r="A349" t="str">
            <v>18610</v>
          </cell>
          <cell r="B349">
            <v>18610</v>
          </cell>
          <cell r="C349" t="str">
            <v>CAQUETA</v>
          </cell>
          <cell r="D349" t="str">
            <v>SAN JOSE FRAGUA</v>
          </cell>
          <cell r="E349">
            <v>23107680</v>
          </cell>
          <cell r="F349">
            <v>285279717</v>
          </cell>
          <cell r="G349">
            <v>0</v>
          </cell>
          <cell r="H349">
            <v>35052000</v>
          </cell>
          <cell r="I349">
            <v>63768000</v>
          </cell>
          <cell r="J349">
            <v>8644840</v>
          </cell>
          <cell r="K349">
            <v>415852237</v>
          </cell>
          <cell r="L349">
            <v>23107680</v>
          </cell>
          <cell r="M349">
            <v>60986520</v>
          </cell>
          <cell r="N349">
            <v>25934520</v>
          </cell>
          <cell r="O349">
            <v>25934520</v>
          </cell>
          <cell r="P349">
            <v>25934520</v>
          </cell>
          <cell r="Q349">
            <v>25934520</v>
          </cell>
          <cell r="R349">
            <v>25934520</v>
          </cell>
          <cell r="S349">
            <v>25934520</v>
          </cell>
          <cell r="T349">
            <v>89702520</v>
          </cell>
          <cell r="U349">
            <v>25934520</v>
          </cell>
          <cell r="V349">
            <v>25934520</v>
          </cell>
          <cell r="W349">
            <v>25934520</v>
          </cell>
        </row>
        <row r="350">
          <cell r="A350" t="str">
            <v>18753</v>
          </cell>
          <cell r="B350">
            <v>18753</v>
          </cell>
          <cell r="C350" t="str">
            <v>CAQUETA</v>
          </cell>
          <cell r="D350" t="str">
            <v>SAN VICENTE CAGUAN</v>
          </cell>
          <cell r="E350">
            <v>103072431</v>
          </cell>
          <cell r="F350">
            <v>1067517876</v>
          </cell>
          <cell r="G350">
            <v>0</v>
          </cell>
          <cell r="H350">
            <v>61983000</v>
          </cell>
          <cell r="I350">
            <v>175806000</v>
          </cell>
          <cell r="J350">
            <v>32349027</v>
          </cell>
          <cell r="K350">
            <v>1440728334</v>
          </cell>
          <cell r="L350">
            <v>103072431</v>
          </cell>
          <cell r="M350">
            <v>159030080</v>
          </cell>
          <cell r="N350">
            <v>97047080</v>
          </cell>
          <cell r="O350">
            <v>97047080</v>
          </cell>
          <cell r="P350">
            <v>97047080</v>
          </cell>
          <cell r="Q350">
            <v>97047080</v>
          </cell>
          <cell r="R350">
            <v>97047080</v>
          </cell>
          <cell r="S350">
            <v>97047080</v>
          </cell>
          <cell r="T350">
            <v>272853080</v>
          </cell>
          <cell r="U350">
            <v>97047080</v>
          </cell>
          <cell r="V350">
            <v>97047080</v>
          </cell>
          <cell r="W350">
            <v>97047080</v>
          </cell>
        </row>
        <row r="351">
          <cell r="A351" t="str">
            <v>18756</v>
          </cell>
          <cell r="B351">
            <v>18756</v>
          </cell>
          <cell r="C351" t="str">
            <v>CAQUETA</v>
          </cell>
          <cell r="D351" t="str">
            <v>SOLANO</v>
          </cell>
          <cell r="E351">
            <v>37135101</v>
          </cell>
          <cell r="F351">
            <v>453557827</v>
          </cell>
          <cell r="G351">
            <v>0</v>
          </cell>
          <cell r="H351">
            <v>21873000</v>
          </cell>
          <cell r="I351">
            <v>30420000</v>
          </cell>
          <cell r="J351">
            <v>13744177</v>
          </cell>
          <cell r="K351">
            <v>556730105</v>
          </cell>
          <cell r="L351">
            <v>37135101</v>
          </cell>
          <cell r="M351">
            <v>63105530</v>
          </cell>
          <cell r="N351">
            <v>41232530</v>
          </cell>
          <cell r="O351">
            <v>41232530</v>
          </cell>
          <cell r="P351">
            <v>41232530</v>
          </cell>
          <cell r="Q351">
            <v>41232530</v>
          </cell>
          <cell r="R351">
            <v>41232530</v>
          </cell>
          <cell r="S351">
            <v>41232530</v>
          </cell>
          <cell r="T351">
            <v>71652530</v>
          </cell>
          <cell r="U351">
            <v>41232530</v>
          </cell>
          <cell r="V351">
            <v>41232530</v>
          </cell>
          <cell r="W351">
            <v>41232530</v>
          </cell>
        </row>
        <row r="352">
          <cell r="A352" t="str">
            <v>18785</v>
          </cell>
          <cell r="B352">
            <v>18785</v>
          </cell>
          <cell r="C352" t="str">
            <v>CAQUETA</v>
          </cell>
          <cell r="D352" t="str">
            <v>SOLITA</v>
          </cell>
          <cell r="E352">
            <v>14932954</v>
          </cell>
          <cell r="F352">
            <v>160997640</v>
          </cell>
          <cell r="G352">
            <v>0</v>
          </cell>
          <cell r="H352">
            <v>11883000</v>
          </cell>
          <cell r="I352">
            <v>32289000</v>
          </cell>
          <cell r="J352">
            <v>4878716</v>
          </cell>
          <cell r="K352">
            <v>224981310</v>
          </cell>
          <cell r="L352">
            <v>14932954</v>
          </cell>
          <cell r="M352">
            <v>26519149</v>
          </cell>
          <cell r="N352">
            <v>14636149</v>
          </cell>
          <cell r="O352">
            <v>14636149</v>
          </cell>
          <cell r="P352">
            <v>14636149</v>
          </cell>
          <cell r="Q352">
            <v>14636149</v>
          </cell>
          <cell r="R352">
            <v>14636149</v>
          </cell>
          <cell r="S352">
            <v>14636149</v>
          </cell>
          <cell r="T352">
            <v>46925149</v>
          </cell>
          <cell r="U352">
            <v>14636149</v>
          </cell>
          <cell r="V352">
            <v>14636149</v>
          </cell>
          <cell r="W352">
            <v>14636149</v>
          </cell>
        </row>
        <row r="353">
          <cell r="A353" t="str">
            <v>18860</v>
          </cell>
          <cell r="B353">
            <v>18860</v>
          </cell>
          <cell r="C353" t="str">
            <v>CAQUETA</v>
          </cell>
          <cell r="D353" t="str">
            <v>VALPARAISO</v>
          </cell>
          <cell r="E353">
            <v>17757645</v>
          </cell>
          <cell r="F353">
            <v>181337917</v>
          </cell>
          <cell r="G353">
            <v>0</v>
          </cell>
          <cell r="H353">
            <v>11859000</v>
          </cell>
          <cell r="I353">
            <v>41808000</v>
          </cell>
          <cell r="J353">
            <v>5495088</v>
          </cell>
          <cell r="K353">
            <v>258257650</v>
          </cell>
          <cell r="L353">
            <v>17757645</v>
          </cell>
          <cell r="M353">
            <v>28344265</v>
          </cell>
          <cell r="N353">
            <v>16485265</v>
          </cell>
          <cell r="O353">
            <v>16485265</v>
          </cell>
          <cell r="P353">
            <v>16485265</v>
          </cell>
          <cell r="Q353">
            <v>16485265</v>
          </cell>
          <cell r="R353">
            <v>16485265</v>
          </cell>
          <cell r="S353">
            <v>16485265</v>
          </cell>
          <cell r="T353">
            <v>58293265</v>
          </cell>
          <cell r="U353">
            <v>16485265</v>
          </cell>
          <cell r="V353">
            <v>16485265</v>
          </cell>
          <cell r="W353">
            <v>16485265</v>
          </cell>
        </row>
        <row r="354">
          <cell r="A354" t="str">
            <v>19022</v>
          </cell>
          <cell r="B354">
            <v>19022</v>
          </cell>
          <cell r="C354" t="str">
            <v>CAUCA</v>
          </cell>
          <cell r="D354" t="str">
            <v>ALMAGUER</v>
          </cell>
          <cell r="E354">
            <v>35919543</v>
          </cell>
          <cell r="F354">
            <v>500826307</v>
          </cell>
          <cell r="G354">
            <v>0</v>
          </cell>
          <cell r="H354">
            <v>39333000</v>
          </cell>
          <cell r="I354">
            <v>55827000</v>
          </cell>
          <cell r="J354">
            <v>15176555</v>
          </cell>
          <cell r="K354">
            <v>647082405</v>
          </cell>
          <cell r="L354">
            <v>35919543</v>
          </cell>
          <cell r="M354">
            <v>84862664</v>
          </cell>
          <cell r="N354">
            <v>45529664</v>
          </cell>
          <cell r="O354">
            <v>45529664</v>
          </cell>
          <cell r="P354">
            <v>45529664</v>
          </cell>
          <cell r="Q354">
            <v>45529664</v>
          </cell>
          <cell r="R354">
            <v>45529664</v>
          </cell>
          <cell r="S354">
            <v>45529664</v>
          </cell>
          <cell r="T354">
            <v>101356664</v>
          </cell>
          <cell r="U354">
            <v>45529664</v>
          </cell>
          <cell r="V354">
            <v>45529664</v>
          </cell>
          <cell r="W354">
            <v>45529664</v>
          </cell>
        </row>
        <row r="355">
          <cell r="A355" t="str">
            <v>19050</v>
          </cell>
          <cell r="B355">
            <v>19050</v>
          </cell>
          <cell r="C355" t="str">
            <v>CAUCA</v>
          </cell>
          <cell r="D355" t="str">
            <v>ARGELIA</v>
          </cell>
          <cell r="E355">
            <v>66294658</v>
          </cell>
          <cell r="F355">
            <v>804981150</v>
          </cell>
          <cell r="G355">
            <v>0</v>
          </cell>
          <cell r="H355">
            <v>39897000</v>
          </cell>
          <cell r="I355">
            <v>67956000</v>
          </cell>
          <cell r="J355">
            <v>24393368</v>
          </cell>
          <cell r="K355">
            <v>1003522176</v>
          </cell>
          <cell r="L355">
            <v>66294658</v>
          </cell>
          <cell r="M355">
            <v>113077105</v>
          </cell>
          <cell r="N355">
            <v>73180105</v>
          </cell>
          <cell r="O355">
            <v>73180105</v>
          </cell>
          <cell r="P355">
            <v>73180105</v>
          </cell>
          <cell r="Q355">
            <v>73180105</v>
          </cell>
          <cell r="R355">
            <v>73180105</v>
          </cell>
          <cell r="S355">
            <v>73180105</v>
          </cell>
          <cell r="T355">
            <v>141136105</v>
          </cell>
          <cell r="U355">
            <v>73180105</v>
          </cell>
          <cell r="V355">
            <v>73180105</v>
          </cell>
          <cell r="W355">
            <v>73180105</v>
          </cell>
        </row>
        <row r="356">
          <cell r="A356" t="str">
            <v>19075</v>
          </cell>
          <cell r="B356">
            <v>19075</v>
          </cell>
          <cell r="C356" t="str">
            <v>CAUCA</v>
          </cell>
          <cell r="D356" t="str">
            <v>BALBOA</v>
          </cell>
          <cell r="E356">
            <v>35486025</v>
          </cell>
          <cell r="F356">
            <v>440169030</v>
          </cell>
          <cell r="G356">
            <v>0</v>
          </cell>
          <cell r="H356">
            <v>40857000</v>
          </cell>
          <cell r="I356">
            <v>79002000</v>
          </cell>
          <cell r="J356">
            <v>13338455</v>
          </cell>
          <cell r="K356">
            <v>608852510</v>
          </cell>
          <cell r="L356">
            <v>35486025</v>
          </cell>
          <cell r="M356">
            <v>80872366</v>
          </cell>
          <cell r="N356">
            <v>40015366</v>
          </cell>
          <cell r="O356">
            <v>40015366</v>
          </cell>
          <cell r="P356">
            <v>40015366</v>
          </cell>
          <cell r="Q356">
            <v>40015366</v>
          </cell>
          <cell r="R356">
            <v>40015366</v>
          </cell>
          <cell r="S356">
            <v>40015366</v>
          </cell>
          <cell r="T356">
            <v>119017366</v>
          </cell>
          <cell r="U356">
            <v>40015366</v>
          </cell>
          <cell r="V356">
            <v>40015366</v>
          </cell>
          <cell r="W356">
            <v>40015366</v>
          </cell>
        </row>
        <row r="357">
          <cell r="A357" t="str">
            <v>19100</v>
          </cell>
          <cell r="B357">
            <v>19100</v>
          </cell>
          <cell r="C357" t="str">
            <v>CAUCA</v>
          </cell>
          <cell r="D357" t="str">
            <v>BOLIVAR</v>
          </cell>
          <cell r="E357">
            <v>70034293</v>
          </cell>
          <cell r="F357">
            <v>874906959</v>
          </cell>
          <cell r="G357">
            <v>0</v>
          </cell>
          <cell r="H357">
            <v>86379000</v>
          </cell>
          <cell r="I357">
            <v>141975000</v>
          </cell>
          <cell r="J357">
            <v>26512332</v>
          </cell>
          <cell r="K357">
            <v>1199807584</v>
          </cell>
          <cell r="L357">
            <v>70034293</v>
          </cell>
          <cell r="M357">
            <v>165915996</v>
          </cell>
          <cell r="N357">
            <v>79536996</v>
          </cell>
          <cell r="O357">
            <v>79536996</v>
          </cell>
          <cell r="P357">
            <v>79536996</v>
          </cell>
          <cell r="Q357">
            <v>79536996</v>
          </cell>
          <cell r="R357">
            <v>79536996</v>
          </cell>
          <cell r="S357">
            <v>79536996</v>
          </cell>
          <cell r="T357">
            <v>221511996</v>
          </cell>
          <cell r="U357">
            <v>79536996</v>
          </cell>
          <cell r="V357">
            <v>79536996</v>
          </cell>
          <cell r="W357">
            <v>79536996</v>
          </cell>
        </row>
        <row r="358">
          <cell r="A358" t="str">
            <v>19110</v>
          </cell>
          <cell r="B358">
            <v>19110</v>
          </cell>
          <cell r="C358" t="str">
            <v>CAUCA</v>
          </cell>
          <cell r="D358" t="str">
            <v>BUENOS AIRES</v>
          </cell>
          <cell r="E358">
            <v>43719610</v>
          </cell>
          <cell r="F358">
            <v>515840269</v>
          </cell>
          <cell r="G358">
            <v>0</v>
          </cell>
          <cell r="H358">
            <v>61668000</v>
          </cell>
          <cell r="I358">
            <v>85827000</v>
          </cell>
          <cell r="J358">
            <v>15631523</v>
          </cell>
          <cell r="K358">
            <v>722686402</v>
          </cell>
          <cell r="L358">
            <v>43719610</v>
          </cell>
          <cell r="M358">
            <v>108562570</v>
          </cell>
          <cell r="N358">
            <v>46894570</v>
          </cell>
          <cell r="O358">
            <v>46894570</v>
          </cell>
          <cell r="P358">
            <v>46894570</v>
          </cell>
          <cell r="Q358">
            <v>46894570</v>
          </cell>
          <cell r="R358">
            <v>46894570</v>
          </cell>
          <cell r="S358">
            <v>46894570</v>
          </cell>
          <cell r="T358">
            <v>132721570</v>
          </cell>
          <cell r="U358">
            <v>46894570</v>
          </cell>
          <cell r="V358">
            <v>46894570</v>
          </cell>
          <cell r="W358">
            <v>46894570</v>
          </cell>
        </row>
        <row r="359">
          <cell r="A359" t="str">
            <v>19130</v>
          </cell>
          <cell r="B359">
            <v>19130</v>
          </cell>
          <cell r="C359" t="str">
            <v>CAUCA</v>
          </cell>
          <cell r="D359" t="str">
            <v>CAJIBIO</v>
          </cell>
          <cell r="E359">
            <v>55837377</v>
          </cell>
          <cell r="F359">
            <v>708798830</v>
          </cell>
          <cell r="G359">
            <v>0</v>
          </cell>
          <cell r="H359">
            <v>53004000</v>
          </cell>
          <cell r="I359">
            <v>134640000</v>
          </cell>
          <cell r="J359">
            <v>21478752</v>
          </cell>
          <cell r="K359">
            <v>973758959</v>
          </cell>
          <cell r="L359">
            <v>55837377</v>
          </cell>
          <cell r="M359">
            <v>117440257</v>
          </cell>
          <cell r="N359">
            <v>64436257</v>
          </cell>
          <cell r="O359">
            <v>64436257</v>
          </cell>
          <cell r="P359">
            <v>64436257</v>
          </cell>
          <cell r="Q359">
            <v>64436257</v>
          </cell>
          <cell r="R359">
            <v>64436257</v>
          </cell>
          <cell r="S359">
            <v>64436257</v>
          </cell>
          <cell r="T359">
            <v>199076257</v>
          </cell>
          <cell r="U359">
            <v>64436257</v>
          </cell>
          <cell r="V359">
            <v>64436257</v>
          </cell>
          <cell r="W359">
            <v>64436257</v>
          </cell>
        </row>
        <row r="360">
          <cell r="A360" t="str">
            <v>19137</v>
          </cell>
          <cell r="B360">
            <v>19137</v>
          </cell>
          <cell r="C360" t="str">
            <v>CAUCA</v>
          </cell>
          <cell r="D360" t="str">
            <v>CALDONO</v>
          </cell>
          <cell r="E360">
            <v>68316885</v>
          </cell>
          <cell r="F360">
            <v>821843469</v>
          </cell>
          <cell r="G360">
            <v>0</v>
          </cell>
          <cell r="H360">
            <v>160776000</v>
          </cell>
          <cell r="I360">
            <v>41055000</v>
          </cell>
          <cell r="J360">
            <v>24904348</v>
          </cell>
          <cell r="K360">
            <v>1116895702</v>
          </cell>
          <cell r="L360">
            <v>68316885</v>
          </cell>
          <cell r="M360">
            <v>235489043</v>
          </cell>
          <cell r="N360">
            <v>74713043</v>
          </cell>
          <cell r="O360">
            <v>74713043</v>
          </cell>
          <cell r="P360">
            <v>74713043</v>
          </cell>
          <cell r="Q360">
            <v>74713043</v>
          </cell>
          <cell r="R360">
            <v>74713043</v>
          </cell>
          <cell r="S360">
            <v>74713043</v>
          </cell>
          <cell r="T360">
            <v>115768043</v>
          </cell>
          <cell r="U360">
            <v>74713043</v>
          </cell>
          <cell r="V360">
            <v>74713043</v>
          </cell>
          <cell r="W360">
            <v>74713043</v>
          </cell>
        </row>
        <row r="361">
          <cell r="A361" t="str">
            <v>19142</v>
          </cell>
          <cell r="B361">
            <v>19142</v>
          </cell>
          <cell r="C361" t="str">
            <v>CAUCA</v>
          </cell>
          <cell r="D361" t="str">
            <v>CALOTO</v>
          </cell>
          <cell r="E361">
            <v>31794501</v>
          </cell>
          <cell r="F361">
            <v>461736339</v>
          </cell>
          <cell r="G361">
            <v>0</v>
          </cell>
          <cell r="H361">
            <v>86124000</v>
          </cell>
          <cell r="I361">
            <v>54402000</v>
          </cell>
          <cell r="J361">
            <v>13992010</v>
          </cell>
          <cell r="K361">
            <v>648048850</v>
          </cell>
          <cell r="L361">
            <v>31794501</v>
          </cell>
          <cell r="M361">
            <v>128100031</v>
          </cell>
          <cell r="N361">
            <v>41976031</v>
          </cell>
          <cell r="O361">
            <v>41976031</v>
          </cell>
          <cell r="P361">
            <v>41976031</v>
          </cell>
          <cell r="Q361">
            <v>41976031</v>
          </cell>
          <cell r="R361">
            <v>41976031</v>
          </cell>
          <cell r="S361">
            <v>41976031</v>
          </cell>
          <cell r="T361">
            <v>96378031</v>
          </cell>
          <cell r="U361">
            <v>41976031</v>
          </cell>
          <cell r="V361">
            <v>41976031</v>
          </cell>
          <cell r="W361">
            <v>41976031</v>
          </cell>
        </row>
        <row r="362">
          <cell r="A362" t="str">
            <v>19212</v>
          </cell>
          <cell r="B362">
            <v>19212</v>
          </cell>
          <cell r="C362" t="str">
            <v>CAUCA</v>
          </cell>
          <cell r="D362" t="str">
            <v>CORINTO</v>
          </cell>
          <cell r="E362">
            <v>42390738</v>
          </cell>
          <cell r="F362">
            <v>510155269</v>
          </cell>
          <cell r="G362">
            <v>0</v>
          </cell>
          <cell r="H362">
            <v>78930000</v>
          </cell>
          <cell r="I362">
            <v>80817000</v>
          </cell>
          <cell r="J362">
            <v>15459251</v>
          </cell>
          <cell r="K362">
            <v>727752258</v>
          </cell>
          <cell r="L362">
            <v>42390738</v>
          </cell>
          <cell r="M362">
            <v>125307752</v>
          </cell>
          <cell r="N362">
            <v>46377752</v>
          </cell>
          <cell r="O362">
            <v>46377752</v>
          </cell>
          <cell r="P362">
            <v>46377752</v>
          </cell>
          <cell r="Q362">
            <v>46377752</v>
          </cell>
          <cell r="R362">
            <v>46377752</v>
          </cell>
          <cell r="S362">
            <v>46377752</v>
          </cell>
          <cell r="T362">
            <v>127194752</v>
          </cell>
          <cell r="U362">
            <v>46377752</v>
          </cell>
          <cell r="V362">
            <v>46377752</v>
          </cell>
          <cell r="W362">
            <v>46377752</v>
          </cell>
        </row>
        <row r="363">
          <cell r="A363" t="str">
            <v>19256</v>
          </cell>
          <cell r="B363">
            <v>19256</v>
          </cell>
          <cell r="C363" t="str">
            <v>CAUCA</v>
          </cell>
          <cell r="D363" t="str">
            <v>EL TAMBO</v>
          </cell>
          <cell r="E363">
            <v>70560583</v>
          </cell>
          <cell r="F363">
            <v>842634842</v>
          </cell>
          <cell r="G363">
            <v>0</v>
          </cell>
          <cell r="H363">
            <v>92802000</v>
          </cell>
          <cell r="I363">
            <v>157221000</v>
          </cell>
          <cell r="J363">
            <v>25534389</v>
          </cell>
          <cell r="K363">
            <v>1188752814</v>
          </cell>
          <cell r="L363">
            <v>70560583</v>
          </cell>
          <cell r="M363">
            <v>169405167</v>
          </cell>
          <cell r="N363">
            <v>76603168</v>
          </cell>
          <cell r="O363">
            <v>76603168</v>
          </cell>
          <cell r="P363">
            <v>76603168</v>
          </cell>
          <cell r="Q363">
            <v>76603168</v>
          </cell>
          <cell r="R363">
            <v>76603168</v>
          </cell>
          <cell r="S363">
            <v>76603168</v>
          </cell>
          <cell r="T363">
            <v>233824168</v>
          </cell>
          <cell r="U363">
            <v>76603168</v>
          </cell>
          <cell r="V363">
            <v>76603168</v>
          </cell>
          <cell r="W363">
            <v>76603168</v>
          </cell>
        </row>
        <row r="364">
          <cell r="A364" t="str">
            <v>19290</v>
          </cell>
          <cell r="B364">
            <v>19290</v>
          </cell>
          <cell r="C364" t="str">
            <v>CAUCA</v>
          </cell>
          <cell r="D364" t="str">
            <v>FLORENCIA</v>
          </cell>
          <cell r="E364">
            <v>7748264</v>
          </cell>
          <cell r="F364">
            <v>87857804</v>
          </cell>
          <cell r="G364">
            <v>0</v>
          </cell>
          <cell r="H364">
            <v>14916000</v>
          </cell>
          <cell r="I364">
            <v>21774000</v>
          </cell>
          <cell r="J364">
            <v>2662358</v>
          </cell>
          <cell r="K364">
            <v>134958426</v>
          </cell>
          <cell r="L364">
            <v>7748264</v>
          </cell>
          <cell r="M364">
            <v>22903073</v>
          </cell>
          <cell r="N364">
            <v>7987073</v>
          </cell>
          <cell r="O364">
            <v>7987073</v>
          </cell>
          <cell r="P364">
            <v>7987073</v>
          </cell>
          <cell r="Q364">
            <v>7987073</v>
          </cell>
          <cell r="R364">
            <v>7987073</v>
          </cell>
          <cell r="S364">
            <v>7987073</v>
          </cell>
          <cell r="T364">
            <v>29761073</v>
          </cell>
          <cell r="U364">
            <v>7987073</v>
          </cell>
          <cell r="V364">
            <v>7987073</v>
          </cell>
          <cell r="W364">
            <v>7987073</v>
          </cell>
        </row>
        <row r="365">
          <cell r="A365" t="str">
            <v>19300</v>
          </cell>
          <cell r="B365">
            <v>19300</v>
          </cell>
          <cell r="C365" t="str">
            <v>CAUCA</v>
          </cell>
          <cell r="D365" t="str">
            <v>GUACHENÉ</v>
          </cell>
          <cell r="E365">
            <v>27203896</v>
          </cell>
          <cell r="F365">
            <v>272038965</v>
          </cell>
          <cell r="G365">
            <v>0</v>
          </cell>
          <cell r="H365">
            <v>28164000</v>
          </cell>
          <cell r="I365">
            <v>71907000</v>
          </cell>
          <cell r="J365">
            <v>8243605</v>
          </cell>
          <cell r="K365">
            <v>407557466</v>
          </cell>
          <cell r="L365">
            <v>27203896</v>
          </cell>
          <cell r="M365">
            <v>52894815</v>
          </cell>
          <cell r="N365">
            <v>24730815</v>
          </cell>
          <cell r="O365">
            <v>24730815</v>
          </cell>
          <cell r="P365">
            <v>24730815</v>
          </cell>
          <cell r="Q365">
            <v>24730815</v>
          </cell>
          <cell r="R365">
            <v>24730815</v>
          </cell>
          <cell r="S365">
            <v>24730815</v>
          </cell>
          <cell r="T365">
            <v>96637815</v>
          </cell>
          <cell r="U365">
            <v>24730815</v>
          </cell>
          <cell r="V365">
            <v>24730815</v>
          </cell>
          <cell r="W365">
            <v>24730815</v>
          </cell>
        </row>
        <row r="366">
          <cell r="A366" t="str">
            <v>19318</v>
          </cell>
          <cell r="B366">
            <v>19318</v>
          </cell>
          <cell r="C366" t="str">
            <v>CAUCA</v>
          </cell>
          <cell r="D366" t="str">
            <v>GUAPI</v>
          </cell>
          <cell r="E366">
            <v>99826304</v>
          </cell>
          <cell r="F366">
            <v>1221969098</v>
          </cell>
          <cell r="G366">
            <v>0</v>
          </cell>
          <cell r="H366">
            <v>42468000</v>
          </cell>
          <cell r="I366">
            <v>153189000</v>
          </cell>
          <cell r="J366">
            <v>37029367</v>
          </cell>
          <cell r="K366">
            <v>1554481769</v>
          </cell>
          <cell r="L366">
            <v>99826304</v>
          </cell>
          <cell r="M366">
            <v>153556100</v>
          </cell>
          <cell r="N366">
            <v>111088100</v>
          </cell>
          <cell r="O366">
            <v>111088100</v>
          </cell>
          <cell r="P366">
            <v>111088100</v>
          </cell>
          <cell r="Q366">
            <v>111088100</v>
          </cell>
          <cell r="R366">
            <v>111088100</v>
          </cell>
          <cell r="S366">
            <v>111088100</v>
          </cell>
          <cell r="T366">
            <v>264277100</v>
          </cell>
          <cell r="U366">
            <v>111088100</v>
          </cell>
          <cell r="V366">
            <v>111088100</v>
          </cell>
          <cell r="W366">
            <v>111088100</v>
          </cell>
        </row>
        <row r="367">
          <cell r="A367" t="str">
            <v>19355</v>
          </cell>
          <cell r="B367">
            <v>19355</v>
          </cell>
          <cell r="C367" t="str">
            <v>CAUCA</v>
          </cell>
          <cell r="D367" t="str">
            <v>INZA</v>
          </cell>
          <cell r="E367">
            <v>58694999</v>
          </cell>
          <cell r="F367">
            <v>713834044</v>
          </cell>
          <cell r="G367">
            <v>0</v>
          </cell>
          <cell r="H367">
            <v>122172000</v>
          </cell>
          <cell r="I367">
            <v>65235000</v>
          </cell>
          <cell r="J367">
            <v>21631335</v>
          </cell>
          <cell r="K367">
            <v>981567378</v>
          </cell>
          <cell r="L367">
            <v>58694999</v>
          </cell>
          <cell r="M367">
            <v>187066004</v>
          </cell>
          <cell r="N367">
            <v>64894004</v>
          </cell>
          <cell r="O367">
            <v>64894004</v>
          </cell>
          <cell r="P367">
            <v>64894004</v>
          </cell>
          <cell r="Q367">
            <v>64894004</v>
          </cell>
          <cell r="R367">
            <v>64894004</v>
          </cell>
          <cell r="S367">
            <v>64894004</v>
          </cell>
          <cell r="T367">
            <v>130129004</v>
          </cell>
          <cell r="U367">
            <v>64894004</v>
          </cell>
          <cell r="V367">
            <v>64894004</v>
          </cell>
          <cell r="W367">
            <v>64894004</v>
          </cell>
        </row>
        <row r="368">
          <cell r="A368" t="str">
            <v>19364</v>
          </cell>
          <cell r="B368">
            <v>19364</v>
          </cell>
          <cell r="C368" t="str">
            <v>CAUCA</v>
          </cell>
          <cell r="D368" t="str">
            <v>JAMBALO</v>
          </cell>
          <cell r="E368">
            <v>32428170</v>
          </cell>
          <cell r="F368">
            <v>400111937</v>
          </cell>
          <cell r="G368">
            <v>0</v>
          </cell>
          <cell r="H368">
            <v>96954000</v>
          </cell>
          <cell r="I368">
            <v>33000</v>
          </cell>
          <cell r="J368">
            <v>12124604</v>
          </cell>
          <cell r="K368">
            <v>541651711</v>
          </cell>
          <cell r="L368">
            <v>32428170</v>
          </cell>
          <cell r="M368">
            <v>133327812</v>
          </cell>
          <cell r="N368">
            <v>36373813</v>
          </cell>
          <cell r="O368">
            <v>36373813</v>
          </cell>
          <cell r="P368">
            <v>36373813</v>
          </cell>
          <cell r="Q368">
            <v>36373813</v>
          </cell>
          <cell r="R368">
            <v>36373813</v>
          </cell>
          <cell r="S368">
            <v>36373813</v>
          </cell>
          <cell r="T368">
            <v>36406813</v>
          </cell>
          <cell r="U368">
            <v>36373813</v>
          </cell>
          <cell r="V368">
            <v>36373813</v>
          </cell>
          <cell r="W368">
            <v>36373813</v>
          </cell>
        </row>
        <row r="369">
          <cell r="A369" t="str">
            <v>19392</v>
          </cell>
          <cell r="B369">
            <v>19392</v>
          </cell>
          <cell r="C369" t="str">
            <v>CAUCA</v>
          </cell>
          <cell r="D369" t="str">
            <v>LA SIERRA</v>
          </cell>
          <cell r="E369">
            <v>18196646</v>
          </cell>
          <cell r="F369">
            <v>219030454</v>
          </cell>
          <cell r="G369">
            <v>0</v>
          </cell>
          <cell r="H369">
            <v>36141000</v>
          </cell>
          <cell r="I369">
            <v>35220000</v>
          </cell>
          <cell r="J369">
            <v>6637286</v>
          </cell>
          <cell r="K369">
            <v>315225386</v>
          </cell>
          <cell r="L369">
            <v>18196646</v>
          </cell>
          <cell r="M369">
            <v>56052859</v>
          </cell>
          <cell r="N369">
            <v>19911860</v>
          </cell>
          <cell r="O369">
            <v>19911860</v>
          </cell>
          <cell r="P369">
            <v>19911860</v>
          </cell>
          <cell r="Q369">
            <v>19911860</v>
          </cell>
          <cell r="R369">
            <v>19911860</v>
          </cell>
          <cell r="S369">
            <v>19911860</v>
          </cell>
          <cell r="T369">
            <v>55131860</v>
          </cell>
          <cell r="U369">
            <v>19911860</v>
          </cell>
          <cell r="V369">
            <v>19911860</v>
          </cell>
          <cell r="W369">
            <v>19911860</v>
          </cell>
        </row>
        <row r="370">
          <cell r="A370" t="str">
            <v>19397</v>
          </cell>
          <cell r="B370">
            <v>19397</v>
          </cell>
          <cell r="C370" t="str">
            <v>CAUCA</v>
          </cell>
          <cell r="D370" t="str">
            <v>LA VEGA</v>
          </cell>
          <cell r="E370">
            <v>43024571</v>
          </cell>
          <cell r="F370">
            <v>503907363</v>
          </cell>
          <cell r="G370">
            <v>0</v>
          </cell>
          <cell r="H370">
            <v>89493000</v>
          </cell>
          <cell r="I370">
            <v>54834000</v>
          </cell>
          <cell r="J370">
            <v>15269920</v>
          </cell>
          <cell r="K370">
            <v>706528854</v>
          </cell>
          <cell r="L370">
            <v>43024571</v>
          </cell>
          <cell r="M370">
            <v>135302760</v>
          </cell>
          <cell r="N370">
            <v>45809760</v>
          </cell>
          <cell r="O370">
            <v>45809760</v>
          </cell>
          <cell r="P370">
            <v>45809760</v>
          </cell>
          <cell r="Q370">
            <v>45809760</v>
          </cell>
          <cell r="R370">
            <v>45809760</v>
          </cell>
          <cell r="S370">
            <v>45809760</v>
          </cell>
          <cell r="T370">
            <v>100643760</v>
          </cell>
          <cell r="U370">
            <v>45809760</v>
          </cell>
          <cell r="V370">
            <v>45809760</v>
          </cell>
          <cell r="W370">
            <v>45809760</v>
          </cell>
        </row>
        <row r="371">
          <cell r="A371" t="str">
            <v>19418</v>
          </cell>
          <cell r="B371">
            <v>19418</v>
          </cell>
          <cell r="C371" t="str">
            <v>CAUCA</v>
          </cell>
          <cell r="D371" t="str">
            <v>LOPEZ DE MICAY</v>
          </cell>
          <cell r="E371">
            <v>48124260</v>
          </cell>
          <cell r="F371">
            <v>570751929</v>
          </cell>
          <cell r="G371">
            <v>0</v>
          </cell>
          <cell r="H371">
            <v>28980000</v>
          </cell>
          <cell r="I371">
            <v>73779000</v>
          </cell>
          <cell r="J371">
            <v>17295513</v>
          </cell>
          <cell r="K371">
            <v>738930702</v>
          </cell>
          <cell r="L371">
            <v>48124260</v>
          </cell>
          <cell r="M371">
            <v>80866539</v>
          </cell>
          <cell r="N371">
            <v>51886539</v>
          </cell>
          <cell r="O371">
            <v>51886539</v>
          </cell>
          <cell r="P371">
            <v>51886539</v>
          </cell>
          <cell r="Q371">
            <v>51886539</v>
          </cell>
          <cell r="R371">
            <v>51886539</v>
          </cell>
          <cell r="S371">
            <v>51886539</v>
          </cell>
          <cell r="T371">
            <v>125665539</v>
          </cell>
          <cell r="U371">
            <v>51886539</v>
          </cell>
          <cell r="V371">
            <v>51886539</v>
          </cell>
          <cell r="W371">
            <v>51886539</v>
          </cell>
        </row>
        <row r="372">
          <cell r="A372" t="str">
            <v>19450</v>
          </cell>
          <cell r="B372">
            <v>19450</v>
          </cell>
          <cell r="C372" t="str">
            <v>CAUCA</v>
          </cell>
          <cell r="D372" t="str">
            <v>MERCADERES</v>
          </cell>
          <cell r="E372">
            <v>31812013</v>
          </cell>
          <cell r="F372">
            <v>366613311</v>
          </cell>
          <cell r="G372">
            <v>0</v>
          </cell>
          <cell r="H372">
            <v>27564000</v>
          </cell>
          <cell r="I372">
            <v>72318000</v>
          </cell>
          <cell r="J372">
            <v>11109494</v>
          </cell>
          <cell r="K372">
            <v>509416818</v>
          </cell>
          <cell r="L372">
            <v>31812013</v>
          </cell>
          <cell r="M372">
            <v>60892483</v>
          </cell>
          <cell r="N372">
            <v>33328483</v>
          </cell>
          <cell r="O372">
            <v>33328483</v>
          </cell>
          <cell r="P372">
            <v>33328483</v>
          </cell>
          <cell r="Q372">
            <v>33328483</v>
          </cell>
          <cell r="R372">
            <v>33328483</v>
          </cell>
          <cell r="S372">
            <v>33328483</v>
          </cell>
          <cell r="T372">
            <v>105646483</v>
          </cell>
          <cell r="U372">
            <v>33328483</v>
          </cell>
          <cell r="V372">
            <v>33328483</v>
          </cell>
          <cell r="W372">
            <v>33328483</v>
          </cell>
        </row>
        <row r="373">
          <cell r="A373" t="str">
            <v>19455</v>
          </cell>
          <cell r="B373">
            <v>19455</v>
          </cell>
          <cell r="C373" t="str">
            <v>CAUCA</v>
          </cell>
          <cell r="D373" t="str">
            <v>MIRANDA</v>
          </cell>
          <cell r="E373">
            <v>41272165</v>
          </cell>
          <cell r="F373">
            <v>491534705</v>
          </cell>
          <cell r="G373">
            <v>0</v>
          </cell>
          <cell r="H373">
            <v>69921000</v>
          </cell>
          <cell r="I373">
            <v>96882000</v>
          </cell>
          <cell r="J373">
            <v>14894991</v>
          </cell>
          <cell r="K373">
            <v>714504861</v>
          </cell>
          <cell r="L373">
            <v>41272165</v>
          </cell>
          <cell r="M373">
            <v>114605973</v>
          </cell>
          <cell r="N373">
            <v>44684973</v>
          </cell>
          <cell r="O373">
            <v>44684973</v>
          </cell>
          <cell r="P373">
            <v>44684973</v>
          </cell>
          <cell r="Q373">
            <v>44684973</v>
          </cell>
          <cell r="R373">
            <v>44684973</v>
          </cell>
          <cell r="S373">
            <v>44684973</v>
          </cell>
          <cell r="T373">
            <v>141566973</v>
          </cell>
          <cell r="U373">
            <v>44684973</v>
          </cell>
          <cell r="V373">
            <v>44684973</v>
          </cell>
          <cell r="W373">
            <v>44684973</v>
          </cell>
        </row>
        <row r="374">
          <cell r="A374" t="str">
            <v>19473</v>
          </cell>
          <cell r="B374">
            <v>19473</v>
          </cell>
          <cell r="C374" t="str">
            <v>CAUCA</v>
          </cell>
          <cell r="D374" t="str">
            <v>MORALES</v>
          </cell>
          <cell r="E374">
            <v>43833364</v>
          </cell>
          <cell r="F374">
            <v>528406800</v>
          </cell>
          <cell r="G374">
            <v>0</v>
          </cell>
          <cell r="H374">
            <v>94794000</v>
          </cell>
          <cell r="I374">
            <v>59229000</v>
          </cell>
          <cell r="J374">
            <v>16012327</v>
          </cell>
          <cell r="K374">
            <v>742275491</v>
          </cell>
          <cell r="L374">
            <v>43833364</v>
          </cell>
          <cell r="M374">
            <v>142830982</v>
          </cell>
          <cell r="N374">
            <v>48036982</v>
          </cell>
          <cell r="O374">
            <v>48036982</v>
          </cell>
          <cell r="P374">
            <v>48036982</v>
          </cell>
          <cell r="Q374">
            <v>48036982</v>
          </cell>
          <cell r="R374">
            <v>48036982</v>
          </cell>
          <cell r="S374">
            <v>48036982</v>
          </cell>
          <cell r="T374">
            <v>107265982</v>
          </cell>
          <cell r="U374">
            <v>48036982</v>
          </cell>
          <cell r="V374">
            <v>48036982</v>
          </cell>
          <cell r="W374">
            <v>48036982</v>
          </cell>
        </row>
        <row r="375">
          <cell r="A375" t="str">
            <v>19513</v>
          </cell>
          <cell r="B375">
            <v>19513</v>
          </cell>
          <cell r="C375" t="str">
            <v>CAUCA</v>
          </cell>
          <cell r="D375" t="str">
            <v>PADILLA</v>
          </cell>
          <cell r="E375">
            <v>12840923</v>
          </cell>
          <cell r="F375">
            <v>141250148</v>
          </cell>
          <cell r="G375">
            <v>0</v>
          </cell>
          <cell r="H375">
            <v>19347000</v>
          </cell>
          <cell r="I375">
            <v>39261000</v>
          </cell>
          <cell r="J375">
            <v>4280308</v>
          </cell>
          <cell r="K375">
            <v>216979379</v>
          </cell>
          <cell r="L375">
            <v>12840923</v>
          </cell>
          <cell r="M375">
            <v>32187923</v>
          </cell>
          <cell r="N375">
            <v>12840923</v>
          </cell>
          <cell r="O375">
            <v>12840923</v>
          </cell>
          <cell r="P375">
            <v>12840923</v>
          </cell>
          <cell r="Q375">
            <v>12840923</v>
          </cell>
          <cell r="R375">
            <v>12840923</v>
          </cell>
          <cell r="S375">
            <v>12840923</v>
          </cell>
          <cell r="T375">
            <v>52101923</v>
          </cell>
          <cell r="U375">
            <v>12840923</v>
          </cell>
          <cell r="V375">
            <v>12840923</v>
          </cell>
          <cell r="W375">
            <v>12840923</v>
          </cell>
        </row>
        <row r="376">
          <cell r="A376" t="str">
            <v>19517</v>
          </cell>
          <cell r="B376">
            <v>19517</v>
          </cell>
          <cell r="C376" t="str">
            <v>CAUCA</v>
          </cell>
          <cell r="D376" t="str">
            <v>PAEZ</v>
          </cell>
          <cell r="E376">
            <v>68731427</v>
          </cell>
          <cell r="F376">
            <v>784699751</v>
          </cell>
          <cell r="G376">
            <v>0</v>
          </cell>
          <cell r="H376">
            <v>185967000</v>
          </cell>
          <cell r="I376">
            <v>38421000</v>
          </cell>
          <cell r="J376">
            <v>23778780</v>
          </cell>
          <cell r="K376">
            <v>1101597958</v>
          </cell>
          <cell r="L376">
            <v>68731427</v>
          </cell>
          <cell r="M376">
            <v>257303341</v>
          </cell>
          <cell r="N376">
            <v>71336341</v>
          </cell>
          <cell r="O376">
            <v>71336341</v>
          </cell>
          <cell r="P376">
            <v>71336341</v>
          </cell>
          <cell r="Q376">
            <v>71336341</v>
          </cell>
          <cell r="R376">
            <v>71336341</v>
          </cell>
          <cell r="S376">
            <v>71336341</v>
          </cell>
          <cell r="T376">
            <v>109757341</v>
          </cell>
          <cell r="U376">
            <v>71336341</v>
          </cell>
          <cell r="V376">
            <v>71336341</v>
          </cell>
          <cell r="W376">
            <v>71336341</v>
          </cell>
        </row>
        <row r="377">
          <cell r="A377" t="str">
            <v>19532</v>
          </cell>
          <cell r="B377">
            <v>19532</v>
          </cell>
          <cell r="C377" t="str">
            <v>CAUCA</v>
          </cell>
          <cell r="D377" t="str">
            <v>PATIA (EL BORDO)</v>
          </cell>
          <cell r="E377">
            <v>45144655</v>
          </cell>
          <cell r="F377">
            <v>490857305</v>
          </cell>
          <cell r="G377">
            <v>0</v>
          </cell>
          <cell r="H377">
            <v>78531000</v>
          </cell>
          <cell r="I377">
            <v>139236000</v>
          </cell>
          <cell r="J377">
            <v>14874464</v>
          </cell>
          <cell r="K377">
            <v>768643424</v>
          </cell>
          <cell r="L377">
            <v>45144655</v>
          </cell>
          <cell r="M377">
            <v>123154391</v>
          </cell>
          <cell r="N377">
            <v>44623391</v>
          </cell>
          <cell r="O377">
            <v>44623391</v>
          </cell>
          <cell r="P377">
            <v>44623391</v>
          </cell>
          <cell r="Q377">
            <v>44623391</v>
          </cell>
          <cell r="R377">
            <v>44623391</v>
          </cell>
          <cell r="S377">
            <v>44623391</v>
          </cell>
          <cell r="T377">
            <v>183859391</v>
          </cell>
          <cell r="U377">
            <v>44623391</v>
          </cell>
          <cell r="V377">
            <v>44623391</v>
          </cell>
          <cell r="W377">
            <v>44623391</v>
          </cell>
        </row>
        <row r="378">
          <cell r="A378" t="str">
            <v>19533</v>
          </cell>
          <cell r="B378">
            <v>19533</v>
          </cell>
          <cell r="C378" t="str">
            <v>CAUCA</v>
          </cell>
          <cell r="D378" t="str">
            <v>PIAMONTE</v>
          </cell>
          <cell r="E378">
            <v>21392450</v>
          </cell>
          <cell r="F378">
            <v>271059596</v>
          </cell>
          <cell r="G378">
            <v>0</v>
          </cell>
          <cell r="H378">
            <v>13353000</v>
          </cell>
          <cell r="I378">
            <v>23127000</v>
          </cell>
          <cell r="J378">
            <v>8213927</v>
          </cell>
          <cell r="K378">
            <v>337145973</v>
          </cell>
          <cell r="L378">
            <v>21392450</v>
          </cell>
          <cell r="M378">
            <v>37994781</v>
          </cell>
          <cell r="N378">
            <v>24641782</v>
          </cell>
          <cell r="O378">
            <v>24641782</v>
          </cell>
          <cell r="P378">
            <v>24641782</v>
          </cell>
          <cell r="Q378">
            <v>24641782</v>
          </cell>
          <cell r="R378">
            <v>24641782</v>
          </cell>
          <cell r="S378">
            <v>24641782</v>
          </cell>
          <cell r="T378">
            <v>47768782</v>
          </cell>
          <cell r="U378">
            <v>24641782</v>
          </cell>
          <cell r="V378">
            <v>24641782</v>
          </cell>
          <cell r="W378">
            <v>24641782</v>
          </cell>
        </row>
        <row r="379">
          <cell r="A379" t="str">
            <v>19548</v>
          </cell>
          <cell r="B379">
            <v>19548</v>
          </cell>
          <cell r="C379" t="str">
            <v>CAUCA</v>
          </cell>
          <cell r="D379" t="str">
            <v>PIENDAMO</v>
          </cell>
          <cell r="E379">
            <v>44538710</v>
          </cell>
          <cell r="F379">
            <v>550661565</v>
          </cell>
          <cell r="G379">
            <v>0</v>
          </cell>
          <cell r="H379">
            <v>67011000</v>
          </cell>
          <cell r="I379">
            <v>152256000</v>
          </cell>
          <cell r="J379">
            <v>16686714</v>
          </cell>
          <cell r="K379">
            <v>831153989</v>
          </cell>
          <cell r="L379">
            <v>44538710</v>
          </cell>
          <cell r="M379">
            <v>117071142</v>
          </cell>
          <cell r="N379">
            <v>50060142</v>
          </cell>
          <cell r="O379">
            <v>50060142</v>
          </cell>
          <cell r="P379">
            <v>50060142</v>
          </cell>
          <cell r="Q379">
            <v>50060142</v>
          </cell>
          <cell r="R379">
            <v>50060142</v>
          </cell>
          <cell r="S379">
            <v>50060142</v>
          </cell>
          <cell r="T379">
            <v>202316142</v>
          </cell>
          <cell r="U379">
            <v>50060142</v>
          </cell>
          <cell r="V379">
            <v>50060142</v>
          </cell>
          <cell r="W379">
            <v>50060142</v>
          </cell>
        </row>
        <row r="380">
          <cell r="A380" t="str">
            <v>19573</v>
          </cell>
          <cell r="B380">
            <v>19573</v>
          </cell>
          <cell r="C380" t="str">
            <v>CAUCA</v>
          </cell>
          <cell r="D380" t="str">
            <v>PUERTO TEJADA</v>
          </cell>
          <cell r="E380">
            <v>56489940</v>
          </cell>
          <cell r="F380">
            <v>621389341</v>
          </cell>
          <cell r="G380">
            <v>0</v>
          </cell>
          <cell r="H380">
            <v>34281000</v>
          </cell>
          <cell r="I380">
            <v>125598000</v>
          </cell>
          <cell r="J380">
            <v>18829980</v>
          </cell>
          <cell r="K380">
            <v>856588261</v>
          </cell>
          <cell r="L380">
            <v>56489940</v>
          </cell>
          <cell r="M380">
            <v>90770940</v>
          </cell>
          <cell r="N380">
            <v>56489940</v>
          </cell>
          <cell r="O380">
            <v>56489940</v>
          </cell>
          <cell r="P380">
            <v>56489940</v>
          </cell>
          <cell r="Q380">
            <v>56489940</v>
          </cell>
          <cell r="R380">
            <v>56489940</v>
          </cell>
          <cell r="S380">
            <v>56489940</v>
          </cell>
          <cell r="T380">
            <v>182087940</v>
          </cell>
          <cell r="U380">
            <v>56489940</v>
          </cell>
          <cell r="V380">
            <v>56489940</v>
          </cell>
          <cell r="W380">
            <v>56489940</v>
          </cell>
        </row>
        <row r="381">
          <cell r="A381" t="str">
            <v>19585</v>
          </cell>
          <cell r="B381">
            <v>19585</v>
          </cell>
          <cell r="C381" t="str">
            <v>CAUCA</v>
          </cell>
          <cell r="D381" t="str">
            <v>PURACE</v>
          </cell>
          <cell r="E381">
            <v>25119496</v>
          </cell>
          <cell r="F381">
            <v>276314453</v>
          </cell>
          <cell r="G381">
            <v>0</v>
          </cell>
          <cell r="H381">
            <v>94032000</v>
          </cell>
          <cell r="I381">
            <v>13899000</v>
          </cell>
          <cell r="J381">
            <v>8373165</v>
          </cell>
          <cell r="K381">
            <v>417738114</v>
          </cell>
          <cell r="L381">
            <v>25119496</v>
          </cell>
          <cell r="M381">
            <v>119151496</v>
          </cell>
          <cell r="N381">
            <v>25119496</v>
          </cell>
          <cell r="O381">
            <v>25119496</v>
          </cell>
          <cell r="P381">
            <v>25119496</v>
          </cell>
          <cell r="Q381">
            <v>25119496</v>
          </cell>
          <cell r="R381">
            <v>25119496</v>
          </cell>
          <cell r="S381">
            <v>25119496</v>
          </cell>
          <cell r="T381">
            <v>39018496</v>
          </cell>
          <cell r="U381">
            <v>25119496</v>
          </cell>
          <cell r="V381">
            <v>25119496</v>
          </cell>
          <cell r="W381">
            <v>25119496</v>
          </cell>
        </row>
        <row r="382">
          <cell r="A382" t="str">
            <v>19622</v>
          </cell>
          <cell r="B382">
            <v>19622</v>
          </cell>
          <cell r="C382" t="str">
            <v>CAUCA</v>
          </cell>
          <cell r="D382" t="str">
            <v>ROSAS</v>
          </cell>
          <cell r="E382">
            <v>18535093</v>
          </cell>
          <cell r="F382">
            <v>220171860</v>
          </cell>
          <cell r="G382">
            <v>0</v>
          </cell>
          <cell r="H382">
            <v>23817000</v>
          </cell>
          <cell r="I382">
            <v>46089000</v>
          </cell>
          <cell r="J382">
            <v>6671875</v>
          </cell>
          <cell r="K382">
            <v>315284828</v>
          </cell>
          <cell r="L382">
            <v>18535093</v>
          </cell>
          <cell r="M382">
            <v>43832624</v>
          </cell>
          <cell r="N382">
            <v>20015624</v>
          </cell>
          <cell r="O382">
            <v>20015624</v>
          </cell>
          <cell r="P382">
            <v>20015624</v>
          </cell>
          <cell r="Q382">
            <v>20015624</v>
          </cell>
          <cell r="R382">
            <v>20015624</v>
          </cell>
          <cell r="S382">
            <v>20015624</v>
          </cell>
          <cell r="T382">
            <v>66104624</v>
          </cell>
          <cell r="U382">
            <v>20015624</v>
          </cell>
          <cell r="V382">
            <v>20015624</v>
          </cell>
          <cell r="W382">
            <v>20015624</v>
          </cell>
        </row>
        <row r="383">
          <cell r="A383" t="str">
            <v>19693</v>
          </cell>
          <cell r="B383">
            <v>19693</v>
          </cell>
          <cell r="C383" t="str">
            <v>CAUCA</v>
          </cell>
          <cell r="D383" t="str">
            <v>SAN SEBASTIAN</v>
          </cell>
          <cell r="E383">
            <v>19084856</v>
          </cell>
          <cell r="F383">
            <v>220316043</v>
          </cell>
          <cell r="G383">
            <v>0</v>
          </cell>
          <cell r="H383">
            <v>41751000</v>
          </cell>
          <cell r="I383">
            <v>24078000</v>
          </cell>
          <cell r="J383">
            <v>6676244</v>
          </cell>
          <cell r="K383">
            <v>311906143</v>
          </cell>
          <cell r="L383">
            <v>19084856</v>
          </cell>
          <cell r="M383">
            <v>61779731</v>
          </cell>
          <cell r="N383">
            <v>20028731</v>
          </cell>
          <cell r="O383">
            <v>20028731</v>
          </cell>
          <cell r="P383">
            <v>20028731</v>
          </cell>
          <cell r="Q383">
            <v>20028731</v>
          </cell>
          <cell r="R383">
            <v>20028731</v>
          </cell>
          <cell r="S383">
            <v>20028731</v>
          </cell>
          <cell r="T383">
            <v>44106731</v>
          </cell>
          <cell r="U383">
            <v>20028731</v>
          </cell>
          <cell r="V383">
            <v>20028731</v>
          </cell>
          <cell r="W383">
            <v>20028731</v>
          </cell>
        </row>
        <row r="384">
          <cell r="A384" t="str">
            <v>19698</v>
          </cell>
          <cell r="B384">
            <v>19698</v>
          </cell>
          <cell r="C384" t="str">
            <v>CAUCA</v>
          </cell>
          <cell r="D384" t="str">
            <v>SANTANDER DE Q.</v>
          </cell>
          <cell r="E384">
            <v>97962498</v>
          </cell>
          <cell r="F384">
            <v>1144581501</v>
          </cell>
          <cell r="G384">
            <v>0</v>
          </cell>
          <cell r="H384">
            <v>206064000</v>
          </cell>
          <cell r="I384">
            <v>234921000</v>
          </cell>
          <cell r="J384">
            <v>34684288</v>
          </cell>
          <cell r="K384">
            <v>1718213287</v>
          </cell>
          <cell r="L384">
            <v>97962498</v>
          </cell>
          <cell r="M384">
            <v>310116864</v>
          </cell>
          <cell r="N384">
            <v>104052864</v>
          </cell>
          <cell r="O384">
            <v>104052864</v>
          </cell>
          <cell r="P384">
            <v>104052864</v>
          </cell>
          <cell r="Q384">
            <v>104052864</v>
          </cell>
          <cell r="R384">
            <v>104052864</v>
          </cell>
          <cell r="S384">
            <v>104052864</v>
          </cell>
          <cell r="T384">
            <v>338973864</v>
          </cell>
          <cell r="U384">
            <v>104052864</v>
          </cell>
          <cell r="V384">
            <v>104052864</v>
          </cell>
          <cell r="W384">
            <v>104052864</v>
          </cell>
        </row>
        <row r="385">
          <cell r="A385" t="str">
            <v>19701</v>
          </cell>
          <cell r="B385">
            <v>19701</v>
          </cell>
          <cell r="C385" t="str">
            <v>CAUCA</v>
          </cell>
          <cell r="D385" t="str">
            <v>SANTA ROSA</v>
          </cell>
          <cell r="E385">
            <v>12539211</v>
          </cell>
          <cell r="F385">
            <v>140243659</v>
          </cell>
          <cell r="G385">
            <v>0</v>
          </cell>
          <cell r="H385">
            <v>16188000</v>
          </cell>
          <cell r="I385">
            <v>19281000</v>
          </cell>
          <cell r="J385">
            <v>4249808</v>
          </cell>
          <cell r="K385">
            <v>192501678</v>
          </cell>
          <cell r="L385">
            <v>12539211</v>
          </cell>
          <cell r="M385">
            <v>28937424</v>
          </cell>
          <cell r="N385">
            <v>12749424</v>
          </cell>
          <cell r="O385">
            <v>12749424</v>
          </cell>
          <cell r="P385">
            <v>12749424</v>
          </cell>
          <cell r="Q385">
            <v>12749424</v>
          </cell>
          <cell r="R385">
            <v>12749424</v>
          </cell>
          <cell r="S385">
            <v>12749424</v>
          </cell>
          <cell r="T385">
            <v>32030424</v>
          </cell>
          <cell r="U385">
            <v>12749424</v>
          </cell>
          <cell r="V385">
            <v>12749424</v>
          </cell>
          <cell r="W385">
            <v>12749424</v>
          </cell>
        </row>
        <row r="386">
          <cell r="A386" t="str">
            <v>19743</v>
          </cell>
          <cell r="B386">
            <v>19743</v>
          </cell>
          <cell r="C386" t="str">
            <v>CAUCA</v>
          </cell>
          <cell r="D386" t="str">
            <v>SILVIA</v>
          </cell>
          <cell r="E386">
            <v>57335504</v>
          </cell>
          <cell r="F386">
            <v>675955873</v>
          </cell>
          <cell r="G386">
            <v>0</v>
          </cell>
          <cell r="H386">
            <v>172629000</v>
          </cell>
          <cell r="I386">
            <v>31188000</v>
          </cell>
          <cell r="J386">
            <v>20483511</v>
          </cell>
          <cell r="K386">
            <v>957591888</v>
          </cell>
          <cell r="L386">
            <v>57335504</v>
          </cell>
          <cell r="M386">
            <v>234079534</v>
          </cell>
          <cell r="N386">
            <v>61450534</v>
          </cell>
          <cell r="O386">
            <v>61450534</v>
          </cell>
          <cell r="P386">
            <v>61450534</v>
          </cell>
          <cell r="Q386">
            <v>61450534</v>
          </cell>
          <cell r="R386">
            <v>61450534</v>
          </cell>
          <cell r="S386">
            <v>61450534</v>
          </cell>
          <cell r="T386">
            <v>92638534</v>
          </cell>
          <cell r="U386">
            <v>61450534</v>
          </cell>
          <cell r="V386">
            <v>61450534</v>
          </cell>
          <cell r="W386">
            <v>61450534</v>
          </cell>
        </row>
        <row r="387">
          <cell r="A387" t="str">
            <v>19760</v>
          </cell>
          <cell r="B387">
            <v>19760</v>
          </cell>
          <cell r="C387" t="str">
            <v>CAUCA</v>
          </cell>
          <cell r="D387" t="str">
            <v>SOTARA</v>
          </cell>
          <cell r="E387">
            <v>18011077</v>
          </cell>
          <cell r="F387">
            <v>222913054</v>
          </cell>
          <cell r="G387">
            <v>0</v>
          </cell>
          <cell r="H387">
            <v>43059000</v>
          </cell>
          <cell r="I387">
            <v>28449000</v>
          </cell>
          <cell r="J387">
            <v>6754941</v>
          </cell>
          <cell r="K387">
            <v>319187072</v>
          </cell>
          <cell r="L387">
            <v>18011077</v>
          </cell>
          <cell r="M387">
            <v>63323823</v>
          </cell>
          <cell r="N387">
            <v>20264823</v>
          </cell>
          <cell r="O387">
            <v>20264823</v>
          </cell>
          <cell r="P387">
            <v>20264823</v>
          </cell>
          <cell r="Q387">
            <v>20264823</v>
          </cell>
          <cell r="R387">
            <v>20264823</v>
          </cell>
          <cell r="S387">
            <v>20264823</v>
          </cell>
          <cell r="T387">
            <v>48713823</v>
          </cell>
          <cell r="U387">
            <v>20264823</v>
          </cell>
          <cell r="V387">
            <v>20264823</v>
          </cell>
          <cell r="W387">
            <v>20264823</v>
          </cell>
        </row>
        <row r="388">
          <cell r="A388" t="str">
            <v>19780</v>
          </cell>
          <cell r="B388">
            <v>19780</v>
          </cell>
          <cell r="C388" t="str">
            <v>CAUCA</v>
          </cell>
          <cell r="D388" t="str">
            <v>SUAREZ</v>
          </cell>
          <cell r="E388">
            <v>35096151</v>
          </cell>
          <cell r="F388">
            <v>419984595</v>
          </cell>
          <cell r="G388">
            <v>0</v>
          </cell>
          <cell r="H388">
            <v>44790000</v>
          </cell>
          <cell r="I388">
            <v>70263000</v>
          </cell>
          <cell r="J388">
            <v>12726806</v>
          </cell>
          <cell r="K388">
            <v>582860552</v>
          </cell>
          <cell r="L388">
            <v>35096151</v>
          </cell>
          <cell r="M388">
            <v>82970418</v>
          </cell>
          <cell r="N388">
            <v>38180418</v>
          </cell>
          <cell r="O388">
            <v>38180418</v>
          </cell>
          <cell r="P388">
            <v>38180418</v>
          </cell>
          <cell r="Q388">
            <v>38180418</v>
          </cell>
          <cell r="R388">
            <v>38180418</v>
          </cell>
          <cell r="S388">
            <v>38180418</v>
          </cell>
          <cell r="T388">
            <v>108443418</v>
          </cell>
          <cell r="U388">
            <v>38180418</v>
          </cell>
          <cell r="V388">
            <v>38180418</v>
          </cell>
          <cell r="W388">
            <v>38180418</v>
          </cell>
        </row>
        <row r="389">
          <cell r="A389" t="str">
            <v>19785</v>
          </cell>
          <cell r="B389">
            <v>19785</v>
          </cell>
          <cell r="C389" t="str">
            <v>CAUCA</v>
          </cell>
          <cell r="D389" t="str">
            <v>SUCRE</v>
          </cell>
          <cell r="E389">
            <v>14293526</v>
          </cell>
          <cell r="F389">
            <v>184571243</v>
          </cell>
          <cell r="G389">
            <v>0</v>
          </cell>
          <cell r="H389">
            <v>20427000</v>
          </cell>
          <cell r="I389">
            <v>19725000</v>
          </cell>
          <cell r="J389">
            <v>5593068</v>
          </cell>
          <cell r="K389">
            <v>244609837</v>
          </cell>
          <cell r="L389">
            <v>14293526</v>
          </cell>
          <cell r="M389">
            <v>37206204</v>
          </cell>
          <cell r="N389">
            <v>16779204</v>
          </cell>
          <cell r="O389">
            <v>16779204</v>
          </cell>
          <cell r="P389">
            <v>16779204</v>
          </cell>
          <cell r="Q389">
            <v>16779204</v>
          </cell>
          <cell r="R389">
            <v>16779204</v>
          </cell>
          <cell r="S389">
            <v>16779204</v>
          </cell>
          <cell r="T389">
            <v>36504204</v>
          </cell>
          <cell r="U389">
            <v>16779204</v>
          </cell>
          <cell r="V389">
            <v>16779204</v>
          </cell>
          <cell r="W389">
            <v>16779204</v>
          </cell>
        </row>
        <row r="390">
          <cell r="A390" t="str">
            <v>19807</v>
          </cell>
          <cell r="B390">
            <v>19807</v>
          </cell>
          <cell r="C390" t="str">
            <v>CAUCA</v>
          </cell>
          <cell r="D390" t="str">
            <v>TIMBIO</v>
          </cell>
          <cell r="E390">
            <v>38519622</v>
          </cell>
          <cell r="F390">
            <v>414674528</v>
          </cell>
          <cell r="G390">
            <v>0</v>
          </cell>
          <cell r="H390">
            <v>53028000</v>
          </cell>
          <cell r="I390">
            <v>130860000</v>
          </cell>
          <cell r="J390">
            <v>12565895</v>
          </cell>
          <cell r="K390">
            <v>649648045</v>
          </cell>
          <cell r="L390">
            <v>38519622</v>
          </cell>
          <cell r="M390">
            <v>90725684</v>
          </cell>
          <cell r="N390">
            <v>37697684</v>
          </cell>
          <cell r="O390">
            <v>37697684</v>
          </cell>
          <cell r="P390">
            <v>37697684</v>
          </cell>
          <cell r="Q390">
            <v>37697684</v>
          </cell>
          <cell r="R390">
            <v>37697684</v>
          </cell>
          <cell r="S390">
            <v>37697684</v>
          </cell>
          <cell r="T390">
            <v>168557684</v>
          </cell>
          <cell r="U390">
            <v>37697684</v>
          </cell>
          <cell r="V390">
            <v>37697684</v>
          </cell>
          <cell r="W390">
            <v>37697684</v>
          </cell>
        </row>
        <row r="391">
          <cell r="A391" t="str">
            <v>19809</v>
          </cell>
          <cell r="B391">
            <v>19809</v>
          </cell>
          <cell r="C391" t="str">
            <v>CAUCA</v>
          </cell>
          <cell r="D391" t="str">
            <v>TIMBIQUI</v>
          </cell>
          <cell r="E391">
            <v>70844292</v>
          </cell>
          <cell r="F391">
            <v>879116054</v>
          </cell>
          <cell r="G391">
            <v>0</v>
          </cell>
          <cell r="H391">
            <v>34008000</v>
          </cell>
          <cell r="I391">
            <v>91722000</v>
          </cell>
          <cell r="J391">
            <v>26639880</v>
          </cell>
          <cell r="K391">
            <v>1102330226</v>
          </cell>
          <cell r="L391">
            <v>70844292</v>
          </cell>
          <cell r="M391">
            <v>113927641</v>
          </cell>
          <cell r="N391">
            <v>79919641</v>
          </cell>
          <cell r="O391">
            <v>79919641</v>
          </cell>
          <cell r="P391">
            <v>79919641</v>
          </cell>
          <cell r="Q391">
            <v>79919641</v>
          </cell>
          <cell r="R391">
            <v>79919641</v>
          </cell>
          <cell r="S391">
            <v>79919641</v>
          </cell>
          <cell r="T391">
            <v>171641641</v>
          </cell>
          <cell r="U391">
            <v>79919641</v>
          </cell>
          <cell r="V391">
            <v>79919641</v>
          </cell>
          <cell r="W391">
            <v>79919641</v>
          </cell>
        </row>
        <row r="392">
          <cell r="A392" t="str">
            <v>19821</v>
          </cell>
          <cell r="B392">
            <v>19821</v>
          </cell>
          <cell r="C392" t="str">
            <v>CAUCA</v>
          </cell>
          <cell r="D392" t="str">
            <v>TORIBIO</v>
          </cell>
          <cell r="E392">
            <v>61879735</v>
          </cell>
          <cell r="F392">
            <v>680677093</v>
          </cell>
          <cell r="G392">
            <v>0</v>
          </cell>
          <cell r="H392">
            <v>155778000</v>
          </cell>
          <cell r="I392">
            <v>3786000</v>
          </cell>
          <cell r="J392">
            <v>20626579</v>
          </cell>
          <cell r="K392">
            <v>922747407</v>
          </cell>
          <cell r="L392">
            <v>61879735</v>
          </cell>
          <cell r="M392">
            <v>217657736</v>
          </cell>
          <cell r="N392">
            <v>61879736</v>
          </cell>
          <cell r="O392">
            <v>61879736</v>
          </cell>
          <cell r="P392">
            <v>61879736</v>
          </cell>
          <cell r="Q392">
            <v>61879736</v>
          </cell>
          <cell r="R392">
            <v>61879736</v>
          </cell>
          <cell r="S392">
            <v>61879736</v>
          </cell>
          <cell r="T392">
            <v>65665736</v>
          </cell>
          <cell r="U392">
            <v>61879736</v>
          </cell>
          <cell r="V392">
            <v>61879736</v>
          </cell>
          <cell r="W392">
            <v>61879736</v>
          </cell>
        </row>
        <row r="393">
          <cell r="A393" t="str">
            <v>19824</v>
          </cell>
          <cell r="B393">
            <v>19824</v>
          </cell>
          <cell r="C393" t="str">
            <v>CAUCA</v>
          </cell>
          <cell r="D393" t="str">
            <v>TOTORO</v>
          </cell>
          <cell r="E393">
            <v>31147457</v>
          </cell>
          <cell r="F393">
            <v>384924977</v>
          </cell>
          <cell r="G393">
            <v>0</v>
          </cell>
          <cell r="H393">
            <v>94347000</v>
          </cell>
          <cell r="I393">
            <v>14676000</v>
          </cell>
          <cell r="J393">
            <v>11664393</v>
          </cell>
          <cell r="K393">
            <v>536759827</v>
          </cell>
          <cell r="L393">
            <v>31147457</v>
          </cell>
          <cell r="M393">
            <v>129340180</v>
          </cell>
          <cell r="N393">
            <v>34993180</v>
          </cell>
          <cell r="O393">
            <v>34993180</v>
          </cell>
          <cell r="P393">
            <v>34993180</v>
          </cell>
          <cell r="Q393">
            <v>34993180</v>
          </cell>
          <cell r="R393">
            <v>34993180</v>
          </cell>
          <cell r="S393">
            <v>34993180</v>
          </cell>
          <cell r="T393">
            <v>49669180</v>
          </cell>
          <cell r="U393">
            <v>34993180</v>
          </cell>
          <cell r="V393">
            <v>34993180</v>
          </cell>
          <cell r="W393">
            <v>34993180</v>
          </cell>
        </row>
        <row r="394">
          <cell r="A394" t="str">
            <v>19845</v>
          </cell>
          <cell r="B394">
            <v>19845</v>
          </cell>
          <cell r="C394" t="str">
            <v>CAUCA</v>
          </cell>
          <cell r="D394" t="str">
            <v>VILLA RICA</v>
          </cell>
          <cell r="E394">
            <v>16988103</v>
          </cell>
          <cell r="F394">
            <v>217754882</v>
          </cell>
          <cell r="G394">
            <v>0</v>
          </cell>
          <cell r="H394">
            <v>19431000</v>
          </cell>
          <cell r="I394">
            <v>63084000</v>
          </cell>
          <cell r="J394">
            <v>6598633</v>
          </cell>
          <cell r="K394">
            <v>323856618</v>
          </cell>
          <cell r="L394">
            <v>16988103</v>
          </cell>
          <cell r="M394">
            <v>39226898</v>
          </cell>
          <cell r="N394">
            <v>19795898</v>
          </cell>
          <cell r="O394">
            <v>19795898</v>
          </cell>
          <cell r="P394">
            <v>19795898</v>
          </cell>
          <cell r="Q394">
            <v>19795898</v>
          </cell>
          <cell r="R394">
            <v>19795898</v>
          </cell>
          <cell r="S394">
            <v>19795898</v>
          </cell>
          <cell r="T394">
            <v>82879898</v>
          </cell>
          <cell r="U394">
            <v>19795898</v>
          </cell>
          <cell r="V394">
            <v>19795898</v>
          </cell>
          <cell r="W394">
            <v>19795898</v>
          </cell>
        </row>
        <row r="395">
          <cell r="A395" t="str">
            <v>20011</v>
          </cell>
          <cell r="B395">
            <v>20011</v>
          </cell>
          <cell r="C395" t="str">
            <v>CESAR</v>
          </cell>
          <cell r="D395" t="str">
            <v>AGUACHICA</v>
          </cell>
          <cell r="E395">
            <v>128544234</v>
          </cell>
          <cell r="F395">
            <v>1296369499</v>
          </cell>
          <cell r="G395">
            <v>0</v>
          </cell>
          <cell r="H395">
            <v>123084000</v>
          </cell>
          <cell r="I395">
            <v>350391000</v>
          </cell>
          <cell r="J395">
            <v>39283924</v>
          </cell>
          <cell r="K395">
            <v>1937672657</v>
          </cell>
          <cell r="L395">
            <v>128544234</v>
          </cell>
          <cell r="M395">
            <v>240935773</v>
          </cell>
          <cell r="N395">
            <v>117851773</v>
          </cell>
          <cell r="O395">
            <v>117851773</v>
          </cell>
          <cell r="P395">
            <v>117851773</v>
          </cell>
          <cell r="Q395">
            <v>117851773</v>
          </cell>
          <cell r="R395">
            <v>117851773</v>
          </cell>
          <cell r="S395">
            <v>117851773</v>
          </cell>
          <cell r="T395">
            <v>468242773</v>
          </cell>
          <cell r="U395">
            <v>117851773</v>
          </cell>
          <cell r="V395">
            <v>117851773</v>
          </cell>
          <cell r="W395">
            <v>117851773</v>
          </cell>
        </row>
        <row r="396">
          <cell r="A396" t="str">
            <v>20013</v>
          </cell>
          <cell r="B396">
            <v>20013</v>
          </cell>
          <cell r="C396" t="str">
            <v>CESAR</v>
          </cell>
          <cell r="D396" t="str">
            <v>AGUSTIN CODAZZI</v>
          </cell>
          <cell r="E396">
            <v>98607726</v>
          </cell>
          <cell r="F396">
            <v>1165562720</v>
          </cell>
          <cell r="G396">
            <v>0</v>
          </cell>
          <cell r="H396">
            <v>137652000</v>
          </cell>
          <cell r="I396">
            <v>239844000</v>
          </cell>
          <cell r="J396">
            <v>35320082</v>
          </cell>
          <cell r="K396">
            <v>1676986528</v>
          </cell>
          <cell r="L396">
            <v>98607726</v>
          </cell>
          <cell r="M396">
            <v>243612247</v>
          </cell>
          <cell r="N396">
            <v>105960247</v>
          </cell>
          <cell r="O396">
            <v>105960247</v>
          </cell>
          <cell r="P396">
            <v>105960247</v>
          </cell>
          <cell r="Q396">
            <v>105960247</v>
          </cell>
          <cell r="R396">
            <v>105960247</v>
          </cell>
          <cell r="S396">
            <v>105960247</v>
          </cell>
          <cell r="T396">
            <v>345804247</v>
          </cell>
          <cell r="U396">
            <v>105960247</v>
          </cell>
          <cell r="V396">
            <v>105960247</v>
          </cell>
          <cell r="W396">
            <v>105960247</v>
          </cell>
        </row>
        <row r="397">
          <cell r="A397" t="str">
            <v>20032</v>
          </cell>
          <cell r="B397">
            <v>20032</v>
          </cell>
          <cell r="C397" t="str">
            <v>CESAR</v>
          </cell>
          <cell r="D397" t="str">
            <v>ASTREA</v>
          </cell>
          <cell r="E397">
            <v>46182970</v>
          </cell>
          <cell r="F397">
            <v>427931050</v>
          </cell>
          <cell r="G397">
            <v>0</v>
          </cell>
          <cell r="H397">
            <v>59001000</v>
          </cell>
          <cell r="I397">
            <v>88413000</v>
          </cell>
          <cell r="J397">
            <v>12967608</v>
          </cell>
          <cell r="K397">
            <v>634495628</v>
          </cell>
          <cell r="L397">
            <v>46182970</v>
          </cell>
          <cell r="M397">
            <v>97903823</v>
          </cell>
          <cell r="N397">
            <v>38902823</v>
          </cell>
          <cell r="O397">
            <v>38902823</v>
          </cell>
          <cell r="P397">
            <v>38902823</v>
          </cell>
          <cell r="Q397">
            <v>38902823</v>
          </cell>
          <cell r="R397">
            <v>38902823</v>
          </cell>
          <cell r="S397">
            <v>38902823</v>
          </cell>
          <cell r="T397">
            <v>127315823</v>
          </cell>
          <cell r="U397">
            <v>38902823</v>
          </cell>
          <cell r="V397">
            <v>38902823</v>
          </cell>
          <cell r="W397">
            <v>38902823</v>
          </cell>
        </row>
        <row r="398">
          <cell r="A398" t="str">
            <v>20045</v>
          </cell>
          <cell r="B398">
            <v>20045</v>
          </cell>
          <cell r="C398" t="str">
            <v>CESAR</v>
          </cell>
          <cell r="D398" t="str">
            <v>BECERRIL</v>
          </cell>
          <cell r="E398">
            <v>36324961</v>
          </cell>
          <cell r="F398">
            <v>331472506</v>
          </cell>
          <cell r="G398">
            <v>0</v>
          </cell>
          <cell r="H398">
            <v>49437000</v>
          </cell>
          <cell r="I398">
            <v>58083000</v>
          </cell>
          <cell r="J398">
            <v>10044621</v>
          </cell>
          <cell r="K398">
            <v>485362088</v>
          </cell>
          <cell r="L398">
            <v>36324961</v>
          </cell>
          <cell r="M398">
            <v>79570864</v>
          </cell>
          <cell r="N398">
            <v>30133864</v>
          </cell>
          <cell r="O398">
            <v>30133864</v>
          </cell>
          <cell r="P398">
            <v>30133864</v>
          </cell>
          <cell r="Q398">
            <v>30133864</v>
          </cell>
          <cell r="R398">
            <v>30133864</v>
          </cell>
          <cell r="S398">
            <v>30133864</v>
          </cell>
          <cell r="T398">
            <v>88216864</v>
          </cell>
          <cell r="U398">
            <v>30133864</v>
          </cell>
          <cell r="V398">
            <v>30133864</v>
          </cell>
          <cell r="W398">
            <v>30133864</v>
          </cell>
        </row>
        <row r="399">
          <cell r="A399" t="str">
            <v>20060</v>
          </cell>
          <cell r="B399">
            <v>20060</v>
          </cell>
          <cell r="C399" t="str">
            <v>CESAR</v>
          </cell>
          <cell r="D399" t="str">
            <v>BOSCONIA</v>
          </cell>
          <cell r="E399">
            <v>51516426</v>
          </cell>
          <cell r="F399">
            <v>664098885</v>
          </cell>
          <cell r="G399">
            <v>0</v>
          </cell>
          <cell r="H399">
            <v>57258000</v>
          </cell>
          <cell r="I399">
            <v>138033000</v>
          </cell>
          <cell r="J399">
            <v>20124209</v>
          </cell>
          <cell r="K399">
            <v>931030520</v>
          </cell>
          <cell r="L399">
            <v>51516426</v>
          </cell>
          <cell r="M399">
            <v>117630626</v>
          </cell>
          <cell r="N399">
            <v>60372626</v>
          </cell>
          <cell r="O399">
            <v>60372626</v>
          </cell>
          <cell r="P399">
            <v>60372626</v>
          </cell>
          <cell r="Q399">
            <v>60372626</v>
          </cell>
          <cell r="R399">
            <v>60372626</v>
          </cell>
          <cell r="S399">
            <v>60372626</v>
          </cell>
          <cell r="T399">
            <v>198405626</v>
          </cell>
          <cell r="U399">
            <v>60372626</v>
          </cell>
          <cell r="V399">
            <v>60372626</v>
          </cell>
          <cell r="W399">
            <v>60372626</v>
          </cell>
        </row>
        <row r="400">
          <cell r="A400" t="str">
            <v>20175</v>
          </cell>
          <cell r="B400">
            <v>20175</v>
          </cell>
          <cell r="C400" t="str">
            <v>CESAR</v>
          </cell>
          <cell r="D400" t="str">
            <v>CHIMICHAGUA</v>
          </cell>
          <cell r="E400">
            <v>91419947</v>
          </cell>
          <cell r="F400">
            <v>964591701</v>
          </cell>
          <cell r="G400">
            <v>0</v>
          </cell>
          <cell r="H400">
            <v>66243000</v>
          </cell>
          <cell r="I400">
            <v>171759000</v>
          </cell>
          <cell r="J400">
            <v>29230052</v>
          </cell>
          <cell r="K400">
            <v>1323243700</v>
          </cell>
          <cell r="L400">
            <v>91419947</v>
          </cell>
          <cell r="M400">
            <v>153933155</v>
          </cell>
          <cell r="N400">
            <v>87690155</v>
          </cell>
          <cell r="O400">
            <v>87690155</v>
          </cell>
          <cell r="P400">
            <v>87690155</v>
          </cell>
          <cell r="Q400">
            <v>87690155</v>
          </cell>
          <cell r="R400">
            <v>87690155</v>
          </cell>
          <cell r="S400">
            <v>87690155</v>
          </cell>
          <cell r="T400">
            <v>259449155</v>
          </cell>
          <cell r="U400">
            <v>87690155</v>
          </cell>
          <cell r="V400">
            <v>87690155</v>
          </cell>
          <cell r="W400">
            <v>87690155</v>
          </cell>
        </row>
        <row r="401">
          <cell r="A401" t="str">
            <v>20178</v>
          </cell>
          <cell r="B401">
            <v>20178</v>
          </cell>
          <cell r="C401" t="str">
            <v>CESAR</v>
          </cell>
          <cell r="D401" t="str">
            <v>CHIRIGUANA</v>
          </cell>
          <cell r="E401">
            <v>45843789</v>
          </cell>
          <cell r="F401">
            <v>543602206</v>
          </cell>
          <cell r="G401">
            <v>0</v>
          </cell>
          <cell r="H401">
            <v>46290000</v>
          </cell>
          <cell r="I401">
            <v>130704000</v>
          </cell>
          <cell r="J401">
            <v>16472794</v>
          </cell>
          <cell r="K401">
            <v>782912789</v>
          </cell>
          <cell r="L401">
            <v>45843789</v>
          </cell>
          <cell r="M401">
            <v>95708382</v>
          </cell>
          <cell r="N401">
            <v>49418382</v>
          </cell>
          <cell r="O401">
            <v>49418382</v>
          </cell>
          <cell r="P401">
            <v>49418382</v>
          </cell>
          <cell r="Q401">
            <v>49418382</v>
          </cell>
          <cell r="R401">
            <v>49418382</v>
          </cell>
          <cell r="S401">
            <v>49418382</v>
          </cell>
          <cell r="T401">
            <v>180122382</v>
          </cell>
          <cell r="U401">
            <v>49418382</v>
          </cell>
          <cell r="V401">
            <v>49418382</v>
          </cell>
          <cell r="W401">
            <v>49418382</v>
          </cell>
        </row>
        <row r="402">
          <cell r="A402" t="str">
            <v>20228</v>
          </cell>
          <cell r="B402">
            <v>20228</v>
          </cell>
          <cell r="C402" t="str">
            <v>CESAR</v>
          </cell>
          <cell r="D402" t="str">
            <v>CURUMANI</v>
          </cell>
          <cell r="E402">
            <v>56303834</v>
          </cell>
          <cell r="F402">
            <v>600945924</v>
          </cell>
          <cell r="G402">
            <v>0</v>
          </cell>
          <cell r="H402">
            <v>75090000</v>
          </cell>
          <cell r="I402">
            <v>146682000</v>
          </cell>
          <cell r="J402">
            <v>18210483</v>
          </cell>
          <cell r="K402">
            <v>897232241</v>
          </cell>
          <cell r="L402">
            <v>56303834</v>
          </cell>
          <cell r="M402">
            <v>129721448</v>
          </cell>
          <cell r="N402">
            <v>54631448</v>
          </cell>
          <cell r="O402">
            <v>54631448</v>
          </cell>
          <cell r="P402">
            <v>54631448</v>
          </cell>
          <cell r="Q402">
            <v>54631448</v>
          </cell>
          <cell r="R402">
            <v>54631448</v>
          </cell>
          <cell r="S402">
            <v>54631448</v>
          </cell>
          <cell r="T402">
            <v>201313448</v>
          </cell>
          <cell r="U402">
            <v>54631448</v>
          </cell>
          <cell r="V402">
            <v>54631448</v>
          </cell>
          <cell r="W402">
            <v>54631448</v>
          </cell>
        </row>
        <row r="403">
          <cell r="A403" t="str">
            <v>20238</v>
          </cell>
          <cell r="B403">
            <v>20238</v>
          </cell>
          <cell r="C403" t="str">
            <v>CESAR</v>
          </cell>
          <cell r="D403" t="str">
            <v>EL COPEY</v>
          </cell>
          <cell r="E403">
            <v>48774054</v>
          </cell>
          <cell r="F403">
            <v>526811898</v>
          </cell>
          <cell r="G403">
            <v>0</v>
          </cell>
          <cell r="H403">
            <v>43920000</v>
          </cell>
          <cell r="I403">
            <v>118029000</v>
          </cell>
          <cell r="J403">
            <v>15963997</v>
          </cell>
          <cell r="K403">
            <v>753498949</v>
          </cell>
          <cell r="L403">
            <v>48774054</v>
          </cell>
          <cell r="M403">
            <v>91811991</v>
          </cell>
          <cell r="N403">
            <v>47891991</v>
          </cell>
          <cell r="O403">
            <v>47891991</v>
          </cell>
          <cell r="P403">
            <v>47891991</v>
          </cell>
          <cell r="Q403">
            <v>47891991</v>
          </cell>
          <cell r="R403">
            <v>47891991</v>
          </cell>
          <cell r="S403">
            <v>47891991</v>
          </cell>
          <cell r="T403">
            <v>165920991</v>
          </cell>
          <cell r="U403">
            <v>47891991</v>
          </cell>
          <cell r="V403">
            <v>47891991</v>
          </cell>
          <cell r="W403">
            <v>47891991</v>
          </cell>
        </row>
        <row r="404">
          <cell r="A404" t="str">
            <v>20250</v>
          </cell>
          <cell r="B404">
            <v>20250</v>
          </cell>
          <cell r="C404" t="str">
            <v>CESAR</v>
          </cell>
          <cell r="D404" t="str">
            <v>EL PASO</v>
          </cell>
          <cell r="E404">
            <v>54950209</v>
          </cell>
          <cell r="F404">
            <v>604484312</v>
          </cell>
          <cell r="G404">
            <v>0</v>
          </cell>
          <cell r="H404">
            <v>50088000</v>
          </cell>
          <cell r="I404">
            <v>107145000</v>
          </cell>
          <cell r="J404">
            <v>18317706</v>
          </cell>
          <cell r="K404">
            <v>834985227</v>
          </cell>
          <cell r="L404">
            <v>54950209</v>
          </cell>
          <cell r="M404">
            <v>105041119</v>
          </cell>
          <cell r="N404">
            <v>54953119</v>
          </cell>
          <cell r="O404">
            <v>54953119</v>
          </cell>
          <cell r="P404">
            <v>54953119</v>
          </cell>
          <cell r="Q404">
            <v>54953119</v>
          </cell>
          <cell r="R404">
            <v>54953119</v>
          </cell>
          <cell r="S404">
            <v>54953119</v>
          </cell>
          <cell r="T404">
            <v>162098119</v>
          </cell>
          <cell r="U404">
            <v>54953119</v>
          </cell>
          <cell r="V404">
            <v>54953119</v>
          </cell>
          <cell r="W404">
            <v>54953119</v>
          </cell>
        </row>
        <row r="405">
          <cell r="A405" t="str">
            <v>20295</v>
          </cell>
          <cell r="B405">
            <v>20295</v>
          </cell>
          <cell r="C405" t="str">
            <v>CESAR</v>
          </cell>
          <cell r="D405" t="str">
            <v>GAMARRA</v>
          </cell>
          <cell r="E405">
            <v>20660850</v>
          </cell>
          <cell r="F405">
            <v>206870902</v>
          </cell>
          <cell r="G405">
            <v>0</v>
          </cell>
          <cell r="H405">
            <v>17157000</v>
          </cell>
          <cell r="I405">
            <v>62184000</v>
          </cell>
          <cell r="J405">
            <v>6268815</v>
          </cell>
          <cell r="K405">
            <v>313141567</v>
          </cell>
          <cell r="L405">
            <v>20660850</v>
          </cell>
          <cell r="M405">
            <v>35963446</v>
          </cell>
          <cell r="N405">
            <v>18806446</v>
          </cell>
          <cell r="O405">
            <v>18806446</v>
          </cell>
          <cell r="P405">
            <v>18806446</v>
          </cell>
          <cell r="Q405">
            <v>18806446</v>
          </cell>
          <cell r="R405">
            <v>18806446</v>
          </cell>
          <cell r="S405">
            <v>18806446</v>
          </cell>
          <cell r="T405">
            <v>80990446</v>
          </cell>
          <cell r="U405">
            <v>18806446</v>
          </cell>
          <cell r="V405">
            <v>18806446</v>
          </cell>
          <cell r="W405">
            <v>18806446</v>
          </cell>
        </row>
        <row r="406">
          <cell r="A406" t="str">
            <v>20310</v>
          </cell>
          <cell r="B406">
            <v>20310</v>
          </cell>
          <cell r="C406" t="str">
            <v>CESAR</v>
          </cell>
          <cell r="D406" t="str">
            <v>GONZALEZ</v>
          </cell>
          <cell r="E406">
            <v>9115327</v>
          </cell>
          <cell r="F406">
            <v>79504265</v>
          </cell>
          <cell r="G406">
            <v>0</v>
          </cell>
          <cell r="H406">
            <v>14058000</v>
          </cell>
          <cell r="I406">
            <v>14292000</v>
          </cell>
          <cell r="J406">
            <v>2409220</v>
          </cell>
          <cell r="K406">
            <v>119378812</v>
          </cell>
          <cell r="L406">
            <v>9115327</v>
          </cell>
          <cell r="M406">
            <v>21285660</v>
          </cell>
          <cell r="N406">
            <v>7227661</v>
          </cell>
          <cell r="O406">
            <v>7227661</v>
          </cell>
          <cell r="P406">
            <v>7227661</v>
          </cell>
          <cell r="Q406">
            <v>7227661</v>
          </cell>
          <cell r="R406">
            <v>7227661</v>
          </cell>
          <cell r="S406">
            <v>7227661</v>
          </cell>
          <cell r="T406">
            <v>21519661</v>
          </cell>
          <cell r="U406">
            <v>7227661</v>
          </cell>
          <cell r="V406">
            <v>7227661</v>
          </cell>
          <cell r="W406">
            <v>7227661</v>
          </cell>
        </row>
        <row r="407">
          <cell r="A407" t="str">
            <v>20383</v>
          </cell>
          <cell r="B407">
            <v>20383</v>
          </cell>
          <cell r="C407" t="str">
            <v>CESAR</v>
          </cell>
          <cell r="D407" t="str">
            <v>LA GLORIA</v>
          </cell>
          <cell r="E407">
            <v>25098899</v>
          </cell>
          <cell r="F407">
            <v>285469517</v>
          </cell>
          <cell r="G407">
            <v>0</v>
          </cell>
          <cell r="H407">
            <v>33090000</v>
          </cell>
          <cell r="I407">
            <v>55065000</v>
          </cell>
          <cell r="J407">
            <v>8650591</v>
          </cell>
          <cell r="K407">
            <v>407374007</v>
          </cell>
          <cell r="L407">
            <v>25098899</v>
          </cell>
          <cell r="M407">
            <v>59041774</v>
          </cell>
          <cell r="N407">
            <v>25951774</v>
          </cell>
          <cell r="O407">
            <v>25951774</v>
          </cell>
          <cell r="P407">
            <v>25951774</v>
          </cell>
          <cell r="Q407">
            <v>25951774</v>
          </cell>
          <cell r="R407">
            <v>25951774</v>
          </cell>
          <cell r="S407">
            <v>25951774</v>
          </cell>
          <cell r="T407">
            <v>81016774</v>
          </cell>
          <cell r="U407">
            <v>25951774</v>
          </cell>
          <cell r="V407">
            <v>25951774</v>
          </cell>
          <cell r="W407">
            <v>25951774</v>
          </cell>
        </row>
        <row r="408">
          <cell r="A408" t="str">
            <v>20400</v>
          </cell>
          <cell r="B408">
            <v>20400</v>
          </cell>
          <cell r="C408" t="str">
            <v>CESAR</v>
          </cell>
          <cell r="D408" t="str">
            <v>LA JAGUA DE IBIRICO</v>
          </cell>
          <cell r="E408">
            <v>48211984</v>
          </cell>
          <cell r="F408">
            <v>532267617</v>
          </cell>
          <cell r="G408">
            <v>0</v>
          </cell>
          <cell r="H408">
            <v>32133000</v>
          </cell>
          <cell r="I408">
            <v>110577000</v>
          </cell>
          <cell r="J408">
            <v>16129322</v>
          </cell>
          <cell r="K408">
            <v>739318923</v>
          </cell>
          <cell r="L408">
            <v>48211984</v>
          </cell>
          <cell r="M408">
            <v>80520965</v>
          </cell>
          <cell r="N408">
            <v>48387965</v>
          </cell>
          <cell r="O408">
            <v>48387965</v>
          </cell>
          <cell r="P408">
            <v>48387965</v>
          </cell>
          <cell r="Q408">
            <v>48387965</v>
          </cell>
          <cell r="R408">
            <v>48387965</v>
          </cell>
          <cell r="S408">
            <v>48387965</v>
          </cell>
          <cell r="T408">
            <v>158964965</v>
          </cell>
          <cell r="U408">
            <v>48387965</v>
          </cell>
          <cell r="V408">
            <v>48387965</v>
          </cell>
          <cell r="W408">
            <v>48387965</v>
          </cell>
        </row>
        <row r="409">
          <cell r="A409" t="str">
            <v>20443</v>
          </cell>
          <cell r="B409">
            <v>20443</v>
          </cell>
          <cell r="C409" t="str">
            <v>CESAR</v>
          </cell>
          <cell r="D409" t="str">
            <v>MANAURE</v>
          </cell>
          <cell r="E409">
            <v>17184908</v>
          </cell>
          <cell r="F409">
            <v>193344503</v>
          </cell>
          <cell r="G409">
            <v>0</v>
          </cell>
          <cell r="H409">
            <v>14739000</v>
          </cell>
          <cell r="I409">
            <v>44859000</v>
          </cell>
          <cell r="J409">
            <v>5858924</v>
          </cell>
          <cell r="K409">
            <v>275986335</v>
          </cell>
          <cell r="L409">
            <v>17184908</v>
          </cell>
          <cell r="M409">
            <v>32315773</v>
          </cell>
          <cell r="N409">
            <v>17576773</v>
          </cell>
          <cell r="O409">
            <v>17576773</v>
          </cell>
          <cell r="P409">
            <v>17576773</v>
          </cell>
          <cell r="Q409">
            <v>17576773</v>
          </cell>
          <cell r="R409">
            <v>17576773</v>
          </cell>
          <cell r="S409">
            <v>17576773</v>
          </cell>
          <cell r="T409">
            <v>62435773</v>
          </cell>
          <cell r="U409">
            <v>17576773</v>
          </cell>
          <cell r="V409">
            <v>17576773</v>
          </cell>
          <cell r="W409">
            <v>17576773</v>
          </cell>
        </row>
        <row r="410">
          <cell r="A410" t="str">
            <v>20517</v>
          </cell>
          <cell r="B410">
            <v>20517</v>
          </cell>
          <cell r="C410" t="str">
            <v>CESAR</v>
          </cell>
          <cell r="D410" t="str">
            <v>PAILITAS</v>
          </cell>
          <cell r="E410">
            <v>28238784</v>
          </cell>
          <cell r="F410">
            <v>297540603</v>
          </cell>
          <cell r="G410">
            <v>0</v>
          </cell>
          <cell r="H410">
            <v>31440000</v>
          </cell>
          <cell r="I410">
            <v>73245000</v>
          </cell>
          <cell r="J410">
            <v>9016382</v>
          </cell>
          <cell r="K410">
            <v>439480769</v>
          </cell>
          <cell r="L410">
            <v>28238784</v>
          </cell>
          <cell r="M410">
            <v>58489146</v>
          </cell>
          <cell r="N410">
            <v>27049146</v>
          </cell>
          <cell r="O410">
            <v>27049146</v>
          </cell>
          <cell r="P410">
            <v>27049146</v>
          </cell>
          <cell r="Q410">
            <v>27049146</v>
          </cell>
          <cell r="R410">
            <v>27049146</v>
          </cell>
          <cell r="S410">
            <v>27049146</v>
          </cell>
          <cell r="T410">
            <v>100294146</v>
          </cell>
          <cell r="U410">
            <v>27049146</v>
          </cell>
          <cell r="V410">
            <v>27049146</v>
          </cell>
          <cell r="W410">
            <v>27049146</v>
          </cell>
        </row>
        <row r="411">
          <cell r="A411" t="str">
            <v>20550</v>
          </cell>
          <cell r="B411">
            <v>20550</v>
          </cell>
          <cell r="C411" t="str">
            <v>CESAR</v>
          </cell>
          <cell r="D411" t="str">
            <v>PELAYA</v>
          </cell>
          <cell r="E411">
            <v>35306049</v>
          </cell>
          <cell r="F411">
            <v>343224207</v>
          </cell>
          <cell r="G411">
            <v>0</v>
          </cell>
          <cell r="H411">
            <v>37332000</v>
          </cell>
          <cell r="I411">
            <v>74157000</v>
          </cell>
          <cell r="J411">
            <v>10400734</v>
          </cell>
          <cell r="K411">
            <v>500419990</v>
          </cell>
          <cell r="L411">
            <v>35306049</v>
          </cell>
          <cell r="M411">
            <v>68534201</v>
          </cell>
          <cell r="N411">
            <v>31202201</v>
          </cell>
          <cell r="O411">
            <v>31202201</v>
          </cell>
          <cell r="P411">
            <v>31202201</v>
          </cell>
          <cell r="Q411">
            <v>31202201</v>
          </cell>
          <cell r="R411">
            <v>31202201</v>
          </cell>
          <cell r="S411">
            <v>31202201</v>
          </cell>
          <cell r="T411">
            <v>105359201</v>
          </cell>
          <cell r="U411">
            <v>31202201</v>
          </cell>
          <cell r="V411">
            <v>31202201</v>
          </cell>
          <cell r="W411">
            <v>31202201</v>
          </cell>
        </row>
        <row r="412">
          <cell r="A412" t="str">
            <v>20570</v>
          </cell>
          <cell r="B412">
            <v>20570</v>
          </cell>
          <cell r="C412" t="str">
            <v>CESAR</v>
          </cell>
          <cell r="D412" t="str">
            <v>PUEBLO BELLO</v>
          </cell>
          <cell r="E412">
            <v>52046161</v>
          </cell>
          <cell r="F412">
            <v>482225362</v>
          </cell>
          <cell r="G412">
            <v>0</v>
          </cell>
          <cell r="H412">
            <v>71994000</v>
          </cell>
          <cell r="I412">
            <v>46227000</v>
          </cell>
          <cell r="J412">
            <v>14612890</v>
          </cell>
          <cell r="K412">
            <v>667105413</v>
          </cell>
          <cell r="L412">
            <v>52046161</v>
          </cell>
          <cell r="M412">
            <v>115832669</v>
          </cell>
          <cell r="N412">
            <v>43838669</v>
          </cell>
          <cell r="O412">
            <v>43838669</v>
          </cell>
          <cell r="P412">
            <v>43838669</v>
          </cell>
          <cell r="Q412">
            <v>43838669</v>
          </cell>
          <cell r="R412">
            <v>43838669</v>
          </cell>
          <cell r="S412">
            <v>43838669</v>
          </cell>
          <cell r="T412">
            <v>90065669</v>
          </cell>
          <cell r="U412">
            <v>43838669</v>
          </cell>
          <cell r="V412">
            <v>43838669</v>
          </cell>
          <cell r="W412">
            <v>43838669</v>
          </cell>
        </row>
        <row r="413">
          <cell r="A413" t="str">
            <v>20614</v>
          </cell>
          <cell r="B413">
            <v>20614</v>
          </cell>
          <cell r="C413" t="str">
            <v>CESAR</v>
          </cell>
          <cell r="D413" t="str">
            <v>RIO DE ORO</v>
          </cell>
          <cell r="E413">
            <v>27025695</v>
          </cell>
          <cell r="F413">
            <v>292118234</v>
          </cell>
          <cell r="G413">
            <v>0</v>
          </cell>
          <cell r="H413">
            <v>31872000</v>
          </cell>
          <cell r="I413">
            <v>72807000</v>
          </cell>
          <cell r="J413">
            <v>8852068</v>
          </cell>
          <cell r="K413">
            <v>432674997</v>
          </cell>
          <cell r="L413">
            <v>27025695</v>
          </cell>
          <cell r="M413">
            <v>58428203</v>
          </cell>
          <cell r="N413">
            <v>26556203</v>
          </cell>
          <cell r="O413">
            <v>26556203</v>
          </cell>
          <cell r="P413">
            <v>26556203</v>
          </cell>
          <cell r="Q413">
            <v>26556203</v>
          </cell>
          <cell r="R413">
            <v>26556203</v>
          </cell>
          <cell r="S413">
            <v>26556203</v>
          </cell>
          <cell r="T413">
            <v>99363203</v>
          </cell>
          <cell r="U413">
            <v>26556203</v>
          </cell>
          <cell r="V413">
            <v>26556203</v>
          </cell>
          <cell r="W413">
            <v>26556203</v>
          </cell>
        </row>
        <row r="414">
          <cell r="A414" t="str">
            <v>20621</v>
          </cell>
          <cell r="B414">
            <v>20621</v>
          </cell>
          <cell r="C414" t="str">
            <v>CESAR</v>
          </cell>
          <cell r="D414" t="str">
            <v>LA PAZ</v>
          </cell>
          <cell r="E414">
            <v>43140425</v>
          </cell>
          <cell r="F414">
            <v>430572476</v>
          </cell>
          <cell r="G414">
            <v>0</v>
          </cell>
          <cell r="H414">
            <v>40377000</v>
          </cell>
          <cell r="I414">
            <v>102120000</v>
          </cell>
          <cell r="J414">
            <v>13047651</v>
          </cell>
          <cell r="K414">
            <v>629257552</v>
          </cell>
          <cell r="L414">
            <v>43140425</v>
          </cell>
          <cell r="M414">
            <v>79519952</v>
          </cell>
          <cell r="N414">
            <v>39142952</v>
          </cell>
          <cell r="O414">
            <v>39142952</v>
          </cell>
          <cell r="P414">
            <v>39142952</v>
          </cell>
          <cell r="Q414">
            <v>39142952</v>
          </cell>
          <cell r="R414">
            <v>39142952</v>
          </cell>
          <cell r="S414">
            <v>39142952</v>
          </cell>
          <cell r="T414">
            <v>141262952</v>
          </cell>
          <cell r="U414">
            <v>39142952</v>
          </cell>
          <cell r="V414">
            <v>39142952</v>
          </cell>
          <cell r="W414">
            <v>39142952</v>
          </cell>
        </row>
        <row r="415">
          <cell r="A415" t="str">
            <v>20710</v>
          </cell>
          <cell r="B415">
            <v>20710</v>
          </cell>
          <cell r="C415" t="str">
            <v>CESAR</v>
          </cell>
          <cell r="D415" t="str">
            <v>SAN ALBERTO</v>
          </cell>
          <cell r="E415">
            <v>27740199</v>
          </cell>
          <cell r="F415">
            <v>304689847</v>
          </cell>
          <cell r="G415">
            <v>0</v>
          </cell>
          <cell r="H415">
            <v>53235000</v>
          </cell>
          <cell r="I415">
            <v>80217000</v>
          </cell>
          <cell r="J415">
            <v>9233026</v>
          </cell>
          <cell r="K415">
            <v>475115072</v>
          </cell>
          <cell r="L415">
            <v>27740199</v>
          </cell>
          <cell r="M415">
            <v>80934077</v>
          </cell>
          <cell r="N415">
            <v>27699077</v>
          </cell>
          <cell r="O415">
            <v>27699077</v>
          </cell>
          <cell r="P415">
            <v>27699077</v>
          </cell>
          <cell r="Q415">
            <v>27699077</v>
          </cell>
          <cell r="R415">
            <v>27699077</v>
          </cell>
          <cell r="S415">
            <v>27699077</v>
          </cell>
          <cell r="T415">
            <v>107916077</v>
          </cell>
          <cell r="U415">
            <v>27699077</v>
          </cell>
          <cell r="V415">
            <v>27699077</v>
          </cell>
          <cell r="W415">
            <v>27699077</v>
          </cell>
        </row>
        <row r="416">
          <cell r="A416" t="str">
            <v>20750</v>
          </cell>
          <cell r="B416">
            <v>20750</v>
          </cell>
          <cell r="C416" t="str">
            <v>CESAR</v>
          </cell>
          <cell r="D416" t="str">
            <v>SAN DIEGO</v>
          </cell>
          <cell r="E416">
            <v>23225756</v>
          </cell>
          <cell r="F416">
            <v>232661940</v>
          </cell>
          <cell r="G416">
            <v>0</v>
          </cell>
          <cell r="H416">
            <v>36084000</v>
          </cell>
          <cell r="I416">
            <v>65097000</v>
          </cell>
          <cell r="J416">
            <v>7050362</v>
          </cell>
          <cell r="K416">
            <v>364119058</v>
          </cell>
          <cell r="L416">
            <v>23225756</v>
          </cell>
          <cell r="M416">
            <v>57235085</v>
          </cell>
          <cell r="N416">
            <v>21151086</v>
          </cell>
          <cell r="O416">
            <v>21151086</v>
          </cell>
          <cell r="P416">
            <v>21151086</v>
          </cell>
          <cell r="Q416">
            <v>21151086</v>
          </cell>
          <cell r="R416">
            <v>21151086</v>
          </cell>
          <cell r="S416">
            <v>21151086</v>
          </cell>
          <cell r="T416">
            <v>86248086</v>
          </cell>
          <cell r="U416">
            <v>21151086</v>
          </cell>
          <cell r="V416">
            <v>21151086</v>
          </cell>
          <cell r="W416">
            <v>21151086</v>
          </cell>
        </row>
        <row r="417">
          <cell r="A417" t="str">
            <v>20770</v>
          </cell>
          <cell r="B417">
            <v>20770</v>
          </cell>
          <cell r="C417" t="str">
            <v>CESAR</v>
          </cell>
          <cell r="D417" t="str">
            <v>SAN MARTIN</v>
          </cell>
          <cell r="E417">
            <v>31590225</v>
          </cell>
          <cell r="F417">
            <v>292166256</v>
          </cell>
          <cell r="G417">
            <v>0</v>
          </cell>
          <cell r="H417">
            <v>46203000</v>
          </cell>
          <cell r="I417">
            <v>77379000</v>
          </cell>
          <cell r="J417">
            <v>8853523</v>
          </cell>
          <cell r="K417">
            <v>456192004</v>
          </cell>
          <cell r="L417">
            <v>31590225</v>
          </cell>
          <cell r="M417">
            <v>72763569</v>
          </cell>
          <cell r="N417">
            <v>26560569</v>
          </cell>
          <cell r="O417">
            <v>26560569</v>
          </cell>
          <cell r="P417">
            <v>26560569</v>
          </cell>
          <cell r="Q417">
            <v>26560569</v>
          </cell>
          <cell r="R417">
            <v>26560569</v>
          </cell>
          <cell r="S417">
            <v>26560569</v>
          </cell>
          <cell r="T417">
            <v>103939569</v>
          </cell>
          <cell r="U417">
            <v>26560569</v>
          </cell>
          <cell r="V417">
            <v>26560569</v>
          </cell>
          <cell r="W417">
            <v>26560569</v>
          </cell>
        </row>
        <row r="418">
          <cell r="A418" t="str">
            <v>20787</v>
          </cell>
          <cell r="B418">
            <v>20787</v>
          </cell>
          <cell r="C418" t="str">
            <v>CESAR</v>
          </cell>
          <cell r="D418" t="str">
            <v>TAMALAMEQUE</v>
          </cell>
          <cell r="E418">
            <v>37116744</v>
          </cell>
          <cell r="F418">
            <v>371230904</v>
          </cell>
          <cell r="G418">
            <v>0</v>
          </cell>
          <cell r="H418">
            <v>34113000</v>
          </cell>
          <cell r="I418">
            <v>78984000</v>
          </cell>
          <cell r="J418">
            <v>11249421</v>
          </cell>
          <cell r="K418">
            <v>532694069</v>
          </cell>
          <cell r="L418">
            <v>37116744</v>
          </cell>
          <cell r="M418">
            <v>67861264</v>
          </cell>
          <cell r="N418">
            <v>33748264</v>
          </cell>
          <cell r="O418">
            <v>33748264</v>
          </cell>
          <cell r="P418">
            <v>33748264</v>
          </cell>
          <cell r="Q418">
            <v>33748264</v>
          </cell>
          <cell r="R418">
            <v>33748264</v>
          </cell>
          <cell r="S418">
            <v>33748264</v>
          </cell>
          <cell r="T418">
            <v>112732264</v>
          </cell>
          <cell r="U418">
            <v>33748264</v>
          </cell>
          <cell r="V418">
            <v>33748264</v>
          </cell>
          <cell r="W418">
            <v>33748264</v>
          </cell>
        </row>
        <row r="419">
          <cell r="A419" t="str">
            <v>23068</v>
          </cell>
          <cell r="B419">
            <v>23068</v>
          </cell>
          <cell r="C419" t="str">
            <v>CORDOBA</v>
          </cell>
          <cell r="D419" t="str">
            <v>AYAPEL</v>
          </cell>
          <cell r="E419">
            <v>96663331</v>
          </cell>
          <cell r="F419">
            <v>1025347767</v>
          </cell>
          <cell r="G419">
            <v>0</v>
          </cell>
          <cell r="H419">
            <v>163461000</v>
          </cell>
          <cell r="I419">
            <v>156297000</v>
          </cell>
          <cell r="J419">
            <v>31071144</v>
          </cell>
          <cell r="K419">
            <v>1472840242</v>
          </cell>
          <cell r="L419">
            <v>96663331</v>
          </cell>
          <cell r="M419">
            <v>256674433</v>
          </cell>
          <cell r="N419">
            <v>93213433</v>
          </cell>
          <cell r="O419">
            <v>93213433</v>
          </cell>
          <cell r="P419">
            <v>93213433</v>
          </cell>
          <cell r="Q419">
            <v>93213433</v>
          </cell>
          <cell r="R419">
            <v>93213433</v>
          </cell>
          <cell r="S419">
            <v>93213433</v>
          </cell>
          <cell r="T419">
            <v>249510433</v>
          </cell>
          <cell r="U419">
            <v>93213433</v>
          </cell>
          <cell r="V419">
            <v>93213433</v>
          </cell>
          <cell r="W419">
            <v>93213433</v>
          </cell>
        </row>
        <row r="420">
          <cell r="A420" t="str">
            <v>23079</v>
          </cell>
          <cell r="B420">
            <v>23079</v>
          </cell>
          <cell r="C420" t="str">
            <v>CORDOBA</v>
          </cell>
          <cell r="D420" t="str">
            <v>BUENAVISTA</v>
          </cell>
          <cell r="E420">
            <v>43470182</v>
          </cell>
          <cell r="F420">
            <v>494911415</v>
          </cell>
          <cell r="G420">
            <v>0</v>
          </cell>
          <cell r="H420">
            <v>56274000</v>
          </cell>
          <cell r="I420">
            <v>79869000</v>
          </cell>
          <cell r="J420">
            <v>14997316</v>
          </cell>
          <cell r="K420">
            <v>689521913</v>
          </cell>
          <cell r="L420">
            <v>43470182</v>
          </cell>
          <cell r="M420">
            <v>101265947</v>
          </cell>
          <cell r="N420">
            <v>44991947</v>
          </cell>
          <cell r="O420">
            <v>44991947</v>
          </cell>
          <cell r="P420">
            <v>44991947</v>
          </cell>
          <cell r="Q420">
            <v>44991947</v>
          </cell>
          <cell r="R420">
            <v>44991947</v>
          </cell>
          <cell r="S420">
            <v>44991947</v>
          </cell>
          <cell r="T420">
            <v>124860947</v>
          </cell>
          <cell r="U420">
            <v>44991947</v>
          </cell>
          <cell r="V420">
            <v>44991947</v>
          </cell>
          <cell r="W420">
            <v>44991947</v>
          </cell>
        </row>
        <row r="421">
          <cell r="A421" t="str">
            <v>23090</v>
          </cell>
          <cell r="B421">
            <v>23090</v>
          </cell>
          <cell r="C421" t="str">
            <v>CORDOBA</v>
          </cell>
          <cell r="D421" t="str">
            <v>CANALETE</v>
          </cell>
          <cell r="E421">
            <v>54531887</v>
          </cell>
          <cell r="F421">
            <v>627492616</v>
          </cell>
          <cell r="G421">
            <v>0</v>
          </cell>
          <cell r="H421">
            <v>36918000</v>
          </cell>
          <cell r="I421">
            <v>108678000</v>
          </cell>
          <cell r="J421">
            <v>19014928</v>
          </cell>
          <cell r="K421">
            <v>846635431</v>
          </cell>
          <cell r="L421">
            <v>54531887</v>
          </cell>
          <cell r="M421">
            <v>93962783</v>
          </cell>
          <cell r="N421">
            <v>57044783</v>
          </cell>
          <cell r="O421">
            <v>57044783</v>
          </cell>
          <cell r="P421">
            <v>57044783</v>
          </cell>
          <cell r="Q421">
            <v>57044783</v>
          </cell>
          <cell r="R421">
            <v>57044783</v>
          </cell>
          <cell r="S421">
            <v>57044783</v>
          </cell>
          <cell r="T421">
            <v>165722783</v>
          </cell>
          <cell r="U421">
            <v>57044783</v>
          </cell>
          <cell r="V421">
            <v>57044783</v>
          </cell>
          <cell r="W421">
            <v>57044783</v>
          </cell>
        </row>
        <row r="422">
          <cell r="A422" t="str">
            <v>23162</v>
          </cell>
          <cell r="B422">
            <v>23162</v>
          </cell>
          <cell r="C422" t="str">
            <v>CORDOBA</v>
          </cell>
          <cell r="D422" t="str">
            <v>CERETE</v>
          </cell>
          <cell r="E422">
            <v>123052373</v>
          </cell>
          <cell r="F422">
            <v>1642354999</v>
          </cell>
          <cell r="G422">
            <v>0</v>
          </cell>
          <cell r="H422">
            <v>213381000</v>
          </cell>
          <cell r="I422">
            <v>349905000</v>
          </cell>
          <cell r="J422">
            <v>49768333</v>
          </cell>
          <cell r="K422">
            <v>2378461705</v>
          </cell>
          <cell r="L422">
            <v>123052373</v>
          </cell>
          <cell r="M422">
            <v>362686000</v>
          </cell>
          <cell r="N422">
            <v>149305000</v>
          </cell>
          <cell r="O422">
            <v>149305000</v>
          </cell>
          <cell r="P422">
            <v>149305000</v>
          </cell>
          <cell r="Q422">
            <v>149305000</v>
          </cell>
          <cell r="R422">
            <v>149305000</v>
          </cell>
          <cell r="S422">
            <v>149305000</v>
          </cell>
          <cell r="T422">
            <v>499210000</v>
          </cell>
          <cell r="U422">
            <v>149305000</v>
          </cell>
          <cell r="V422">
            <v>149305000</v>
          </cell>
          <cell r="W422">
            <v>149305000</v>
          </cell>
        </row>
        <row r="423">
          <cell r="A423" t="str">
            <v>23168</v>
          </cell>
          <cell r="B423">
            <v>23168</v>
          </cell>
          <cell r="C423" t="str">
            <v>CORDOBA</v>
          </cell>
          <cell r="D423" t="str">
            <v>CHIMA</v>
          </cell>
          <cell r="E423">
            <v>22282254</v>
          </cell>
          <cell r="F423">
            <v>315898316</v>
          </cell>
          <cell r="G423">
            <v>-6242859</v>
          </cell>
          <cell r="H423">
            <v>97113000</v>
          </cell>
          <cell r="I423">
            <v>17466000</v>
          </cell>
          <cell r="J423">
            <v>9572676</v>
          </cell>
          <cell r="K423">
            <v>456089387</v>
          </cell>
          <cell r="L423">
            <v>22282254</v>
          </cell>
          <cell r="M423">
            <v>125831029</v>
          </cell>
          <cell r="N423">
            <v>28150496</v>
          </cell>
          <cell r="O423">
            <v>28150496</v>
          </cell>
          <cell r="P423">
            <v>28150496</v>
          </cell>
          <cell r="Q423">
            <v>28150496</v>
          </cell>
          <cell r="R423">
            <v>28150496</v>
          </cell>
          <cell r="S423">
            <v>28150496</v>
          </cell>
          <cell r="T423">
            <v>45616496</v>
          </cell>
          <cell r="U423">
            <v>28150496</v>
          </cell>
          <cell r="V423">
            <v>28150496</v>
          </cell>
          <cell r="W423">
            <v>28150496</v>
          </cell>
        </row>
        <row r="424">
          <cell r="A424" t="str">
            <v>23182</v>
          </cell>
          <cell r="B424">
            <v>23182</v>
          </cell>
          <cell r="C424" t="str">
            <v>CORDOBA</v>
          </cell>
          <cell r="D424" t="str">
            <v>CHINU</v>
          </cell>
          <cell r="E424">
            <v>70595318</v>
          </cell>
          <cell r="F424">
            <v>839227641</v>
          </cell>
          <cell r="G424">
            <v>0</v>
          </cell>
          <cell r="H424">
            <v>133947000</v>
          </cell>
          <cell r="I424">
            <v>164529000</v>
          </cell>
          <cell r="J424">
            <v>25431141</v>
          </cell>
          <cell r="K424">
            <v>1233730100</v>
          </cell>
          <cell r="L424">
            <v>70595318</v>
          </cell>
          <cell r="M424">
            <v>210240422</v>
          </cell>
          <cell r="N424">
            <v>76293422</v>
          </cell>
          <cell r="O424">
            <v>76293422</v>
          </cell>
          <cell r="P424">
            <v>76293422</v>
          </cell>
          <cell r="Q424">
            <v>76293422</v>
          </cell>
          <cell r="R424">
            <v>76293422</v>
          </cell>
          <cell r="S424">
            <v>76293422</v>
          </cell>
          <cell r="T424">
            <v>240822422</v>
          </cell>
          <cell r="U424">
            <v>76293422</v>
          </cell>
          <cell r="V424">
            <v>76293422</v>
          </cell>
          <cell r="W424">
            <v>76293422</v>
          </cell>
        </row>
        <row r="425">
          <cell r="A425" t="str">
            <v>23189</v>
          </cell>
          <cell r="B425">
            <v>23189</v>
          </cell>
          <cell r="C425" t="str">
            <v>CORDOBA</v>
          </cell>
          <cell r="D425" t="str">
            <v>CIENAGA DE ORO</v>
          </cell>
          <cell r="E425">
            <v>124634841</v>
          </cell>
          <cell r="F425">
            <v>1285587984</v>
          </cell>
          <cell r="G425">
            <v>0</v>
          </cell>
          <cell r="H425">
            <v>82614000</v>
          </cell>
          <cell r="I425">
            <v>235689000</v>
          </cell>
          <cell r="J425">
            <v>38957212</v>
          </cell>
          <cell r="K425">
            <v>1767483037</v>
          </cell>
          <cell r="L425">
            <v>124634841</v>
          </cell>
          <cell r="M425">
            <v>199485635</v>
          </cell>
          <cell r="N425">
            <v>116871635</v>
          </cell>
          <cell r="O425">
            <v>116871635</v>
          </cell>
          <cell r="P425">
            <v>116871635</v>
          </cell>
          <cell r="Q425">
            <v>116871635</v>
          </cell>
          <cell r="R425">
            <v>116871635</v>
          </cell>
          <cell r="S425">
            <v>116871635</v>
          </cell>
          <cell r="T425">
            <v>352560635</v>
          </cell>
          <cell r="U425">
            <v>116871635</v>
          </cell>
          <cell r="V425">
            <v>116871635</v>
          </cell>
          <cell r="W425">
            <v>116871635</v>
          </cell>
        </row>
        <row r="426">
          <cell r="A426" t="str">
            <v>23300</v>
          </cell>
          <cell r="B426">
            <v>23300</v>
          </cell>
          <cell r="C426" t="str">
            <v>CORDOBA</v>
          </cell>
          <cell r="D426" t="str">
            <v>COTORRA</v>
          </cell>
          <cell r="E426">
            <v>32387573</v>
          </cell>
          <cell r="F426">
            <v>305037943</v>
          </cell>
          <cell r="G426">
            <v>0</v>
          </cell>
          <cell r="H426">
            <v>16710000</v>
          </cell>
          <cell r="I426">
            <v>80409000</v>
          </cell>
          <cell r="J426">
            <v>9243574</v>
          </cell>
          <cell r="K426">
            <v>443788090</v>
          </cell>
          <cell r="L426">
            <v>32387573</v>
          </cell>
          <cell r="M426">
            <v>44440722</v>
          </cell>
          <cell r="N426">
            <v>27730722</v>
          </cell>
          <cell r="O426">
            <v>27730722</v>
          </cell>
          <cell r="P426">
            <v>27730722</v>
          </cell>
          <cell r="Q426">
            <v>27730722</v>
          </cell>
          <cell r="R426">
            <v>27730722</v>
          </cell>
          <cell r="S426">
            <v>27730722</v>
          </cell>
          <cell r="T426">
            <v>108139722</v>
          </cell>
          <cell r="U426">
            <v>27730722</v>
          </cell>
          <cell r="V426">
            <v>27730722</v>
          </cell>
          <cell r="W426">
            <v>27730722</v>
          </cell>
        </row>
        <row r="427">
          <cell r="A427" t="str">
            <v>23350</v>
          </cell>
          <cell r="B427">
            <v>23350</v>
          </cell>
          <cell r="C427" t="str">
            <v>CORDOBA</v>
          </cell>
          <cell r="D427" t="str">
            <v>LA APARTADA</v>
          </cell>
          <cell r="E427">
            <v>24280091</v>
          </cell>
          <cell r="F427">
            <v>255464401</v>
          </cell>
          <cell r="G427">
            <v>0</v>
          </cell>
          <cell r="H427">
            <v>42909000</v>
          </cell>
          <cell r="I427">
            <v>40089000</v>
          </cell>
          <cell r="J427">
            <v>7741345</v>
          </cell>
          <cell r="K427">
            <v>370483837</v>
          </cell>
          <cell r="L427">
            <v>24280091</v>
          </cell>
          <cell r="M427">
            <v>66133036</v>
          </cell>
          <cell r="N427">
            <v>23224037</v>
          </cell>
          <cell r="O427">
            <v>23224037</v>
          </cell>
          <cell r="P427">
            <v>23224037</v>
          </cell>
          <cell r="Q427">
            <v>23224037</v>
          </cell>
          <cell r="R427">
            <v>23224037</v>
          </cell>
          <cell r="S427">
            <v>23224037</v>
          </cell>
          <cell r="T427">
            <v>63313037</v>
          </cell>
          <cell r="U427">
            <v>23224037</v>
          </cell>
          <cell r="V427">
            <v>23224037</v>
          </cell>
          <cell r="W427">
            <v>23224037</v>
          </cell>
        </row>
        <row r="428">
          <cell r="A428" t="str">
            <v>23419</v>
          </cell>
          <cell r="B428">
            <v>23419</v>
          </cell>
          <cell r="C428" t="str">
            <v>CORDOBA</v>
          </cell>
          <cell r="D428" t="str">
            <v>LOS CORDOBAS</v>
          </cell>
          <cell r="E428">
            <v>54357166</v>
          </cell>
          <cell r="F428">
            <v>517836007</v>
          </cell>
          <cell r="G428">
            <v>0</v>
          </cell>
          <cell r="H428">
            <v>43059000</v>
          </cell>
          <cell r="I428">
            <v>79044000</v>
          </cell>
          <cell r="J428">
            <v>15692000</v>
          </cell>
          <cell r="K428">
            <v>709988173</v>
          </cell>
          <cell r="L428">
            <v>54357166</v>
          </cell>
          <cell r="M428">
            <v>90135001</v>
          </cell>
          <cell r="N428">
            <v>47076001</v>
          </cell>
          <cell r="O428">
            <v>47076001</v>
          </cell>
          <cell r="P428">
            <v>47076001</v>
          </cell>
          <cell r="Q428">
            <v>47076001</v>
          </cell>
          <cell r="R428">
            <v>47076001</v>
          </cell>
          <cell r="S428">
            <v>47076001</v>
          </cell>
          <cell r="T428">
            <v>126120001</v>
          </cell>
          <cell r="U428">
            <v>47076001</v>
          </cell>
          <cell r="V428">
            <v>47076001</v>
          </cell>
          <cell r="W428">
            <v>47076001</v>
          </cell>
        </row>
        <row r="429">
          <cell r="A429" t="str">
            <v>23464</v>
          </cell>
          <cell r="B429">
            <v>23464</v>
          </cell>
          <cell r="C429" t="str">
            <v>CORDOBA</v>
          </cell>
          <cell r="D429" t="str">
            <v>MOMIL</v>
          </cell>
          <cell r="E429">
            <v>34026570</v>
          </cell>
          <cell r="F429">
            <v>414296400</v>
          </cell>
          <cell r="G429">
            <v>0</v>
          </cell>
          <cell r="H429">
            <v>50328000</v>
          </cell>
          <cell r="I429">
            <v>58932000</v>
          </cell>
          <cell r="J429">
            <v>12554436</v>
          </cell>
          <cell r="K429">
            <v>570137406</v>
          </cell>
          <cell r="L429">
            <v>34026570</v>
          </cell>
          <cell r="M429">
            <v>87991309</v>
          </cell>
          <cell r="N429">
            <v>37663309</v>
          </cell>
          <cell r="O429">
            <v>37663309</v>
          </cell>
          <cell r="P429">
            <v>37663309</v>
          </cell>
          <cell r="Q429">
            <v>37663309</v>
          </cell>
          <cell r="R429">
            <v>37663309</v>
          </cell>
          <cell r="S429">
            <v>37663309</v>
          </cell>
          <cell r="T429">
            <v>96595309</v>
          </cell>
          <cell r="U429">
            <v>37663309</v>
          </cell>
          <cell r="V429">
            <v>37663309</v>
          </cell>
          <cell r="W429">
            <v>37663309</v>
          </cell>
        </row>
        <row r="430">
          <cell r="A430" t="str">
            <v>23466</v>
          </cell>
          <cell r="B430">
            <v>23466</v>
          </cell>
          <cell r="C430" t="str">
            <v>CORDOBA</v>
          </cell>
          <cell r="D430" t="str">
            <v>MONTELIBANO</v>
          </cell>
          <cell r="E430">
            <v>138439616</v>
          </cell>
          <cell r="F430">
            <v>1216663593</v>
          </cell>
          <cell r="G430">
            <v>0</v>
          </cell>
          <cell r="H430">
            <v>145020000</v>
          </cell>
          <cell r="I430">
            <v>328461000</v>
          </cell>
          <cell r="J430">
            <v>36868594</v>
          </cell>
          <cell r="K430">
            <v>1865452803</v>
          </cell>
          <cell r="L430">
            <v>138439616</v>
          </cell>
          <cell r="M430">
            <v>255625781</v>
          </cell>
          <cell r="N430">
            <v>110605781</v>
          </cell>
          <cell r="O430">
            <v>110605781</v>
          </cell>
          <cell r="P430">
            <v>110605781</v>
          </cell>
          <cell r="Q430">
            <v>110605781</v>
          </cell>
          <cell r="R430">
            <v>110605781</v>
          </cell>
          <cell r="S430">
            <v>110605781</v>
          </cell>
          <cell r="T430">
            <v>439066781</v>
          </cell>
          <cell r="U430">
            <v>110605781</v>
          </cell>
          <cell r="V430">
            <v>110605781</v>
          </cell>
          <cell r="W430">
            <v>110605781</v>
          </cell>
        </row>
        <row r="431">
          <cell r="A431" t="str">
            <v>23500</v>
          </cell>
          <cell r="B431">
            <v>23500</v>
          </cell>
          <cell r="C431" t="str">
            <v>CORDOBA</v>
          </cell>
          <cell r="D431" t="str">
            <v>MOÑITOS</v>
          </cell>
          <cell r="E431">
            <v>93989620</v>
          </cell>
          <cell r="F431">
            <v>740339688</v>
          </cell>
          <cell r="G431">
            <v>0</v>
          </cell>
          <cell r="H431">
            <v>77391000</v>
          </cell>
          <cell r="I431">
            <v>119448000</v>
          </cell>
          <cell r="J431">
            <v>22434536</v>
          </cell>
          <cell r="K431">
            <v>1053602844</v>
          </cell>
          <cell r="L431">
            <v>93989620</v>
          </cell>
          <cell r="M431">
            <v>144694608</v>
          </cell>
          <cell r="N431">
            <v>67303608</v>
          </cell>
          <cell r="O431">
            <v>67303608</v>
          </cell>
          <cell r="P431">
            <v>67303608</v>
          </cell>
          <cell r="Q431">
            <v>67303608</v>
          </cell>
          <cell r="R431">
            <v>67303608</v>
          </cell>
          <cell r="S431">
            <v>67303608</v>
          </cell>
          <cell r="T431">
            <v>186751608</v>
          </cell>
          <cell r="U431">
            <v>67303608</v>
          </cell>
          <cell r="V431">
            <v>67303608</v>
          </cell>
          <cell r="W431">
            <v>67303608</v>
          </cell>
        </row>
        <row r="432">
          <cell r="A432" t="str">
            <v>23555</v>
          </cell>
          <cell r="B432">
            <v>23555</v>
          </cell>
          <cell r="C432" t="str">
            <v>CORDOBA</v>
          </cell>
          <cell r="D432" t="str">
            <v>PLANETA RICA</v>
          </cell>
          <cell r="E432">
            <v>126889471</v>
          </cell>
          <cell r="F432">
            <v>1335103844</v>
          </cell>
          <cell r="G432">
            <v>0</v>
          </cell>
          <cell r="H432">
            <v>224559000</v>
          </cell>
          <cell r="I432">
            <v>222621000</v>
          </cell>
          <cell r="J432">
            <v>40457692</v>
          </cell>
          <cell r="K432">
            <v>1949631007</v>
          </cell>
          <cell r="L432">
            <v>126889471</v>
          </cell>
          <cell r="M432">
            <v>345932077</v>
          </cell>
          <cell r="N432">
            <v>121373077</v>
          </cell>
          <cell r="O432">
            <v>121373077</v>
          </cell>
          <cell r="P432">
            <v>121373077</v>
          </cell>
          <cell r="Q432">
            <v>121373077</v>
          </cell>
          <cell r="R432">
            <v>121373077</v>
          </cell>
          <cell r="S432">
            <v>121373077</v>
          </cell>
          <cell r="T432">
            <v>343994077</v>
          </cell>
          <cell r="U432">
            <v>121373077</v>
          </cell>
          <cell r="V432">
            <v>121373077</v>
          </cell>
          <cell r="W432">
            <v>121373077</v>
          </cell>
        </row>
        <row r="433">
          <cell r="A433" t="str">
            <v>23570</v>
          </cell>
          <cell r="B433">
            <v>23570</v>
          </cell>
          <cell r="C433" t="str">
            <v>CORDOBA</v>
          </cell>
          <cell r="D433" t="str">
            <v>PUEBLO NUEVO</v>
          </cell>
          <cell r="E433">
            <v>52736364</v>
          </cell>
          <cell r="F433">
            <v>642224840</v>
          </cell>
          <cell r="G433">
            <v>0</v>
          </cell>
          <cell r="H433">
            <v>117117000</v>
          </cell>
          <cell r="I433">
            <v>103830000</v>
          </cell>
          <cell r="J433">
            <v>19461359</v>
          </cell>
          <cell r="K433">
            <v>935369563</v>
          </cell>
          <cell r="L433">
            <v>52736364</v>
          </cell>
          <cell r="M433">
            <v>175501076</v>
          </cell>
          <cell r="N433">
            <v>58384076</v>
          </cell>
          <cell r="O433">
            <v>58384076</v>
          </cell>
          <cell r="P433">
            <v>58384076</v>
          </cell>
          <cell r="Q433">
            <v>58384076</v>
          </cell>
          <cell r="R433">
            <v>58384076</v>
          </cell>
          <cell r="S433">
            <v>58384076</v>
          </cell>
          <cell r="T433">
            <v>162214076</v>
          </cell>
          <cell r="U433">
            <v>58384076</v>
          </cell>
          <cell r="V433">
            <v>58384076</v>
          </cell>
          <cell r="W433">
            <v>58384076</v>
          </cell>
        </row>
        <row r="434">
          <cell r="A434" t="str">
            <v>23574</v>
          </cell>
          <cell r="B434">
            <v>23574</v>
          </cell>
          <cell r="C434" t="str">
            <v>CORDOBA</v>
          </cell>
          <cell r="D434" t="str">
            <v>PUERTO ESCONDIDO</v>
          </cell>
          <cell r="E434">
            <v>45032956</v>
          </cell>
          <cell r="F434">
            <v>619786361</v>
          </cell>
          <cell r="G434">
            <v>0</v>
          </cell>
          <cell r="H434">
            <v>41631000</v>
          </cell>
          <cell r="I434">
            <v>110052000</v>
          </cell>
          <cell r="J434">
            <v>18781405</v>
          </cell>
          <cell r="K434">
            <v>835283722</v>
          </cell>
          <cell r="L434">
            <v>45032956</v>
          </cell>
          <cell r="M434">
            <v>97975215</v>
          </cell>
          <cell r="N434">
            <v>56344215</v>
          </cell>
          <cell r="O434">
            <v>56344215</v>
          </cell>
          <cell r="P434">
            <v>56344215</v>
          </cell>
          <cell r="Q434">
            <v>56344215</v>
          </cell>
          <cell r="R434">
            <v>56344215</v>
          </cell>
          <cell r="S434">
            <v>56344215</v>
          </cell>
          <cell r="T434">
            <v>166396215</v>
          </cell>
          <cell r="U434">
            <v>56344215</v>
          </cell>
          <cell r="V434">
            <v>56344215</v>
          </cell>
          <cell r="W434">
            <v>56344215</v>
          </cell>
        </row>
        <row r="435">
          <cell r="A435" t="str">
            <v>23580</v>
          </cell>
          <cell r="B435">
            <v>23580</v>
          </cell>
          <cell r="C435" t="str">
            <v>CORDOBA</v>
          </cell>
          <cell r="D435" t="str">
            <v>PUERTO LIBERTADOR</v>
          </cell>
          <cell r="E435">
            <v>62795424</v>
          </cell>
          <cell r="F435">
            <v>871930339</v>
          </cell>
          <cell r="G435">
            <v>0</v>
          </cell>
          <cell r="H435">
            <v>74616000</v>
          </cell>
          <cell r="I435">
            <v>149661000</v>
          </cell>
          <cell r="J435">
            <v>26422131</v>
          </cell>
          <cell r="K435">
            <v>1185424894</v>
          </cell>
          <cell r="L435">
            <v>62795424</v>
          </cell>
          <cell r="M435">
            <v>153882394</v>
          </cell>
          <cell r="N435">
            <v>79266395</v>
          </cell>
          <cell r="O435">
            <v>79266395</v>
          </cell>
          <cell r="P435">
            <v>79266395</v>
          </cell>
          <cell r="Q435">
            <v>79266395</v>
          </cell>
          <cell r="R435">
            <v>79266395</v>
          </cell>
          <cell r="S435">
            <v>79266395</v>
          </cell>
          <cell r="T435">
            <v>228927395</v>
          </cell>
          <cell r="U435">
            <v>79266395</v>
          </cell>
          <cell r="V435">
            <v>79266395</v>
          </cell>
          <cell r="W435">
            <v>79266395</v>
          </cell>
        </row>
        <row r="436">
          <cell r="A436" t="str">
            <v>23586</v>
          </cell>
          <cell r="B436">
            <v>23586</v>
          </cell>
          <cell r="C436" t="str">
            <v>CORDOBA</v>
          </cell>
          <cell r="D436" t="str">
            <v>PURISIMA</v>
          </cell>
          <cell r="E436">
            <v>36142597</v>
          </cell>
          <cell r="F436">
            <v>375677234</v>
          </cell>
          <cell r="G436">
            <v>0</v>
          </cell>
          <cell r="H436">
            <v>57912000</v>
          </cell>
          <cell r="I436">
            <v>50559000</v>
          </cell>
          <cell r="J436">
            <v>11384159</v>
          </cell>
          <cell r="K436">
            <v>531674990</v>
          </cell>
          <cell r="L436">
            <v>36142597</v>
          </cell>
          <cell r="M436">
            <v>92064476</v>
          </cell>
          <cell r="N436">
            <v>34152476</v>
          </cell>
          <cell r="O436">
            <v>34152476</v>
          </cell>
          <cell r="P436">
            <v>34152476</v>
          </cell>
          <cell r="Q436">
            <v>34152476</v>
          </cell>
          <cell r="R436">
            <v>34152476</v>
          </cell>
          <cell r="S436">
            <v>34152476</v>
          </cell>
          <cell r="T436">
            <v>84711476</v>
          </cell>
          <cell r="U436">
            <v>34152476</v>
          </cell>
          <cell r="V436">
            <v>34152476</v>
          </cell>
          <cell r="W436">
            <v>34152476</v>
          </cell>
        </row>
        <row r="437">
          <cell r="A437" t="str">
            <v>23670</v>
          </cell>
          <cell r="B437">
            <v>23670</v>
          </cell>
          <cell r="C437" t="str">
            <v>CORDOBA</v>
          </cell>
          <cell r="D437" t="str">
            <v>SAN ANDRES D SOTAVEN</v>
          </cell>
          <cell r="E437">
            <v>188141917</v>
          </cell>
          <cell r="F437">
            <v>1143045476</v>
          </cell>
          <cell r="G437">
            <v>-632544694</v>
          </cell>
          <cell r="H437">
            <v>329085000</v>
          </cell>
          <cell r="I437">
            <v>38046000</v>
          </cell>
          <cell r="J437">
            <v>34637742</v>
          </cell>
          <cell r="K437">
            <v>1100411441</v>
          </cell>
          <cell r="L437">
            <v>188141917</v>
          </cell>
          <cell r="M437">
            <v>432998225</v>
          </cell>
          <cell r="N437">
            <v>46409162</v>
          </cell>
          <cell r="O437">
            <v>46409162</v>
          </cell>
          <cell r="P437">
            <v>46409162</v>
          </cell>
          <cell r="Q437">
            <v>46409162</v>
          </cell>
          <cell r="R437">
            <v>46409162</v>
          </cell>
          <cell r="S437">
            <v>46409162</v>
          </cell>
          <cell r="T437">
            <v>84455162</v>
          </cell>
          <cell r="U437">
            <v>46409162</v>
          </cell>
          <cell r="V437">
            <v>46409162</v>
          </cell>
          <cell r="W437">
            <v>0</v>
          </cell>
        </row>
        <row r="438">
          <cell r="A438" t="str">
            <v>23672</v>
          </cell>
          <cell r="B438">
            <v>23672</v>
          </cell>
          <cell r="C438" t="str">
            <v>CORDOBA</v>
          </cell>
          <cell r="D438" t="str">
            <v>SAN ANTERO</v>
          </cell>
          <cell r="E438">
            <v>70385114</v>
          </cell>
          <cell r="F438">
            <v>848387960</v>
          </cell>
          <cell r="G438">
            <v>0</v>
          </cell>
          <cell r="H438">
            <v>110784000</v>
          </cell>
          <cell r="I438">
            <v>110301000</v>
          </cell>
          <cell r="J438">
            <v>25708726</v>
          </cell>
          <cell r="K438">
            <v>1165566800</v>
          </cell>
          <cell r="L438">
            <v>70385114</v>
          </cell>
          <cell r="M438">
            <v>187910178</v>
          </cell>
          <cell r="N438">
            <v>77126178</v>
          </cell>
          <cell r="O438">
            <v>77126178</v>
          </cell>
          <cell r="P438">
            <v>77126178</v>
          </cell>
          <cell r="Q438">
            <v>77126178</v>
          </cell>
          <cell r="R438">
            <v>77126178</v>
          </cell>
          <cell r="S438">
            <v>77126178</v>
          </cell>
          <cell r="T438">
            <v>187427178</v>
          </cell>
          <cell r="U438">
            <v>77126178</v>
          </cell>
          <cell r="V438">
            <v>77126178</v>
          </cell>
          <cell r="W438">
            <v>77126178</v>
          </cell>
        </row>
        <row r="439">
          <cell r="A439" t="str">
            <v>23675</v>
          </cell>
          <cell r="B439">
            <v>23675</v>
          </cell>
          <cell r="C439" t="str">
            <v>CORDOBA</v>
          </cell>
          <cell r="D439" t="str">
            <v>SAN BERNARDO V.</v>
          </cell>
          <cell r="E439">
            <v>74233007</v>
          </cell>
          <cell r="F439">
            <v>839307798</v>
          </cell>
          <cell r="G439">
            <v>0</v>
          </cell>
          <cell r="H439">
            <v>79590000</v>
          </cell>
          <cell r="I439">
            <v>147213000</v>
          </cell>
          <cell r="J439">
            <v>25433570</v>
          </cell>
          <cell r="K439">
            <v>1165777375</v>
          </cell>
          <cell r="L439">
            <v>74233007</v>
          </cell>
          <cell r="M439">
            <v>155890709</v>
          </cell>
          <cell r="N439">
            <v>76300709</v>
          </cell>
          <cell r="O439">
            <v>76300709</v>
          </cell>
          <cell r="P439">
            <v>76300709</v>
          </cell>
          <cell r="Q439">
            <v>76300709</v>
          </cell>
          <cell r="R439">
            <v>76300709</v>
          </cell>
          <cell r="S439">
            <v>76300709</v>
          </cell>
          <cell r="T439">
            <v>223513709</v>
          </cell>
          <cell r="U439">
            <v>76300709</v>
          </cell>
          <cell r="V439">
            <v>76300709</v>
          </cell>
          <cell r="W439">
            <v>76300709</v>
          </cell>
        </row>
        <row r="440">
          <cell r="A440" t="str">
            <v>23678</v>
          </cell>
          <cell r="B440">
            <v>23678</v>
          </cell>
          <cell r="C440" t="str">
            <v>CORDOBA</v>
          </cell>
          <cell r="D440" t="str">
            <v>SAN CARLOS</v>
          </cell>
          <cell r="E440">
            <v>56296941</v>
          </cell>
          <cell r="F440">
            <v>636239722</v>
          </cell>
          <cell r="G440">
            <v>0</v>
          </cell>
          <cell r="H440">
            <v>68928000</v>
          </cell>
          <cell r="I440">
            <v>100224000</v>
          </cell>
          <cell r="J440">
            <v>19279992</v>
          </cell>
          <cell r="K440">
            <v>880968655</v>
          </cell>
          <cell r="L440">
            <v>56296941</v>
          </cell>
          <cell r="M440">
            <v>126767975</v>
          </cell>
          <cell r="N440">
            <v>57839975</v>
          </cell>
          <cell r="O440">
            <v>57839975</v>
          </cell>
          <cell r="P440">
            <v>57839975</v>
          </cell>
          <cell r="Q440">
            <v>57839975</v>
          </cell>
          <cell r="R440">
            <v>57839975</v>
          </cell>
          <cell r="S440">
            <v>57839975</v>
          </cell>
          <cell r="T440">
            <v>158063975</v>
          </cell>
          <cell r="U440">
            <v>57839975</v>
          </cell>
          <cell r="V440">
            <v>57839975</v>
          </cell>
          <cell r="W440">
            <v>57839975</v>
          </cell>
        </row>
        <row r="441">
          <cell r="A441" t="str">
            <v>23686</v>
          </cell>
          <cell r="B441">
            <v>23686</v>
          </cell>
          <cell r="C441" t="str">
            <v>CORDOBA</v>
          </cell>
          <cell r="D441" t="str">
            <v>SAN PELAYO</v>
          </cell>
          <cell r="E441">
            <v>97555861</v>
          </cell>
          <cell r="F441">
            <v>837694775</v>
          </cell>
          <cell r="G441">
            <v>0</v>
          </cell>
          <cell r="H441">
            <v>100809000</v>
          </cell>
          <cell r="I441">
            <v>175818000</v>
          </cell>
          <cell r="J441">
            <v>25384690</v>
          </cell>
          <cell r="K441">
            <v>1237262326</v>
          </cell>
          <cell r="L441">
            <v>97555861</v>
          </cell>
          <cell r="M441">
            <v>176963070</v>
          </cell>
          <cell r="N441">
            <v>76154071</v>
          </cell>
          <cell r="O441">
            <v>76154071</v>
          </cell>
          <cell r="P441">
            <v>76154071</v>
          </cell>
          <cell r="Q441">
            <v>76154071</v>
          </cell>
          <cell r="R441">
            <v>76154071</v>
          </cell>
          <cell r="S441">
            <v>76154071</v>
          </cell>
          <cell r="T441">
            <v>251972071</v>
          </cell>
          <cell r="U441">
            <v>76154071</v>
          </cell>
          <cell r="V441">
            <v>76154071</v>
          </cell>
          <cell r="W441">
            <v>76154071</v>
          </cell>
        </row>
        <row r="442">
          <cell r="A442" t="str">
            <v>23815</v>
          </cell>
          <cell r="B442">
            <v>23815</v>
          </cell>
          <cell r="C442" t="str">
            <v>CORDOBA</v>
          </cell>
          <cell r="D442" t="str">
            <v>TUCHÍN</v>
          </cell>
          <cell r="E442">
            <v>0</v>
          </cell>
          <cell r="F442">
            <v>1070697385</v>
          </cell>
          <cell r="G442">
            <v>638787553</v>
          </cell>
          <cell r="H442">
            <v>317757540</v>
          </cell>
          <cell r="I442">
            <v>50460</v>
          </cell>
          <cell r="J442">
            <v>32445375</v>
          </cell>
          <cell r="K442">
            <v>2059738313</v>
          </cell>
          <cell r="L442">
            <v>0</v>
          </cell>
          <cell r="M442">
            <v>415093666</v>
          </cell>
          <cell r="N442">
            <v>155407722</v>
          </cell>
          <cell r="O442">
            <v>155407722</v>
          </cell>
          <cell r="P442">
            <v>155407722</v>
          </cell>
          <cell r="Q442">
            <v>155407722</v>
          </cell>
          <cell r="R442">
            <v>155407722</v>
          </cell>
          <cell r="S442">
            <v>155407722</v>
          </cell>
          <cell r="T442">
            <v>155458182</v>
          </cell>
          <cell r="U442">
            <v>155407722</v>
          </cell>
          <cell r="V442">
            <v>155407722</v>
          </cell>
          <cell r="W442">
            <v>155407722</v>
          </cell>
        </row>
        <row r="443">
          <cell r="A443" t="str">
            <v>23807</v>
          </cell>
          <cell r="B443">
            <v>23807</v>
          </cell>
          <cell r="C443" t="str">
            <v>CORDOBA</v>
          </cell>
          <cell r="D443" t="str">
            <v>TIERRALTA</v>
          </cell>
          <cell r="E443">
            <v>176113614</v>
          </cell>
          <cell r="F443">
            <v>1681514043</v>
          </cell>
          <cell r="G443">
            <v>0</v>
          </cell>
          <cell r="H443">
            <v>202404000</v>
          </cell>
          <cell r="I443">
            <v>299985000</v>
          </cell>
          <cell r="J443">
            <v>50954971</v>
          </cell>
          <cell r="K443">
            <v>2410971628</v>
          </cell>
          <cell r="L443">
            <v>176113614</v>
          </cell>
          <cell r="M443">
            <v>355268913</v>
          </cell>
          <cell r="N443">
            <v>152864913</v>
          </cell>
          <cell r="O443">
            <v>152864913</v>
          </cell>
          <cell r="P443">
            <v>152864913</v>
          </cell>
          <cell r="Q443">
            <v>152864913</v>
          </cell>
          <cell r="R443">
            <v>152864913</v>
          </cell>
          <cell r="S443">
            <v>152864913</v>
          </cell>
          <cell r="T443">
            <v>452849913</v>
          </cell>
          <cell r="U443">
            <v>152864913</v>
          </cell>
          <cell r="V443">
            <v>152864913</v>
          </cell>
          <cell r="W443">
            <v>152864913</v>
          </cell>
        </row>
        <row r="444">
          <cell r="A444" t="str">
            <v>23855</v>
          </cell>
          <cell r="B444">
            <v>23855</v>
          </cell>
          <cell r="C444" t="str">
            <v>CORDOBA</v>
          </cell>
          <cell r="D444" t="str">
            <v>VALENCIA</v>
          </cell>
          <cell r="E444">
            <v>91592152</v>
          </cell>
          <cell r="F444">
            <v>949967370</v>
          </cell>
          <cell r="G444">
            <v>0</v>
          </cell>
          <cell r="H444">
            <v>71601000</v>
          </cell>
          <cell r="I444">
            <v>152763000</v>
          </cell>
          <cell r="J444">
            <v>28786890</v>
          </cell>
          <cell r="K444">
            <v>1294710412</v>
          </cell>
          <cell r="L444">
            <v>91592152</v>
          </cell>
          <cell r="M444">
            <v>157961670</v>
          </cell>
          <cell r="N444">
            <v>86360670</v>
          </cell>
          <cell r="O444">
            <v>86360670</v>
          </cell>
          <cell r="P444">
            <v>86360670</v>
          </cell>
          <cell r="Q444">
            <v>86360670</v>
          </cell>
          <cell r="R444">
            <v>86360670</v>
          </cell>
          <cell r="S444">
            <v>86360670</v>
          </cell>
          <cell r="T444">
            <v>239123670</v>
          </cell>
          <cell r="U444">
            <v>86360670</v>
          </cell>
          <cell r="V444">
            <v>86360670</v>
          </cell>
          <cell r="W444">
            <v>86360670</v>
          </cell>
        </row>
        <row r="445">
          <cell r="A445" t="str">
            <v>25001</v>
          </cell>
          <cell r="B445">
            <v>25001</v>
          </cell>
          <cell r="C445" t="str">
            <v>CUNDINAMARCA</v>
          </cell>
          <cell r="D445" t="str">
            <v>AGUA DE DIOS</v>
          </cell>
          <cell r="E445">
            <v>12745581</v>
          </cell>
          <cell r="F445">
            <v>140201392</v>
          </cell>
          <cell r="G445">
            <v>0</v>
          </cell>
          <cell r="H445">
            <v>30567000</v>
          </cell>
          <cell r="I445">
            <v>34377000</v>
          </cell>
          <cell r="J445">
            <v>4248527</v>
          </cell>
          <cell r="K445">
            <v>222139500</v>
          </cell>
          <cell r="L445">
            <v>12745581</v>
          </cell>
          <cell r="M445">
            <v>43312581</v>
          </cell>
          <cell r="N445">
            <v>12745581</v>
          </cell>
          <cell r="O445">
            <v>12745581</v>
          </cell>
          <cell r="P445">
            <v>12745581</v>
          </cell>
          <cell r="Q445">
            <v>12745581</v>
          </cell>
          <cell r="R445">
            <v>12745581</v>
          </cell>
          <cell r="S445">
            <v>12745581</v>
          </cell>
          <cell r="T445">
            <v>47122581</v>
          </cell>
          <cell r="U445">
            <v>12745581</v>
          </cell>
          <cell r="V445">
            <v>12745581</v>
          </cell>
          <cell r="W445">
            <v>12745581</v>
          </cell>
        </row>
        <row r="446">
          <cell r="A446" t="str">
            <v>25019</v>
          </cell>
          <cell r="B446">
            <v>25019</v>
          </cell>
          <cell r="C446" t="str">
            <v>CUNDINAMARCA</v>
          </cell>
          <cell r="D446" t="str">
            <v>ALBAN</v>
          </cell>
          <cell r="E446">
            <v>7327630</v>
          </cell>
          <cell r="F446">
            <v>80603926</v>
          </cell>
          <cell r="G446">
            <v>0</v>
          </cell>
          <cell r="H446">
            <v>9144000</v>
          </cell>
          <cell r="I446">
            <v>24315000</v>
          </cell>
          <cell r="J446">
            <v>2442543</v>
          </cell>
          <cell r="K446">
            <v>123833099</v>
          </cell>
          <cell r="L446">
            <v>7327630</v>
          </cell>
          <cell r="M446">
            <v>16471630</v>
          </cell>
          <cell r="N446">
            <v>7327630</v>
          </cell>
          <cell r="O446">
            <v>7327630</v>
          </cell>
          <cell r="P446">
            <v>7327630</v>
          </cell>
          <cell r="Q446">
            <v>7327630</v>
          </cell>
          <cell r="R446">
            <v>7327630</v>
          </cell>
          <cell r="S446">
            <v>7327630</v>
          </cell>
          <cell r="T446">
            <v>31642630</v>
          </cell>
          <cell r="U446">
            <v>7327630</v>
          </cell>
          <cell r="V446">
            <v>7327630</v>
          </cell>
          <cell r="W446">
            <v>7327630</v>
          </cell>
        </row>
        <row r="447">
          <cell r="A447" t="str">
            <v>25035</v>
          </cell>
          <cell r="B447">
            <v>25035</v>
          </cell>
          <cell r="C447" t="str">
            <v>CUNDINAMARCA</v>
          </cell>
          <cell r="D447" t="str">
            <v>ANAPOIMA</v>
          </cell>
          <cell r="E447">
            <v>12180110</v>
          </cell>
          <cell r="F447">
            <v>133981203</v>
          </cell>
          <cell r="G447">
            <v>0</v>
          </cell>
          <cell r="H447">
            <v>29772000</v>
          </cell>
          <cell r="I447">
            <v>40245000</v>
          </cell>
          <cell r="J447">
            <v>4060036</v>
          </cell>
          <cell r="K447">
            <v>220238349</v>
          </cell>
          <cell r="L447">
            <v>12180110</v>
          </cell>
          <cell r="M447">
            <v>41952109</v>
          </cell>
          <cell r="N447">
            <v>12180109</v>
          </cell>
          <cell r="O447">
            <v>12180109</v>
          </cell>
          <cell r="P447">
            <v>12180109</v>
          </cell>
          <cell r="Q447">
            <v>12180109</v>
          </cell>
          <cell r="R447">
            <v>12180109</v>
          </cell>
          <cell r="S447">
            <v>12180109</v>
          </cell>
          <cell r="T447">
            <v>52425109</v>
          </cell>
          <cell r="U447">
            <v>12180109</v>
          </cell>
          <cell r="V447">
            <v>12180109</v>
          </cell>
          <cell r="W447">
            <v>12180109</v>
          </cell>
        </row>
        <row r="448">
          <cell r="A448" t="str">
            <v>25040</v>
          </cell>
          <cell r="B448">
            <v>25040</v>
          </cell>
          <cell r="C448" t="str">
            <v>CUNDINAMARCA</v>
          </cell>
          <cell r="D448" t="str">
            <v>ANOLAIMA</v>
          </cell>
          <cell r="E448">
            <v>19855867</v>
          </cell>
          <cell r="F448">
            <v>218414539</v>
          </cell>
          <cell r="G448">
            <v>0</v>
          </cell>
          <cell r="H448">
            <v>39228000</v>
          </cell>
          <cell r="I448">
            <v>53175000</v>
          </cell>
          <cell r="J448">
            <v>6618622</v>
          </cell>
          <cell r="K448">
            <v>337292028</v>
          </cell>
          <cell r="L448">
            <v>19855867</v>
          </cell>
          <cell r="M448">
            <v>59083867</v>
          </cell>
          <cell r="N448">
            <v>19855867</v>
          </cell>
          <cell r="O448">
            <v>19855867</v>
          </cell>
          <cell r="P448">
            <v>19855867</v>
          </cell>
          <cell r="Q448">
            <v>19855867</v>
          </cell>
          <cell r="R448">
            <v>19855867</v>
          </cell>
          <cell r="S448">
            <v>19855867</v>
          </cell>
          <cell r="T448">
            <v>73030867</v>
          </cell>
          <cell r="U448">
            <v>19855867</v>
          </cell>
          <cell r="V448">
            <v>19855867</v>
          </cell>
          <cell r="W448">
            <v>19855867</v>
          </cell>
        </row>
        <row r="449">
          <cell r="A449" t="str">
            <v>25053</v>
          </cell>
          <cell r="B449">
            <v>25053</v>
          </cell>
          <cell r="C449" t="str">
            <v>CUNDINAMARCA</v>
          </cell>
          <cell r="D449" t="str">
            <v>ARBELAEZ</v>
          </cell>
          <cell r="E449">
            <v>15464058</v>
          </cell>
          <cell r="F449">
            <v>170104635</v>
          </cell>
          <cell r="G449">
            <v>0</v>
          </cell>
          <cell r="H449">
            <v>20187000</v>
          </cell>
          <cell r="I449">
            <v>48948000</v>
          </cell>
          <cell r="J449">
            <v>5154686</v>
          </cell>
          <cell r="K449">
            <v>259858379</v>
          </cell>
          <cell r="L449">
            <v>15464058</v>
          </cell>
          <cell r="M449">
            <v>35651058</v>
          </cell>
          <cell r="N449">
            <v>15464058</v>
          </cell>
          <cell r="O449">
            <v>15464058</v>
          </cell>
          <cell r="P449">
            <v>15464058</v>
          </cell>
          <cell r="Q449">
            <v>15464058</v>
          </cell>
          <cell r="R449">
            <v>15464058</v>
          </cell>
          <cell r="S449">
            <v>15464058</v>
          </cell>
          <cell r="T449">
            <v>64412058</v>
          </cell>
          <cell r="U449">
            <v>15464058</v>
          </cell>
          <cell r="V449">
            <v>15464058</v>
          </cell>
          <cell r="W449">
            <v>15464058</v>
          </cell>
        </row>
        <row r="450">
          <cell r="A450" t="str">
            <v>25086</v>
          </cell>
          <cell r="B450">
            <v>25086</v>
          </cell>
          <cell r="C450" t="str">
            <v>CUNDINAMARCA</v>
          </cell>
          <cell r="D450" t="str">
            <v>BELTRAN</v>
          </cell>
          <cell r="E450">
            <v>3403127</v>
          </cell>
          <cell r="F450">
            <v>37434399</v>
          </cell>
          <cell r="G450">
            <v>0</v>
          </cell>
          <cell r="H450">
            <v>7959000</v>
          </cell>
          <cell r="I450">
            <v>10593000</v>
          </cell>
          <cell r="J450">
            <v>1134376</v>
          </cell>
          <cell r="K450">
            <v>60523902</v>
          </cell>
          <cell r="L450">
            <v>3403127</v>
          </cell>
          <cell r="M450">
            <v>11362127</v>
          </cell>
          <cell r="N450">
            <v>3403127</v>
          </cell>
          <cell r="O450">
            <v>3403127</v>
          </cell>
          <cell r="P450">
            <v>3403127</v>
          </cell>
          <cell r="Q450">
            <v>3403127</v>
          </cell>
          <cell r="R450">
            <v>3403127</v>
          </cell>
          <cell r="S450">
            <v>3403127</v>
          </cell>
          <cell r="T450">
            <v>13996127</v>
          </cell>
          <cell r="U450">
            <v>3403127</v>
          </cell>
          <cell r="V450">
            <v>3403127</v>
          </cell>
          <cell r="W450">
            <v>3403127</v>
          </cell>
        </row>
        <row r="451">
          <cell r="A451" t="str">
            <v>25095</v>
          </cell>
          <cell r="B451">
            <v>25095</v>
          </cell>
          <cell r="C451" t="str">
            <v>CUNDINAMARCA</v>
          </cell>
          <cell r="D451" t="str">
            <v>BITUIMA</v>
          </cell>
          <cell r="E451">
            <v>3251847</v>
          </cell>
          <cell r="F451">
            <v>35770314</v>
          </cell>
          <cell r="G451">
            <v>0</v>
          </cell>
          <cell r="H451">
            <v>6606000</v>
          </cell>
          <cell r="I451">
            <v>11034000</v>
          </cell>
          <cell r="J451">
            <v>1083949</v>
          </cell>
          <cell r="K451">
            <v>57746110</v>
          </cell>
          <cell r="L451">
            <v>3251847</v>
          </cell>
          <cell r="M451">
            <v>9857847</v>
          </cell>
          <cell r="N451">
            <v>3251847</v>
          </cell>
          <cell r="O451">
            <v>3251847</v>
          </cell>
          <cell r="P451">
            <v>3251847</v>
          </cell>
          <cell r="Q451">
            <v>3251847</v>
          </cell>
          <cell r="R451">
            <v>3251847</v>
          </cell>
          <cell r="S451">
            <v>3251847</v>
          </cell>
          <cell r="T451">
            <v>14285847</v>
          </cell>
          <cell r="U451">
            <v>3251847</v>
          </cell>
          <cell r="V451">
            <v>3251847</v>
          </cell>
          <cell r="W451">
            <v>3251847</v>
          </cell>
        </row>
        <row r="452">
          <cell r="A452" t="str">
            <v>25099</v>
          </cell>
          <cell r="B452">
            <v>25099</v>
          </cell>
          <cell r="C452" t="str">
            <v>CUNDINAMARCA</v>
          </cell>
          <cell r="D452" t="str">
            <v>BOJACA</v>
          </cell>
          <cell r="E452">
            <v>9536265</v>
          </cell>
          <cell r="F452">
            <v>104898909</v>
          </cell>
          <cell r="G452">
            <v>0</v>
          </cell>
          <cell r="H452">
            <v>13803000</v>
          </cell>
          <cell r="I452">
            <v>33606000</v>
          </cell>
          <cell r="J452">
            <v>3178755</v>
          </cell>
          <cell r="K452">
            <v>165022929</v>
          </cell>
          <cell r="L452">
            <v>9536265</v>
          </cell>
          <cell r="M452">
            <v>23339264</v>
          </cell>
          <cell r="N452">
            <v>9536265</v>
          </cell>
          <cell r="O452">
            <v>9536265</v>
          </cell>
          <cell r="P452">
            <v>9536265</v>
          </cell>
          <cell r="Q452">
            <v>9536265</v>
          </cell>
          <cell r="R452">
            <v>9536265</v>
          </cell>
          <cell r="S452">
            <v>9536265</v>
          </cell>
          <cell r="T452">
            <v>43142265</v>
          </cell>
          <cell r="U452">
            <v>9536265</v>
          </cell>
          <cell r="V452">
            <v>9536265</v>
          </cell>
          <cell r="W452">
            <v>9536265</v>
          </cell>
        </row>
        <row r="453">
          <cell r="A453" t="str">
            <v>25120</v>
          </cell>
          <cell r="B453">
            <v>25120</v>
          </cell>
          <cell r="C453" t="str">
            <v>CUNDINAMARCA</v>
          </cell>
          <cell r="D453" t="str">
            <v>CABRERA</v>
          </cell>
          <cell r="E453">
            <v>7539671</v>
          </cell>
          <cell r="F453">
            <v>72981871</v>
          </cell>
          <cell r="G453">
            <v>0</v>
          </cell>
          <cell r="H453">
            <v>13635000</v>
          </cell>
          <cell r="I453">
            <v>22386000</v>
          </cell>
          <cell r="J453">
            <v>2211572</v>
          </cell>
          <cell r="K453">
            <v>118754114</v>
          </cell>
          <cell r="L453">
            <v>7539671</v>
          </cell>
          <cell r="M453">
            <v>20269716</v>
          </cell>
          <cell r="N453">
            <v>6634716</v>
          </cell>
          <cell r="O453">
            <v>6634716</v>
          </cell>
          <cell r="P453">
            <v>6634716</v>
          </cell>
          <cell r="Q453">
            <v>6634716</v>
          </cell>
          <cell r="R453">
            <v>6634716</v>
          </cell>
          <cell r="S453">
            <v>6634716</v>
          </cell>
          <cell r="T453">
            <v>29020716</v>
          </cell>
          <cell r="U453">
            <v>6634716</v>
          </cell>
          <cell r="V453">
            <v>6634716</v>
          </cell>
          <cell r="W453">
            <v>6634716</v>
          </cell>
        </row>
        <row r="454">
          <cell r="A454" t="str">
            <v>25123</v>
          </cell>
          <cell r="B454">
            <v>25123</v>
          </cell>
          <cell r="C454" t="str">
            <v>CUNDINAMARCA</v>
          </cell>
          <cell r="D454" t="str">
            <v>CACHIPAY</v>
          </cell>
          <cell r="E454">
            <v>8553965</v>
          </cell>
          <cell r="F454">
            <v>94093617</v>
          </cell>
          <cell r="G454">
            <v>0</v>
          </cell>
          <cell r="H454">
            <v>19530000</v>
          </cell>
          <cell r="I454">
            <v>23664000</v>
          </cell>
          <cell r="J454">
            <v>2851322</v>
          </cell>
          <cell r="K454">
            <v>148692904</v>
          </cell>
          <cell r="L454">
            <v>8553965</v>
          </cell>
          <cell r="M454">
            <v>28083965</v>
          </cell>
          <cell r="N454">
            <v>8553965</v>
          </cell>
          <cell r="O454">
            <v>8553965</v>
          </cell>
          <cell r="P454">
            <v>8553965</v>
          </cell>
          <cell r="Q454">
            <v>8553965</v>
          </cell>
          <cell r="R454">
            <v>8553965</v>
          </cell>
          <cell r="S454">
            <v>8553965</v>
          </cell>
          <cell r="T454">
            <v>32217965</v>
          </cell>
          <cell r="U454">
            <v>8553965</v>
          </cell>
          <cell r="V454">
            <v>8553965</v>
          </cell>
          <cell r="W454">
            <v>8553965</v>
          </cell>
        </row>
        <row r="455">
          <cell r="A455" t="str">
            <v>25126</v>
          </cell>
          <cell r="B455">
            <v>25126</v>
          </cell>
          <cell r="C455" t="str">
            <v>CUNDINAMARCA</v>
          </cell>
          <cell r="D455" t="str">
            <v>CAJICA</v>
          </cell>
          <cell r="E455">
            <v>47819376</v>
          </cell>
          <cell r="F455">
            <v>526013136</v>
          </cell>
          <cell r="G455">
            <v>0</v>
          </cell>
          <cell r="H455">
            <v>68643000</v>
          </cell>
          <cell r="I455">
            <v>113178000</v>
          </cell>
          <cell r="J455">
            <v>15939792</v>
          </cell>
          <cell r="K455">
            <v>771593304</v>
          </cell>
          <cell r="L455">
            <v>47819376</v>
          </cell>
          <cell r="M455">
            <v>116462376</v>
          </cell>
          <cell r="N455">
            <v>47819376</v>
          </cell>
          <cell r="O455">
            <v>47819376</v>
          </cell>
          <cell r="P455">
            <v>47819376</v>
          </cell>
          <cell r="Q455">
            <v>47819376</v>
          </cell>
          <cell r="R455">
            <v>47819376</v>
          </cell>
          <cell r="S455">
            <v>47819376</v>
          </cell>
          <cell r="T455">
            <v>160997376</v>
          </cell>
          <cell r="U455">
            <v>47819376</v>
          </cell>
          <cell r="V455">
            <v>47819376</v>
          </cell>
          <cell r="W455">
            <v>47819376</v>
          </cell>
        </row>
        <row r="456">
          <cell r="A456" t="str">
            <v>25148</v>
          </cell>
          <cell r="B456">
            <v>25148</v>
          </cell>
          <cell r="C456" t="str">
            <v>CUNDINAMARCA</v>
          </cell>
          <cell r="D456" t="str">
            <v>CAPARRAPI</v>
          </cell>
          <cell r="E456">
            <v>22147220</v>
          </cell>
          <cell r="F456">
            <v>242410331</v>
          </cell>
          <cell r="G456">
            <v>0</v>
          </cell>
          <cell r="H456">
            <v>38682000</v>
          </cell>
          <cell r="I456">
            <v>52452000</v>
          </cell>
          <cell r="J456">
            <v>7345768</v>
          </cell>
          <cell r="K456">
            <v>363037319</v>
          </cell>
          <cell r="L456">
            <v>22147220</v>
          </cell>
          <cell r="M456">
            <v>60719303</v>
          </cell>
          <cell r="N456">
            <v>22037303</v>
          </cell>
          <cell r="O456">
            <v>22037303</v>
          </cell>
          <cell r="P456">
            <v>22037303</v>
          </cell>
          <cell r="Q456">
            <v>22037303</v>
          </cell>
          <cell r="R456">
            <v>22037303</v>
          </cell>
          <cell r="S456">
            <v>22037303</v>
          </cell>
          <cell r="T456">
            <v>74489303</v>
          </cell>
          <cell r="U456">
            <v>22037303</v>
          </cell>
          <cell r="V456">
            <v>22037303</v>
          </cell>
          <cell r="W456">
            <v>22037303</v>
          </cell>
        </row>
        <row r="457">
          <cell r="A457" t="str">
            <v>25151</v>
          </cell>
          <cell r="B457">
            <v>25151</v>
          </cell>
          <cell r="C457" t="str">
            <v>CUNDINAMARCA</v>
          </cell>
          <cell r="D457" t="str">
            <v>CAQUEZA</v>
          </cell>
          <cell r="E457">
            <v>20722486</v>
          </cell>
          <cell r="F457">
            <v>227947342</v>
          </cell>
          <cell r="G457">
            <v>0</v>
          </cell>
          <cell r="H457">
            <v>21588000</v>
          </cell>
          <cell r="I457">
            <v>77586000</v>
          </cell>
          <cell r="J457">
            <v>6907495</v>
          </cell>
          <cell r="K457">
            <v>354751323</v>
          </cell>
          <cell r="L457">
            <v>20722486</v>
          </cell>
          <cell r="M457">
            <v>42310486</v>
          </cell>
          <cell r="N457">
            <v>20722486</v>
          </cell>
          <cell r="O457">
            <v>20722486</v>
          </cell>
          <cell r="P457">
            <v>20722486</v>
          </cell>
          <cell r="Q457">
            <v>20722486</v>
          </cell>
          <cell r="R457">
            <v>20722486</v>
          </cell>
          <cell r="S457">
            <v>20722486</v>
          </cell>
          <cell r="T457">
            <v>98308486</v>
          </cell>
          <cell r="U457">
            <v>20722486</v>
          </cell>
          <cell r="V457">
            <v>20722486</v>
          </cell>
          <cell r="W457">
            <v>20722486</v>
          </cell>
        </row>
        <row r="458">
          <cell r="A458" t="str">
            <v>25154</v>
          </cell>
          <cell r="B458">
            <v>25154</v>
          </cell>
          <cell r="C458" t="str">
            <v>CUNDINAMARCA</v>
          </cell>
          <cell r="D458" t="str">
            <v>CARMEN DE CARUPA</v>
          </cell>
          <cell r="E458">
            <v>9004075</v>
          </cell>
          <cell r="F458">
            <v>90962303</v>
          </cell>
          <cell r="G458">
            <v>0</v>
          </cell>
          <cell r="H458">
            <v>25089000</v>
          </cell>
          <cell r="I458">
            <v>24306000</v>
          </cell>
          <cell r="J458">
            <v>2756433</v>
          </cell>
          <cell r="K458">
            <v>152117811</v>
          </cell>
          <cell r="L458">
            <v>9004075</v>
          </cell>
          <cell r="M458">
            <v>33358300</v>
          </cell>
          <cell r="N458">
            <v>8269300</v>
          </cell>
          <cell r="O458">
            <v>8269300</v>
          </cell>
          <cell r="P458">
            <v>8269300</v>
          </cell>
          <cell r="Q458">
            <v>8269300</v>
          </cell>
          <cell r="R458">
            <v>8269300</v>
          </cell>
          <cell r="S458">
            <v>8269300</v>
          </cell>
          <cell r="T458">
            <v>32575300</v>
          </cell>
          <cell r="U458">
            <v>8269300</v>
          </cell>
          <cell r="V458">
            <v>8269300</v>
          </cell>
          <cell r="W458">
            <v>8269300</v>
          </cell>
        </row>
        <row r="459">
          <cell r="A459" t="str">
            <v>25168</v>
          </cell>
          <cell r="B459">
            <v>25168</v>
          </cell>
          <cell r="C459" t="str">
            <v>CUNDINAMARCA</v>
          </cell>
          <cell r="D459" t="str">
            <v>CHAGUANI</v>
          </cell>
          <cell r="E459">
            <v>5070830</v>
          </cell>
          <cell r="F459">
            <v>63117945</v>
          </cell>
          <cell r="G459">
            <v>0</v>
          </cell>
          <cell r="H459">
            <v>13005000</v>
          </cell>
          <cell r="I459">
            <v>14355000</v>
          </cell>
          <cell r="J459">
            <v>1912665</v>
          </cell>
          <cell r="K459">
            <v>97461440</v>
          </cell>
          <cell r="L459">
            <v>5070830</v>
          </cell>
          <cell r="M459">
            <v>18742995</v>
          </cell>
          <cell r="N459">
            <v>5737995</v>
          </cell>
          <cell r="O459">
            <v>5737995</v>
          </cell>
          <cell r="P459">
            <v>5737995</v>
          </cell>
          <cell r="Q459">
            <v>5737995</v>
          </cell>
          <cell r="R459">
            <v>5737995</v>
          </cell>
          <cell r="S459">
            <v>5737995</v>
          </cell>
          <cell r="T459">
            <v>20092995</v>
          </cell>
          <cell r="U459">
            <v>5737995</v>
          </cell>
          <cell r="V459">
            <v>5737995</v>
          </cell>
          <cell r="W459">
            <v>5737995</v>
          </cell>
        </row>
        <row r="460">
          <cell r="A460" t="str">
            <v>25175</v>
          </cell>
          <cell r="B460">
            <v>25175</v>
          </cell>
          <cell r="C460" t="str">
            <v>CUNDINAMARCA</v>
          </cell>
          <cell r="D460" t="str">
            <v>CHIA</v>
          </cell>
          <cell r="E460">
            <v>78739567</v>
          </cell>
          <cell r="F460">
            <v>866135241</v>
          </cell>
          <cell r="G460">
            <v>0</v>
          </cell>
          <cell r="H460">
            <v>99501000</v>
          </cell>
          <cell r="I460">
            <v>249987000</v>
          </cell>
          <cell r="J460">
            <v>26246522</v>
          </cell>
          <cell r="K460">
            <v>1320609330</v>
          </cell>
          <cell r="L460">
            <v>78739567</v>
          </cell>
          <cell r="M460">
            <v>178240567</v>
          </cell>
          <cell r="N460">
            <v>78739567</v>
          </cell>
          <cell r="O460">
            <v>78739567</v>
          </cell>
          <cell r="P460">
            <v>78739567</v>
          </cell>
          <cell r="Q460">
            <v>78739567</v>
          </cell>
          <cell r="R460">
            <v>78739567</v>
          </cell>
          <cell r="S460">
            <v>78739567</v>
          </cell>
          <cell r="T460">
            <v>328726567</v>
          </cell>
          <cell r="U460">
            <v>78739567</v>
          </cell>
          <cell r="V460">
            <v>78739567</v>
          </cell>
          <cell r="W460">
            <v>78739567</v>
          </cell>
        </row>
        <row r="461">
          <cell r="A461" t="str">
            <v>25178</v>
          </cell>
          <cell r="B461">
            <v>25178</v>
          </cell>
          <cell r="C461" t="str">
            <v>CUNDINAMARCA</v>
          </cell>
          <cell r="D461" t="str">
            <v>CHIPAQUE</v>
          </cell>
          <cell r="E461">
            <v>10095728</v>
          </cell>
          <cell r="F461">
            <v>111053015</v>
          </cell>
          <cell r="G461">
            <v>0</v>
          </cell>
          <cell r="H461">
            <v>26067000</v>
          </cell>
          <cell r="I461">
            <v>27315000</v>
          </cell>
          <cell r="J461">
            <v>3365243</v>
          </cell>
          <cell r="K461">
            <v>177895986</v>
          </cell>
          <cell r="L461">
            <v>10095728</v>
          </cell>
          <cell r="M461">
            <v>36162729</v>
          </cell>
          <cell r="N461">
            <v>10095729</v>
          </cell>
          <cell r="O461">
            <v>10095729</v>
          </cell>
          <cell r="P461">
            <v>10095729</v>
          </cell>
          <cell r="Q461">
            <v>10095729</v>
          </cell>
          <cell r="R461">
            <v>10095729</v>
          </cell>
          <cell r="S461">
            <v>10095729</v>
          </cell>
          <cell r="T461">
            <v>37410729</v>
          </cell>
          <cell r="U461">
            <v>10095729</v>
          </cell>
          <cell r="V461">
            <v>10095729</v>
          </cell>
          <cell r="W461">
            <v>10095729</v>
          </cell>
        </row>
        <row r="462">
          <cell r="A462" t="str">
            <v>25181</v>
          </cell>
          <cell r="B462">
            <v>25181</v>
          </cell>
          <cell r="C462" t="str">
            <v>CUNDINAMARCA</v>
          </cell>
          <cell r="D462" t="str">
            <v>CHOACHI</v>
          </cell>
          <cell r="E462">
            <v>14593693</v>
          </cell>
          <cell r="F462">
            <v>160530623</v>
          </cell>
          <cell r="G462">
            <v>0</v>
          </cell>
          <cell r="H462">
            <v>25653000</v>
          </cell>
          <cell r="I462">
            <v>42054000</v>
          </cell>
          <cell r="J462">
            <v>4864564</v>
          </cell>
          <cell r="K462">
            <v>247695880</v>
          </cell>
          <cell r="L462">
            <v>14593693</v>
          </cell>
          <cell r="M462">
            <v>40246693</v>
          </cell>
          <cell r="N462">
            <v>14593693</v>
          </cell>
          <cell r="O462">
            <v>14593693</v>
          </cell>
          <cell r="P462">
            <v>14593693</v>
          </cell>
          <cell r="Q462">
            <v>14593693</v>
          </cell>
          <cell r="R462">
            <v>14593693</v>
          </cell>
          <cell r="S462">
            <v>14593693</v>
          </cell>
          <cell r="T462">
            <v>56647693</v>
          </cell>
          <cell r="U462">
            <v>14593693</v>
          </cell>
          <cell r="V462">
            <v>14593693</v>
          </cell>
          <cell r="W462">
            <v>14593693</v>
          </cell>
        </row>
        <row r="463">
          <cell r="A463" t="str">
            <v>25183</v>
          </cell>
          <cell r="B463">
            <v>25183</v>
          </cell>
          <cell r="C463" t="str">
            <v>CUNDINAMARCA</v>
          </cell>
          <cell r="D463" t="str">
            <v>CHOCONTA</v>
          </cell>
          <cell r="E463">
            <v>26748734</v>
          </cell>
          <cell r="F463">
            <v>298646907</v>
          </cell>
          <cell r="G463">
            <v>0</v>
          </cell>
          <cell r="H463">
            <v>57567000</v>
          </cell>
          <cell r="I463">
            <v>66315000</v>
          </cell>
          <cell r="J463">
            <v>9049906</v>
          </cell>
          <cell r="K463">
            <v>458327547</v>
          </cell>
          <cell r="L463">
            <v>26748734</v>
          </cell>
          <cell r="M463">
            <v>84716719</v>
          </cell>
          <cell r="N463">
            <v>27149719</v>
          </cell>
          <cell r="O463">
            <v>27149719</v>
          </cell>
          <cell r="P463">
            <v>27149719</v>
          </cell>
          <cell r="Q463">
            <v>27149719</v>
          </cell>
          <cell r="R463">
            <v>27149719</v>
          </cell>
          <cell r="S463">
            <v>27149719</v>
          </cell>
          <cell r="T463">
            <v>93464719</v>
          </cell>
          <cell r="U463">
            <v>27149719</v>
          </cell>
          <cell r="V463">
            <v>27149719</v>
          </cell>
          <cell r="W463">
            <v>27149719</v>
          </cell>
        </row>
        <row r="464">
          <cell r="A464" t="str">
            <v>25200</v>
          </cell>
          <cell r="B464">
            <v>25200</v>
          </cell>
          <cell r="C464" t="str">
            <v>CUNDINAMARCA</v>
          </cell>
          <cell r="D464" t="str">
            <v>COGUA</v>
          </cell>
          <cell r="E464">
            <v>19009715</v>
          </cell>
          <cell r="F464">
            <v>209106866</v>
          </cell>
          <cell r="G464">
            <v>0</v>
          </cell>
          <cell r="H464">
            <v>28656000</v>
          </cell>
          <cell r="I464">
            <v>54519000</v>
          </cell>
          <cell r="J464">
            <v>6336572</v>
          </cell>
          <cell r="K464">
            <v>317628153</v>
          </cell>
          <cell r="L464">
            <v>19009715</v>
          </cell>
          <cell r="M464">
            <v>47665715</v>
          </cell>
          <cell r="N464">
            <v>19009715</v>
          </cell>
          <cell r="O464">
            <v>19009715</v>
          </cell>
          <cell r="P464">
            <v>19009715</v>
          </cell>
          <cell r="Q464">
            <v>19009715</v>
          </cell>
          <cell r="R464">
            <v>19009715</v>
          </cell>
          <cell r="S464">
            <v>19009715</v>
          </cell>
          <cell r="T464">
            <v>73528715</v>
          </cell>
          <cell r="U464">
            <v>19009715</v>
          </cell>
          <cell r="V464">
            <v>19009715</v>
          </cell>
          <cell r="W464">
            <v>19009715</v>
          </cell>
        </row>
        <row r="465">
          <cell r="A465" t="str">
            <v>25214</v>
          </cell>
          <cell r="B465">
            <v>25214</v>
          </cell>
          <cell r="C465" t="str">
            <v>CUNDINAMARCA</v>
          </cell>
          <cell r="D465" t="str">
            <v>COTA</v>
          </cell>
          <cell r="E465">
            <v>17250836</v>
          </cell>
          <cell r="F465">
            <v>189759193</v>
          </cell>
          <cell r="G465">
            <v>0</v>
          </cell>
          <cell r="H465">
            <v>43356000</v>
          </cell>
          <cell r="I465">
            <v>51519000</v>
          </cell>
          <cell r="J465">
            <v>5750279</v>
          </cell>
          <cell r="K465">
            <v>307635308</v>
          </cell>
          <cell r="L465">
            <v>17250836</v>
          </cell>
          <cell r="M465">
            <v>60606836</v>
          </cell>
          <cell r="N465">
            <v>17250836</v>
          </cell>
          <cell r="O465">
            <v>17250836</v>
          </cell>
          <cell r="P465">
            <v>17250836</v>
          </cell>
          <cell r="Q465">
            <v>17250836</v>
          </cell>
          <cell r="R465">
            <v>17250836</v>
          </cell>
          <cell r="S465">
            <v>17250836</v>
          </cell>
          <cell r="T465">
            <v>68769836</v>
          </cell>
          <cell r="U465">
            <v>17250836</v>
          </cell>
          <cell r="V465">
            <v>17250836</v>
          </cell>
          <cell r="W465">
            <v>17250836</v>
          </cell>
        </row>
        <row r="466">
          <cell r="A466" t="str">
            <v>25224</v>
          </cell>
          <cell r="B466">
            <v>25224</v>
          </cell>
          <cell r="C466" t="str">
            <v>CUNDINAMARCA</v>
          </cell>
          <cell r="D466" t="str">
            <v>CUCUNUBA</v>
          </cell>
          <cell r="E466">
            <v>9235045</v>
          </cell>
          <cell r="F466">
            <v>94732483</v>
          </cell>
          <cell r="G466">
            <v>0</v>
          </cell>
          <cell r="H466">
            <v>19125000</v>
          </cell>
          <cell r="I466">
            <v>28194000</v>
          </cell>
          <cell r="J466">
            <v>2870681</v>
          </cell>
          <cell r="K466">
            <v>154157209</v>
          </cell>
          <cell r="L466">
            <v>9235045</v>
          </cell>
          <cell r="M466">
            <v>27737044</v>
          </cell>
          <cell r="N466">
            <v>8612044</v>
          </cell>
          <cell r="O466">
            <v>8612044</v>
          </cell>
          <cell r="P466">
            <v>8612044</v>
          </cell>
          <cell r="Q466">
            <v>8612044</v>
          </cell>
          <cell r="R466">
            <v>8612044</v>
          </cell>
          <cell r="S466">
            <v>8612044</v>
          </cell>
          <cell r="T466">
            <v>36806044</v>
          </cell>
          <cell r="U466">
            <v>8612044</v>
          </cell>
          <cell r="V466">
            <v>8612044</v>
          </cell>
          <cell r="W466">
            <v>8612044</v>
          </cell>
        </row>
        <row r="467">
          <cell r="A467" t="str">
            <v>25245</v>
          </cell>
          <cell r="B467">
            <v>25245</v>
          </cell>
          <cell r="C467" t="str">
            <v>CUNDINAMARCA</v>
          </cell>
          <cell r="D467" t="str">
            <v>EL COLEGIO</v>
          </cell>
          <cell r="E467">
            <v>28139068</v>
          </cell>
          <cell r="F467">
            <v>309529752</v>
          </cell>
          <cell r="G467">
            <v>0</v>
          </cell>
          <cell r="H467">
            <v>41544000</v>
          </cell>
          <cell r="I467">
            <v>80121000</v>
          </cell>
          <cell r="J467">
            <v>9379689</v>
          </cell>
          <cell r="K467">
            <v>468713509</v>
          </cell>
          <cell r="L467">
            <v>28139068</v>
          </cell>
          <cell r="M467">
            <v>69683068</v>
          </cell>
          <cell r="N467">
            <v>28139068</v>
          </cell>
          <cell r="O467">
            <v>28139068</v>
          </cell>
          <cell r="P467">
            <v>28139068</v>
          </cell>
          <cell r="Q467">
            <v>28139068</v>
          </cell>
          <cell r="R467">
            <v>28139068</v>
          </cell>
          <cell r="S467">
            <v>28139068</v>
          </cell>
          <cell r="T467">
            <v>108260068</v>
          </cell>
          <cell r="U467">
            <v>28139068</v>
          </cell>
          <cell r="V467">
            <v>28139068</v>
          </cell>
          <cell r="W467">
            <v>28139068</v>
          </cell>
        </row>
        <row r="468">
          <cell r="A468" t="str">
            <v>25258</v>
          </cell>
          <cell r="B468">
            <v>25258</v>
          </cell>
          <cell r="C468" t="str">
            <v>CUNDINAMARCA</v>
          </cell>
          <cell r="D468" t="str">
            <v>EL PEÐON</v>
          </cell>
          <cell r="E468">
            <v>7518622</v>
          </cell>
          <cell r="F468">
            <v>84398076</v>
          </cell>
          <cell r="G468">
            <v>0</v>
          </cell>
          <cell r="H468">
            <v>8364000</v>
          </cell>
          <cell r="I468">
            <v>25887000</v>
          </cell>
          <cell r="J468">
            <v>2557517</v>
          </cell>
          <cell r="K468">
            <v>128725215</v>
          </cell>
          <cell r="L468">
            <v>7518622</v>
          </cell>
          <cell r="M468">
            <v>16036552</v>
          </cell>
          <cell r="N468">
            <v>7672552</v>
          </cell>
          <cell r="O468">
            <v>7672552</v>
          </cell>
          <cell r="P468">
            <v>7672552</v>
          </cell>
          <cell r="Q468">
            <v>7672552</v>
          </cell>
          <cell r="R468">
            <v>7672552</v>
          </cell>
          <cell r="S468">
            <v>7672552</v>
          </cell>
          <cell r="T468">
            <v>33559552</v>
          </cell>
          <cell r="U468">
            <v>7672552</v>
          </cell>
          <cell r="V468">
            <v>7672552</v>
          </cell>
          <cell r="W468">
            <v>7672552</v>
          </cell>
        </row>
        <row r="469">
          <cell r="A469" t="str">
            <v>25260</v>
          </cell>
          <cell r="B469">
            <v>25260</v>
          </cell>
          <cell r="C469" t="str">
            <v>CUNDINAMARCA</v>
          </cell>
          <cell r="D469" t="str">
            <v>EL ROSAL</v>
          </cell>
          <cell r="E469">
            <v>13122297</v>
          </cell>
          <cell r="F469">
            <v>144345266</v>
          </cell>
          <cell r="G469">
            <v>0</v>
          </cell>
          <cell r="H469">
            <v>24324000</v>
          </cell>
          <cell r="I469">
            <v>61998000</v>
          </cell>
          <cell r="J469">
            <v>4374099</v>
          </cell>
          <cell r="K469">
            <v>248163662</v>
          </cell>
          <cell r="L469">
            <v>13122297</v>
          </cell>
          <cell r="M469">
            <v>37446297</v>
          </cell>
          <cell r="N469">
            <v>13122297</v>
          </cell>
          <cell r="O469">
            <v>13122297</v>
          </cell>
          <cell r="P469">
            <v>13122297</v>
          </cell>
          <cell r="Q469">
            <v>13122297</v>
          </cell>
          <cell r="R469">
            <v>13122297</v>
          </cell>
          <cell r="S469">
            <v>13122297</v>
          </cell>
          <cell r="T469">
            <v>75120297</v>
          </cell>
          <cell r="U469">
            <v>13122297</v>
          </cell>
          <cell r="V469">
            <v>13122297</v>
          </cell>
          <cell r="W469">
            <v>13122297</v>
          </cell>
        </row>
        <row r="470">
          <cell r="A470" t="str">
            <v>25269</v>
          </cell>
          <cell r="B470">
            <v>25269</v>
          </cell>
          <cell r="C470" t="str">
            <v>CUNDINAMARCA</v>
          </cell>
          <cell r="D470" t="str">
            <v>FACATATIVA</v>
          </cell>
          <cell r="E470">
            <v>112316755</v>
          </cell>
          <cell r="F470">
            <v>1235484305</v>
          </cell>
          <cell r="G470">
            <v>0</v>
          </cell>
          <cell r="H470">
            <v>137883000</v>
          </cell>
          <cell r="I470">
            <v>408156000</v>
          </cell>
          <cell r="J470">
            <v>0</v>
          </cell>
          <cell r="K470">
            <v>1893840060</v>
          </cell>
          <cell r="L470">
            <v>112316755</v>
          </cell>
          <cell r="M470">
            <v>250199755</v>
          </cell>
          <cell r="N470">
            <v>112316755</v>
          </cell>
          <cell r="O470">
            <v>112316755</v>
          </cell>
          <cell r="P470">
            <v>112316755</v>
          </cell>
          <cell r="Q470">
            <v>112316755</v>
          </cell>
          <cell r="R470">
            <v>112316755</v>
          </cell>
          <cell r="S470">
            <v>112316755</v>
          </cell>
          <cell r="T470">
            <v>520472755</v>
          </cell>
          <cell r="U470">
            <v>112316755</v>
          </cell>
          <cell r="V470">
            <v>112316755</v>
          </cell>
          <cell r="W470">
            <v>112316755</v>
          </cell>
        </row>
        <row r="471">
          <cell r="A471" t="str">
            <v>25279</v>
          </cell>
          <cell r="B471">
            <v>25279</v>
          </cell>
          <cell r="C471" t="str">
            <v>CUNDINAMARCA</v>
          </cell>
          <cell r="D471" t="str">
            <v>FOMEQUE</v>
          </cell>
          <cell r="E471">
            <v>13020259</v>
          </cell>
          <cell r="F471">
            <v>143222846</v>
          </cell>
          <cell r="G471">
            <v>0</v>
          </cell>
          <cell r="H471">
            <v>21051000</v>
          </cell>
          <cell r="I471">
            <v>46182000</v>
          </cell>
          <cell r="J471">
            <v>4340086</v>
          </cell>
          <cell r="K471">
            <v>227816191</v>
          </cell>
          <cell r="L471">
            <v>13020259</v>
          </cell>
          <cell r="M471">
            <v>34071259</v>
          </cell>
          <cell r="N471">
            <v>13020259</v>
          </cell>
          <cell r="O471">
            <v>13020259</v>
          </cell>
          <cell r="P471">
            <v>13020259</v>
          </cell>
          <cell r="Q471">
            <v>13020259</v>
          </cell>
          <cell r="R471">
            <v>13020259</v>
          </cell>
          <cell r="S471">
            <v>13020259</v>
          </cell>
          <cell r="T471">
            <v>59202259</v>
          </cell>
          <cell r="U471">
            <v>13020259</v>
          </cell>
          <cell r="V471">
            <v>13020259</v>
          </cell>
          <cell r="W471">
            <v>13020259</v>
          </cell>
        </row>
        <row r="472">
          <cell r="A472" t="str">
            <v>25281</v>
          </cell>
          <cell r="B472">
            <v>25281</v>
          </cell>
          <cell r="C472" t="str">
            <v>CUNDINAMARCA</v>
          </cell>
          <cell r="D472" t="str">
            <v>FOSCA</v>
          </cell>
          <cell r="E472">
            <v>8284574</v>
          </cell>
          <cell r="F472">
            <v>99126472</v>
          </cell>
          <cell r="G472">
            <v>0</v>
          </cell>
          <cell r="H472">
            <v>22095000</v>
          </cell>
          <cell r="I472">
            <v>23790000</v>
          </cell>
          <cell r="J472">
            <v>3003832</v>
          </cell>
          <cell r="K472">
            <v>156299878</v>
          </cell>
          <cell r="L472">
            <v>8284574</v>
          </cell>
          <cell r="M472">
            <v>31106497</v>
          </cell>
          <cell r="N472">
            <v>9011498</v>
          </cell>
          <cell r="O472">
            <v>9011498</v>
          </cell>
          <cell r="P472">
            <v>9011498</v>
          </cell>
          <cell r="Q472">
            <v>9011498</v>
          </cell>
          <cell r="R472">
            <v>9011498</v>
          </cell>
          <cell r="S472">
            <v>9011498</v>
          </cell>
          <cell r="T472">
            <v>32801498</v>
          </cell>
          <cell r="U472">
            <v>9011498</v>
          </cell>
          <cell r="V472">
            <v>9011498</v>
          </cell>
          <cell r="W472">
            <v>9011498</v>
          </cell>
        </row>
        <row r="473">
          <cell r="A473" t="str">
            <v>25286</v>
          </cell>
          <cell r="B473">
            <v>25286</v>
          </cell>
          <cell r="C473" t="str">
            <v>CUNDINAMARCA</v>
          </cell>
          <cell r="D473" t="str">
            <v>FUNZA</v>
          </cell>
          <cell r="E473">
            <v>49564657</v>
          </cell>
          <cell r="F473">
            <v>545211236</v>
          </cell>
          <cell r="G473">
            <v>0</v>
          </cell>
          <cell r="H473">
            <v>64173000</v>
          </cell>
          <cell r="I473">
            <v>178584000</v>
          </cell>
          <cell r="J473">
            <v>16521553</v>
          </cell>
          <cell r="K473">
            <v>854054446</v>
          </cell>
          <cell r="L473">
            <v>49564657</v>
          </cell>
          <cell r="M473">
            <v>113737658</v>
          </cell>
          <cell r="N473">
            <v>49564658</v>
          </cell>
          <cell r="O473">
            <v>49564658</v>
          </cell>
          <cell r="P473">
            <v>49564658</v>
          </cell>
          <cell r="Q473">
            <v>49564658</v>
          </cell>
          <cell r="R473">
            <v>49564658</v>
          </cell>
          <cell r="S473">
            <v>49564658</v>
          </cell>
          <cell r="T473">
            <v>228148658</v>
          </cell>
          <cell r="U473">
            <v>49564658</v>
          </cell>
          <cell r="V473">
            <v>49564658</v>
          </cell>
          <cell r="W473">
            <v>49564658</v>
          </cell>
        </row>
        <row r="474">
          <cell r="A474" t="str">
            <v>25288</v>
          </cell>
          <cell r="B474">
            <v>25288</v>
          </cell>
          <cell r="C474" t="str">
            <v>CUNDINAMARCA</v>
          </cell>
          <cell r="D474" t="str">
            <v>FUQUENE</v>
          </cell>
          <cell r="E474">
            <v>7844113</v>
          </cell>
          <cell r="F474">
            <v>86285240</v>
          </cell>
          <cell r="G474">
            <v>0</v>
          </cell>
          <cell r="H474">
            <v>18660000</v>
          </cell>
          <cell r="I474">
            <v>27681000</v>
          </cell>
          <cell r="J474">
            <v>2614704</v>
          </cell>
          <cell r="K474">
            <v>143085057</v>
          </cell>
          <cell r="L474">
            <v>7844113</v>
          </cell>
          <cell r="M474">
            <v>26504113</v>
          </cell>
          <cell r="N474">
            <v>7844113</v>
          </cell>
          <cell r="O474">
            <v>7844113</v>
          </cell>
          <cell r="P474">
            <v>7844113</v>
          </cell>
          <cell r="Q474">
            <v>7844113</v>
          </cell>
          <cell r="R474">
            <v>7844113</v>
          </cell>
          <cell r="S474">
            <v>7844113</v>
          </cell>
          <cell r="T474">
            <v>35525113</v>
          </cell>
          <cell r="U474">
            <v>7844113</v>
          </cell>
          <cell r="V474">
            <v>7844113</v>
          </cell>
          <cell r="W474">
            <v>7844113</v>
          </cell>
        </row>
        <row r="475">
          <cell r="A475" t="str">
            <v>25293</v>
          </cell>
          <cell r="B475">
            <v>25293</v>
          </cell>
          <cell r="C475" t="str">
            <v>CUNDINAMARCA</v>
          </cell>
          <cell r="D475" t="str">
            <v>GACHALA</v>
          </cell>
          <cell r="E475">
            <v>7950096</v>
          </cell>
          <cell r="F475">
            <v>87451049</v>
          </cell>
          <cell r="G475">
            <v>0</v>
          </cell>
          <cell r="H475">
            <v>12012000</v>
          </cell>
          <cell r="I475">
            <v>24834000</v>
          </cell>
          <cell r="J475">
            <v>2650032</v>
          </cell>
          <cell r="K475">
            <v>134897177</v>
          </cell>
          <cell r="L475">
            <v>7950096</v>
          </cell>
          <cell r="M475">
            <v>19962095</v>
          </cell>
          <cell r="N475">
            <v>7950095</v>
          </cell>
          <cell r="O475">
            <v>7950095</v>
          </cell>
          <cell r="P475">
            <v>7950095</v>
          </cell>
          <cell r="Q475">
            <v>7950095</v>
          </cell>
          <cell r="R475">
            <v>7950095</v>
          </cell>
          <cell r="S475">
            <v>7950095</v>
          </cell>
          <cell r="T475">
            <v>32784095</v>
          </cell>
          <cell r="U475">
            <v>7950095</v>
          </cell>
          <cell r="V475">
            <v>7950095</v>
          </cell>
          <cell r="W475">
            <v>7950095</v>
          </cell>
        </row>
        <row r="476">
          <cell r="A476" t="str">
            <v>25295</v>
          </cell>
          <cell r="B476">
            <v>25295</v>
          </cell>
          <cell r="C476" t="str">
            <v>CUNDINAMARCA</v>
          </cell>
          <cell r="D476" t="str">
            <v>GACHANCIPA</v>
          </cell>
          <cell r="E476">
            <v>11938339</v>
          </cell>
          <cell r="F476">
            <v>131321734</v>
          </cell>
          <cell r="G476">
            <v>0</v>
          </cell>
          <cell r="H476">
            <v>15330000</v>
          </cell>
          <cell r="I476">
            <v>35256000</v>
          </cell>
          <cell r="J476">
            <v>3979446</v>
          </cell>
          <cell r="K476">
            <v>197825519</v>
          </cell>
          <cell r="L476">
            <v>11938339</v>
          </cell>
          <cell r="M476">
            <v>27268339</v>
          </cell>
          <cell r="N476">
            <v>11938340</v>
          </cell>
          <cell r="O476">
            <v>11938340</v>
          </cell>
          <cell r="P476">
            <v>11938340</v>
          </cell>
          <cell r="Q476">
            <v>11938340</v>
          </cell>
          <cell r="R476">
            <v>11938340</v>
          </cell>
          <cell r="S476">
            <v>11938340</v>
          </cell>
          <cell r="T476">
            <v>47194340</v>
          </cell>
          <cell r="U476">
            <v>11938340</v>
          </cell>
          <cell r="V476">
            <v>11938340</v>
          </cell>
          <cell r="W476">
            <v>11938340</v>
          </cell>
        </row>
        <row r="477">
          <cell r="A477" t="str">
            <v>25297</v>
          </cell>
          <cell r="B477">
            <v>25297</v>
          </cell>
          <cell r="C477" t="str">
            <v>CUNDINAMARCA</v>
          </cell>
          <cell r="D477" t="str">
            <v>GACHETA</v>
          </cell>
          <cell r="E477">
            <v>14328513</v>
          </cell>
          <cell r="F477">
            <v>156367896</v>
          </cell>
          <cell r="G477">
            <v>0</v>
          </cell>
          <cell r="H477">
            <v>21666000</v>
          </cell>
          <cell r="I477">
            <v>47097000</v>
          </cell>
          <cell r="J477">
            <v>4738421</v>
          </cell>
          <cell r="K477">
            <v>244197830</v>
          </cell>
          <cell r="L477">
            <v>14328513</v>
          </cell>
          <cell r="M477">
            <v>35881263</v>
          </cell>
          <cell r="N477">
            <v>14215263</v>
          </cell>
          <cell r="O477">
            <v>14215263</v>
          </cell>
          <cell r="P477">
            <v>14215263</v>
          </cell>
          <cell r="Q477">
            <v>14215263</v>
          </cell>
          <cell r="R477">
            <v>14215263</v>
          </cell>
          <cell r="S477">
            <v>14215263</v>
          </cell>
          <cell r="T477">
            <v>61312263</v>
          </cell>
          <cell r="U477">
            <v>14215263</v>
          </cell>
          <cell r="V477">
            <v>14215263</v>
          </cell>
          <cell r="W477">
            <v>14215263</v>
          </cell>
        </row>
        <row r="478">
          <cell r="A478" t="str">
            <v>25299</v>
          </cell>
          <cell r="B478">
            <v>25299</v>
          </cell>
          <cell r="C478" t="str">
            <v>CUNDINAMARCA</v>
          </cell>
          <cell r="D478" t="str">
            <v>GAMA</v>
          </cell>
          <cell r="E478">
            <v>4043473</v>
          </cell>
          <cell r="F478">
            <v>44478211</v>
          </cell>
          <cell r="G478">
            <v>0</v>
          </cell>
          <cell r="H478">
            <v>9927000</v>
          </cell>
          <cell r="I478">
            <v>12570000</v>
          </cell>
          <cell r="J478">
            <v>1347825</v>
          </cell>
          <cell r="K478">
            <v>72366509</v>
          </cell>
          <cell r="L478">
            <v>4043473</v>
          </cell>
          <cell r="M478">
            <v>13970474</v>
          </cell>
          <cell r="N478">
            <v>4043474</v>
          </cell>
          <cell r="O478">
            <v>4043474</v>
          </cell>
          <cell r="P478">
            <v>4043474</v>
          </cell>
          <cell r="Q478">
            <v>4043474</v>
          </cell>
          <cell r="R478">
            <v>4043474</v>
          </cell>
          <cell r="S478">
            <v>4043474</v>
          </cell>
          <cell r="T478">
            <v>16613474</v>
          </cell>
          <cell r="U478">
            <v>4043474</v>
          </cell>
          <cell r="V478">
            <v>4043474</v>
          </cell>
          <cell r="W478">
            <v>4043474</v>
          </cell>
        </row>
        <row r="479">
          <cell r="A479" t="str">
            <v>25312</v>
          </cell>
          <cell r="B479">
            <v>25312</v>
          </cell>
          <cell r="C479" t="str">
            <v>CUNDINAMARCA</v>
          </cell>
          <cell r="D479" t="str">
            <v>GRANADA</v>
          </cell>
          <cell r="E479">
            <v>8304301</v>
          </cell>
          <cell r="F479">
            <v>91347319</v>
          </cell>
          <cell r="G479">
            <v>0</v>
          </cell>
          <cell r="H479">
            <v>11538000</v>
          </cell>
          <cell r="I479">
            <v>34392000</v>
          </cell>
          <cell r="J479">
            <v>2768101</v>
          </cell>
          <cell r="K479">
            <v>148349721</v>
          </cell>
          <cell r="L479">
            <v>8304301</v>
          </cell>
          <cell r="M479">
            <v>19842302</v>
          </cell>
          <cell r="N479">
            <v>8304302</v>
          </cell>
          <cell r="O479">
            <v>8304302</v>
          </cell>
          <cell r="P479">
            <v>8304302</v>
          </cell>
          <cell r="Q479">
            <v>8304302</v>
          </cell>
          <cell r="R479">
            <v>8304302</v>
          </cell>
          <cell r="S479">
            <v>8304302</v>
          </cell>
          <cell r="T479">
            <v>42696302</v>
          </cell>
          <cell r="U479">
            <v>8304302</v>
          </cell>
          <cell r="V479">
            <v>8304302</v>
          </cell>
          <cell r="W479">
            <v>8304302</v>
          </cell>
        </row>
        <row r="480">
          <cell r="A480" t="str">
            <v>25317</v>
          </cell>
          <cell r="B480">
            <v>25317</v>
          </cell>
          <cell r="C480" t="str">
            <v>CUNDINAMARCA</v>
          </cell>
          <cell r="D480" t="str">
            <v>GUACHETA</v>
          </cell>
          <cell r="E480">
            <v>15194612</v>
          </cell>
          <cell r="F480">
            <v>167140733</v>
          </cell>
          <cell r="G480">
            <v>0</v>
          </cell>
          <cell r="H480">
            <v>38265000</v>
          </cell>
          <cell r="I480">
            <v>51360000</v>
          </cell>
          <cell r="J480">
            <v>5064871</v>
          </cell>
          <cell r="K480">
            <v>277025216</v>
          </cell>
          <cell r="L480">
            <v>15194612</v>
          </cell>
          <cell r="M480">
            <v>53459612</v>
          </cell>
          <cell r="N480">
            <v>15194612</v>
          </cell>
          <cell r="O480">
            <v>15194612</v>
          </cell>
          <cell r="P480">
            <v>15194612</v>
          </cell>
          <cell r="Q480">
            <v>15194612</v>
          </cell>
          <cell r="R480">
            <v>15194612</v>
          </cell>
          <cell r="S480">
            <v>15194612</v>
          </cell>
          <cell r="T480">
            <v>66554612</v>
          </cell>
          <cell r="U480">
            <v>15194612</v>
          </cell>
          <cell r="V480">
            <v>15194612</v>
          </cell>
          <cell r="W480">
            <v>15194612</v>
          </cell>
        </row>
        <row r="481">
          <cell r="A481" t="str">
            <v>25320</v>
          </cell>
          <cell r="B481">
            <v>25320</v>
          </cell>
          <cell r="C481" t="str">
            <v>CUNDINAMARCA</v>
          </cell>
          <cell r="D481" t="str">
            <v>GUADUAS</v>
          </cell>
          <cell r="E481">
            <v>30292914</v>
          </cell>
          <cell r="F481">
            <v>333222064</v>
          </cell>
          <cell r="G481">
            <v>0</v>
          </cell>
          <cell r="H481">
            <v>85626000</v>
          </cell>
          <cell r="I481">
            <v>76074000</v>
          </cell>
          <cell r="J481">
            <v>10097638</v>
          </cell>
          <cell r="K481">
            <v>535312616</v>
          </cell>
          <cell r="L481">
            <v>30292914</v>
          </cell>
          <cell r="M481">
            <v>115918915</v>
          </cell>
          <cell r="N481">
            <v>30292915</v>
          </cell>
          <cell r="O481">
            <v>30292915</v>
          </cell>
          <cell r="P481">
            <v>30292915</v>
          </cell>
          <cell r="Q481">
            <v>30292915</v>
          </cell>
          <cell r="R481">
            <v>30292915</v>
          </cell>
          <cell r="S481">
            <v>30292915</v>
          </cell>
          <cell r="T481">
            <v>106366915</v>
          </cell>
          <cell r="U481">
            <v>30292915</v>
          </cell>
          <cell r="V481">
            <v>30292915</v>
          </cell>
          <cell r="W481">
            <v>30292915</v>
          </cell>
        </row>
        <row r="482">
          <cell r="A482" t="str">
            <v>25322</v>
          </cell>
          <cell r="B482">
            <v>25322</v>
          </cell>
          <cell r="C482" t="str">
            <v>CUNDINAMARCA</v>
          </cell>
          <cell r="D482" t="str">
            <v>GUASCA</v>
          </cell>
          <cell r="E482">
            <v>20377034</v>
          </cell>
          <cell r="F482">
            <v>224147381</v>
          </cell>
          <cell r="G482">
            <v>0</v>
          </cell>
          <cell r="H482">
            <v>22137000</v>
          </cell>
          <cell r="I482">
            <v>37020000</v>
          </cell>
          <cell r="J482">
            <v>6792345</v>
          </cell>
          <cell r="K482">
            <v>310473760</v>
          </cell>
          <cell r="L482">
            <v>20377034</v>
          </cell>
          <cell r="M482">
            <v>42514035</v>
          </cell>
          <cell r="N482">
            <v>20377035</v>
          </cell>
          <cell r="O482">
            <v>20377035</v>
          </cell>
          <cell r="P482">
            <v>20377035</v>
          </cell>
          <cell r="Q482">
            <v>20377035</v>
          </cell>
          <cell r="R482">
            <v>20377035</v>
          </cell>
          <cell r="S482">
            <v>20377035</v>
          </cell>
          <cell r="T482">
            <v>57397035</v>
          </cell>
          <cell r="U482">
            <v>20377035</v>
          </cell>
          <cell r="V482">
            <v>20377035</v>
          </cell>
          <cell r="W482">
            <v>20377035</v>
          </cell>
        </row>
        <row r="483">
          <cell r="A483" t="str">
            <v>25324</v>
          </cell>
          <cell r="B483">
            <v>25324</v>
          </cell>
          <cell r="C483" t="str">
            <v>CUNDINAMARCA</v>
          </cell>
          <cell r="D483" t="str">
            <v>GUATAQUI</v>
          </cell>
          <cell r="E483">
            <v>4408725</v>
          </cell>
          <cell r="F483">
            <v>48599478</v>
          </cell>
          <cell r="G483">
            <v>0</v>
          </cell>
          <cell r="H483">
            <v>10620000</v>
          </cell>
          <cell r="I483">
            <v>10347000</v>
          </cell>
          <cell r="J483">
            <v>1472711</v>
          </cell>
          <cell r="K483">
            <v>75447914</v>
          </cell>
          <cell r="L483">
            <v>4408725</v>
          </cell>
          <cell r="M483">
            <v>15038134</v>
          </cell>
          <cell r="N483">
            <v>4418134</v>
          </cell>
          <cell r="O483">
            <v>4418134</v>
          </cell>
          <cell r="P483">
            <v>4418134</v>
          </cell>
          <cell r="Q483">
            <v>4418134</v>
          </cell>
          <cell r="R483">
            <v>4418134</v>
          </cell>
          <cell r="S483">
            <v>4418134</v>
          </cell>
          <cell r="T483">
            <v>14765134</v>
          </cell>
          <cell r="U483">
            <v>4418134</v>
          </cell>
          <cell r="V483">
            <v>4418134</v>
          </cell>
          <cell r="W483">
            <v>4418134</v>
          </cell>
        </row>
        <row r="484">
          <cell r="A484" t="str">
            <v>25326</v>
          </cell>
          <cell r="B484">
            <v>25326</v>
          </cell>
          <cell r="C484" t="str">
            <v>CUNDINAMARCA</v>
          </cell>
          <cell r="D484" t="str">
            <v>GUATAVITA</v>
          </cell>
          <cell r="E484">
            <v>6619511</v>
          </cell>
          <cell r="F484">
            <v>72814623</v>
          </cell>
          <cell r="G484">
            <v>0</v>
          </cell>
          <cell r="H484">
            <v>16098000</v>
          </cell>
          <cell r="I484">
            <v>17913000</v>
          </cell>
          <cell r="J484">
            <v>2206504</v>
          </cell>
          <cell r="K484">
            <v>115651638</v>
          </cell>
          <cell r="L484">
            <v>6619511</v>
          </cell>
          <cell r="M484">
            <v>22717511</v>
          </cell>
          <cell r="N484">
            <v>6619511</v>
          </cell>
          <cell r="O484">
            <v>6619511</v>
          </cell>
          <cell r="P484">
            <v>6619511</v>
          </cell>
          <cell r="Q484">
            <v>6619511</v>
          </cell>
          <cell r="R484">
            <v>6619511</v>
          </cell>
          <cell r="S484">
            <v>6619511</v>
          </cell>
          <cell r="T484">
            <v>24532511</v>
          </cell>
          <cell r="U484">
            <v>6619511</v>
          </cell>
          <cell r="V484">
            <v>6619511</v>
          </cell>
          <cell r="W484">
            <v>6619511</v>
          </cell>
        </row>
        <row r="485">
          <cell r="A485" t="str">
            <v>25328</v>
          </cell>
          <cell r="B485">
            <v>25328</v>
          </cell>
          <cell r="C485" t="str">
            <v>CUNDINAMARCA</v>
          </cell>
          <cell r="D485" t="str">
            <v>GUAYABAL DE SIQUIMA</v>
          </cell>
          <cell r="E485">
            <v>5005666</v>
          </cell>
          <cell r="F485">
            <v>55799386</v>
          </cell>
          <cell r="G485">
            <v>0</v>
          </cell>
          <cell r="H485">
            <v>11688000</v>
          </cell>
          <cell r="I485">
            <v>18285000</v>
          </cell>
          <cell r="J485">
            <v>1690890</v>
          </cell>
          <cell r="K485">
            <v>92468942</v>
          </cell>
          <cell r="L485">
            <v>5005666</v>
          </cell>
          <cell r="M485">
            <v>16760671</v>
          </cell>
          <cell r="N485">
            <v>5072672</v>
          </cell>
          <cell r="O485">
            <v>5072672</v>
          </cell>
          <cell r="P485">
            <v>5072672</v>
          </cell>
          <cell r="Q485">
            <v>5072672</v>
          </cell>
          <cell r="R485">
            <v>5072672</v>
          </cell>
          <cell r="S485">
            <v>5072672</v>
          </cell>
          <cell r="T485">
            <v>23357672</v>
          </cell>
          <cell r="U485">
            <v>5072672</v>
          </cell>
          <cell r="V485">
            <v>5072672</v>
          </cell>
          <cell r="W485">
            <v>5072672</v>
          </cell>
        </row>
        <row r="486">
          <cell r="A486" t="str">
            <v>25335</v>
          </cell>
          <cell r="B486">
            <v>25335</v>
          </cell>
          <cell r="C486" t="str">
            <v>CUNDINAMARCA</v>
          </cell>
          <cell r="D486" t="str">
            <v>GUAYABETAL</v>
          </cell>
          <cell r="E486">
            <v>7107926</v>
          </cell>
          <cell r="F486">
            <v>78187184</v>
          </cell>
          <cell r="G486">
            <v>0</v>
          </cell>
          <cell r="H486">
            <v>13692000</v>
          </cell>
          <cell r="I486">
            <v>25674000</v>
          </cell>
          <cell r="J486">
            <v>2369309</v>
          </cell>
          <cell r="K486">
            <v>127030419</v>
          </cell>
          <cell r="L486">
            <v>7107926</v>
          </cell>
          <cell r="M486">
            <v>20799926</v>
          </cell>
          <cell r="N486">
            <v>7107926</v>
          </cell>
          <cell r="O486">
            <v>7107926</v>
          </cell>
          <cell r="P486">
            <v>7107926</v>
          </cell>
          <cell r="Q486">
            <v>7107926</v>
          </cell>
          <cell r="R486">
            <v>7107926</v>
          </cell>
          <cell r="S486">
            <v>7107926</v>
          </cell>
          <cell r="T486">
            <v>32781926</v>
          </cell>
          <cell r="U486">
            <v>7107926</v>
          </cell>
          <cell r="V486">
            <v>7107926</v>
          </cell>
          <cell r="W486">
            <v>7107926</v>
          </cell>
        </row>
        <row r="487">
          <cell r="A487" t="str">
            <v>25339</v>
          </cell>
          <cell r="B487">
            <v>25339</v>
          </cell>
          <cell r="C487" t="str">
            <v>CUNDINAMARCA</v>
          </cell>
          <cell r="D487" t="str">
            <v>GUTIERREZ</v>
          </cell>
          <cell r="E487">
            <v>5736471</v>
          </cell>
          <cell r="F487">
            <v>63101184</v>
          </cell>
          <cell r="G487">
            <v>0</v>
          </cell>
          <cell r="H487">
            <v>8046000</v>
          </cell>
          <cell r="I487">
            <v>19542000</v>
          </cell>
          <cell r="J487">
            <v>1912157</v>
          </cell>
          <cell r="K487">
            <v>98337812</v>
          </cell>
          <cell r="L487">
            <v>5736471</v>
          </cell>
          <cell r="M487">
            <v>13782471</v>
          </cell>
          <cell r="N487">
            <v>5736471</v>
          </cell>
          <cell r="O487">
            <v>5736471</v>
          </cell>
          <cell r="P487">
            <v>5736471</v>
          </cell>
          <cell r="Q487">
            <v>5736471</v>
          </cell>
          <cell r="R487">
            <v>5736471</v>
          </cell>
          <cell r="S487">
            <v>5736471</v>
          </cell>
          <cell r="T487">
            <v>25278471</v>
          </cell>
          <cell r="U487">
            <v>5736471</v>
          </cell>
          <cell r="V487">
            <v>5736471</v>
          </cell>
          <cell r="W487">
            <v>5736471</v>
          </cell>
        </row>
        <row r="488">
          <cell r="A488" t="str">
            <v>25368</v>
          </cell>
          <cell r="B488">
            <v>25368</v>
          </cell>
          <cell r="C488" t="str">
            <v>CUNDINAMARCA</v>
          </cell>
          <cell r="D488" t="str">
            <v>JERUSALEN</v>
          </cell>
          <cell r="E488">
            <v>4035296</v>
          </cell>
          <cell r="F488">
            <v>44388249</v>
          </cell>
          <cell r="G488">
            <v>0</v>
          </cell>
          <cell r="H488">
            <v>5604000</v>
          </cell>
          <cell r="I488">
            <v>9804000</v>
          </cell>
          <cell r="J488">
            <v>1345098</v>
          </cell>
          <cell r="K488">
            <v>65176643</v>
          </cell>
          <cell r="L488">
            <v>4035296</v>
          </cell>
          <cell r="M488">
            <v>9639295</v>
          </cell>
          <cell r="N488">
            <v>4035295</v>
          </cell>
          <cell r="O488">
            <v>4035295</v>
          </cell>
          <cell r="P488">
            <v>4035295</v>
          </cell>
          <cell r="Q488">
            <v>4035295</v>
          </cell>
          <cell r="R488">
            <v>4035295</v>
          </cell>
          <cell r="S488">
            <v>4035295</v>
          </cell>
          <cell r="T488">
            <v>13839295</v>
          </cell>
          <cell r="U488">
            <v>4035295</v>
          </cell>
          <cell r="V488">
            <v>4035295</v>
          </cell>
          <cell r="W488">
            <v>4035295</v>
          </cell>
        </row>
        <row r="489">
          <cell r="A489" t="str">
            <v>25372</v>
          </cell>
          <cell r="B489">
            <v>25372</v>
          </cell>
          <cell r="C489" t="str">
            <v>CUNDINAMARCA</v>
          </cell>
          <cell r="D489" t="str">
            <v>JUNIN</v>
          </cell>
          <cell r="E489">
            <v>10497083</v>
          </cell>
          <cell r="F489">
            <v>115467918</v>
          </cell>
          <cell r="G489">
            <v>0</v>
          </cell>
          <cell r="H489">
            <v>16071000</v>
          </cell>
          <cell r="I489">
            <v>33057000</v>
          </cell>
          <cell r="J489">
            <v>3499028</v>
          </cell>
          <cell r="K489">
            <v>178592029</v>
          </cell>
          <cell r="L489">
            <v>10497083</v>
          </cell>
          <cell r="M489">
            <v>26568083</v>
          </cell>
          <cell r="N489">
            <v>10497084</v>
          </cell>
          <cell r="O489">
            <v>10497084</v>
          </cell>
          <cell r="P489">
            <v>10497084</v>
          </cell>
          <cell r="Q489">
            <v>10497084</v>
          </cell>
          <cell r="R489">
            <v>10497084</v>
          </cell>
          <cell r="S489">
            <v>10497084</v>
          </cell>
          <cell r="T489">
            <v>43554084</v>
          </cell>
          <cell r="U489">
            <v>10497084</v>
          </cell>
          <cell r="V489">
            <v>10497084</v>
          </cell>
          <cell r="W489">
            <v>10497084</v>
          </cell>
        </row>
        <row r="490">
          <cell r="A490" t="str">
            <v>25377</v>
          </cell>
          <cell r="B490">
            <v>25377</v>
          </cell>
          <cell r="C490" t="str">
            <v>CUNDINAMARCA</v>
          </cell>
          <cell r="D490" t="str">
            <v>LA CALERA</v>
          </cell>
          <cell r="E490">
            <v>20425749</v>
          </cell>
          <cell r="F490">
            <v>224683242</v>
          </cell>
          <cell r="G490">
            <v>0</v>
          </cell>
          <cell r="H490">
            <v>29178000</v>
          </cell>
          <cell r="I490">
            <v>53769000</v>
          </cell>
          <cell r="J490">
            <v>6808583</v>
          </cell>
          <cell r="K490">
            <v>334864574</v>
          </cell>
          <cell r="L490">
            <v>20425749</v>
          </cell>
          <cell r="M490">
            <v>49603749</v>
          </cell>
          <cell r="N490">
            <v>20425749</v>
          </cell>
          <cell r="O490">
            <v>20425749</v>
          </cell>
          <cell r="P490">
            <v>20425749</v>
          </cell>
          <cell r="Q490">
            <v>20425749</v>
          </cell>
          <cell r="R490">
            <v>20425749</v>
          </cell>
          <cell r="S490">
            <v>20425749</v>
          </cell>
          <cell r="T490">
            <v>74194749</v>
          </cell>
          <cell r="U490">
            <v>20425749</v>
          </cell>
          <cell r="V490">
            <v>20425749</v>
          </cell>
          <cell r="W490">
            <v>20425749</v>
          </cell>
        </row>
        <row r="491">
          <cell r="A491" t="str">
            <v>25386</v>
          </cell>
          <cell r="B491">
            <v>25386</v>
          </cell>
          <cell r="C491" t="str">
            <v>CUNDINAMARCA</v>
          </cell>
          <cell r="D491" t="str">
            <v>LA MESA</v>
          </cell>
          <cell r="E491">
            <v>30753367</v>
          </cell>
          <cell r="F491">
            <v>338287036</v>
          </cell>
          <cell r="G491">
            <v>0</v>
          </cell>
          <cell r="H491">
            <v>36453000</v>
          </cell>
          <cell r="I491">
            <v>77955000</v>
          </cell>
          <cell r="J491">
            <v>10251122</v>
          </cell>
          <cell r="K491">
            <v>493699525</v>
          </cell>
          <cell r="L491">
            <v>30753367</v>
          </cell>
          <cell r="M491">
            <v>67206367</v>
          </cell>
          <cell r="N491">
            <v>30753367</v>
          </cell>
          <cell r="O491">
            <v>30753367</v>
          </cell>
          <cell r="P491">
            <v>30753367</v>
          </cell>
          <cell r="Q491">
            <v>30753367</v>
          </cell>
          <cell r="R491">
            <v>30753367</v>
          </cell>
          <cell r="S491">
            <v>30753367</v>
          </cell>
          <cell r="T491">
            <v>108708367</v>
          </cell>
          <cell r="U491">
            <v>30753367</v>
          </cell>
          <cell r="V491">
            <v>30753367</v>
          </cell>
          <cell r="W491">
            <v>30753367</v>
          </cell>
        </row>
        <row r="492">
          <cell r="A492" t="str">
            <v>25394</v>
          </cell>
          <cell r="B492">
            <v>25394</v>
          </cell>
          <cell r="C492" t="str">
            <v>CUNDINAMARCA</v>
          </cell>
          <cell r="D492" t="str">
            <v>LA PALMA</v>
          </cell>
          <cell r="E492">
            <v>13289798</v>
          </cell>
          <cell r="F492">
            <v>146187785</v>
          </cell>
          <cell r="G492">
            <v>0</v>
          </cell>
          <cell r="H492">
            <v>26694000</v>
          </cell>
          <cell r="I492">
            <v>36207000</v>
          </cell>
          <cell r="J492">
            <v>4429933</v>
          </cell>
          <cell r="K492">
            <v>226808516</v>
          </cell>
          <cell r="L492">
            <v>13289798</v>
          </cell>
          <cell r="M492">
            <v>39983799</v>
          </cell>
          <cell r="N492">
            <v>13289799</v>
          </cell>
          <cell r="O492">
            <v>13289799</v>
          </cell>
          <cell r="P492">
            <v>13289799</v>
          </cell>
          <cell r="Q492">
            <v>13289799</v>
          </cell>
          <cell r="R492">
            <v>13289799</v>
          </cell>
          <cell r="S492">
            <v>13289799</v>
          </cell>
          <cell r="T492">
            <v>49496799</v>
          </cell>
          <cell r="U492">
            <v>13289799</v>
          </cell>
          <cell r="V492">
            <v>13289799</v>
          </cell>
          <cell r="W492">
            <v>13289799</v>
          </cell>
        </row>
        <row r="493">
          <cell r="A493" t="str">
            <v>25398</v>
          </cell>
          <cell r="B493">
            <v>25398</v>
          </cell>
          <cell r="C493" t="str">
            <v>CUNDINAMARCA</v>
          </cell>
          <cell r="D493" t="str">
            <v>LA PEÑA</v>
          </cell>
          <cell r="E493">
            <v>10825782</v>
          </cell>
          <cell r="F493">
            <v>129998709</v>
          </cell>
          <cell r="G493">
            <v>0</v>
          </cell>
          <cell r="H493">
            <v>10890000</v>
          </cell>
          <cell r="I493">
            <v>28656000</v>
          </cell>
          <cell r="J493">
            <v>3939355</v>
          </cell>
          <cell r="K493">
            <v>184309846</v>
          </cell>
          <cell r="L493">
            <v>10825782</v>
          </cell>
          <cell r="M493">
            <v>22708064</v>
          </cell>
          <cell r="N493">
            <v>11818065</v>
          </cell>
          <cell r="O493">
            <v>11818065</v>
          </cell>
          <cell r="P493">
            <v>11818065</v>
          </cell>
          <cell r="Q493">
            <v>11818065</v>
          </cell>
          <cell r="R493">
            <v>11818065</v>
          </cell>
          <cell r="S493">
            <v>11818065</v>
          </cell>
          <cell r="T493">
            <v>40474065</v>
          </cell>
          <cell r="U493">
            <v>11818065</v>
          </cell>
          <cell r="V493">
            <v>11818065</v>
          </cell>
          <cell r="W493">
            <v>11818065</v>
          </cell>
        </row>
        <row r="494">
          <cell r="A494" t="str">
            <v>25402</v>
          </cell>
          <cell r="B494">
            <v>25402</v>
          </cell>
          <cell r="C494" t="str">
            <v>CUNDINAMARCA</v>
          </cell>
          <cell r="D494" t="str">
            <v>LA VEGA</v>
          </cell>
          <cell r="E494">
            <v>19352616</v>
          </cell>
          <cell r="F494">
            <v>212878773</v>
          </cell>
          <cell r="G494">
            <v>0</v>
          </cell>
          <cell r="H494">
            <v>29028000</v>
          </cell>
          <cell r="I494">
            <v>61452000</v>
          </cell>
          <cell r="J494">
            <v>6450872</v>
          </cell>
          <cell r="K494">
            <v>329162261</v>
          </cell>
          <cell r="L494">
            <v>19352616</v>
          </cell>
          <cell r="M494">
            <v>48380616</v>
          </cell>
          <cell r="N494">
            <v>19352616</v>
          </cell>
          <cell r="O494">
            <v>19352616</v>
          </cell>
          <cell r="P494">
            <v>19352616</v>
          </cell>
          <cell r="Q494">
            <v>19352616</v>
          </cell>
          <cell r="R494">
            <v>19352616</v>
          </cell>
          <cell r="S494">
            <v>19352616</v>
          </cell>
          <cell r="T494">
            <v>80804616</v>
          </cell>
          <cell r="U494">
            <v>19352616</v>
          </cell>
          <cell r="V494">
            <v>19352616</v>
          </cell>
          <cell r="W494">
            <v>19352616</v>
          </cell>
        </row>
        <row r="495">
          <cell r="A495" t="str">
            <v>25407</v>
          </cell>
          <cell r="B495">
            <v>25407</v>
          </cell>
          <cell r="C495" t="str">
            <v>CUNDINAMARCA</v>
          </cell>
          <cell r="D495" t="str">
            <v>LENGUAZAQUE</v>
          </cell>
          <cell r="E495">
            <v>10992466</v>
          </cell>
          <cell r="F495">
            <v>120917127</v>
          </cell>
          <cell r="G495">
            <v>0</v>
          </cell>
          <cell r="H495">
            <v>27966000</v>
          </cell>
          <cell r="I495">
            <v>26931000</v>
          </cell>
          <cell r="J495">
            <v>3664155</v>
          </cell>
          <cell r="K495">
            <v>190470748</v>
          </cell>
          <cell r="L495">
            <v>10992466</v>
          </cell>
          <cell r="M495">
            <v>38958466</v>
          </cell>
          <cell r="N495">
            <v>10992466</v>
          </cell>
          <cell r="O495">
            <v>10992466</v>
          </cell>
          <cell r="P495">
            <v>10992466</v>
          </cell>
          <cell r="Q495">
            <v>10992466</v>
          </cell>
          <cell r="R495">
            <v>10992466</v>
          </cell>
          <cell r="S495">
            <v>10992466</v>
          </cell>
          <cell r="T495">
            <v>37923466</v>
          </cell>
          <cell r="U495">
            <v>10992466</v>
          </cell>
          <cell r="V495">
            <v>10992466</v>
          </cell>
          <cell r="W495">
            <v>10992466</v>
          </cell>
        </row>
        <row r="496">
          <cell r="A496" t="str">
            <v>25426</v>
          </cell>
          <cell r="B496">
            <v>25426</v>
          </cell>
          <cell r="C496" t="str">
            <v>CUNDINAMARCA</v>
          </cell>
          <cell r="D496" t="str">
            <v>MACHETA</v>
          </cell>
          <cell r="E496">
            <v>9103586</v>
          </cell>
          <cell r="F496">
            <v>108484984</v>
          </cell>
          <cell r="G496">
            <v>0</v>
          </cell>
          <cell r="H496">
            <v>11427000</v>
          </cell>
          <cell r="I496">
            <v>31587000</v>
          </cell>
          <cell r="J496">
            <v>3287424</v>
          </cell>
          <cell r="K496">
            <v>163889994</v>
          </cell>
          <cell r="L496">
            <v>9103586</v>
          </cell>
          <cell r="M496">
            <v>21289271</v>
          </cell>
          <cell r="N496">
            <v>9862271</v>
          </cell>
          <cell r="O496">
            <v>9862271</v>
          </cell>
          <cell r="P496">
            <v>9862271</v>
          </cell>
          <cell r="Q496">
            <v>9862271</v>
          </cell>
          <cell r="R496">
            <v>9862271</v>
          </cell>
          <cell r="S496">
            <v>9862271</v>
          </cell>
          <cell r="T496">
            <v>41449271</v>
          </cell>
          <cell r="U496">
            <v>9862271</v>
          </cell>
          <cell r="V496">
            <v>9862271</v>
          </cell>
          <cell r="W496">
            <v>9862271</v>
          </cell>
        </row>
        <row r="497">
          <cell r="A497" t="str">
            <v>25430</v>
          </cell>
          <cell r="B497">
            <v>25430</v>
          </cell>
          <cell r="C497" t="str">
            <v>CUNDINAMARCA</v>
          </cell>
          <cell r="D497" t="str">
            <v>MADRID</v>
          </cell>
          <cell r="E497">
            <v>56362071</v>
          </cell>
          <cell r="F497">
            <v>619982781</v>
          </cell>
          <cell r="G497">
            <v>0</v>
          </cell>
          <cell r="H497">
            <v>93804000</v>
          </cell>
          <cell r="I497">
            <v>192210000</v>
          </cell>
          <cell r="J497">
            <v>18787357</v>
          </cell>
          <cell r="K497">
            <v>981146209</v>
          </cell>
          <cell r="L497">
            <v>56362071</v>
          </cell>
          <cell r="M497">
            <v>150166071</v>
          </cell>
          <cell r="N497">
            <v>56362071</v>
          </cell>
          <cell r="O497">
            <v>56362071</v>
          </cell>
          <cell r="P497">
            <v>56362071</v>
          </cell>
          <cell r="Q497">
            <v>56362071</v>
          </cell>
          <cell r="R497">
            <v>56362071</v>
          </cell>
          <cell r="S497">
            <v>56362071</v>
          </cell>
          <cell r="T497">
            <v>248572071</v>
          </cell>
          <cell r="U497">
            <v>56362071</v>
          </cell>
          <cell r="V497">
            <v>56362071</v>
          </cell>
          <cell r="W497">
            <v>56362071</v>
          </cell>
        </row>
        <row r="498">
          <cell r="A498" t="str">
            <v>25436</v>
          </cell>
          <cell r="B498">
            <v>25436</v>
          </cell>
          <cell r="C498" t="str">
            <v>CUNDINAMARCA</v>
          </cell>
          <cell r="D498" t="str">
            <v>MANTA</v>
          </cell>
          <cell r="E498">
            <v>5157595</v>
          </cell>
          <cell r="F498">
            <v>59970256</v>
          </cell>
          <cell r="G498">
            <v>0</v>
          </cell>
          <cell r="H498">
            <v>9945000</v>
          </cell>
          <cell r="I498">
            <v>17904000</v>
          </cell>
          <cell r="J498">
            <v>1817280</v>
          </cell>
          <cell r="K498">
            <v>94794131</v>
          </cell>
          <cell r="L498">
            <v>5157595</v>
          </cell>
          <cell r="M498">
            <v>15396841</v>
          </cell>
          <cell r="N498">
            <v>5451842</v>
          </cell>
          <cell r="O498">
            <v>5451842</v>
          </cell>
          <cell r="P498">
            <v>5451842</v>
          </cell>
          <cell r="Q498">
            <v>5451842</v>
          </cell>
          <cell r="R498">
            <v>5451842</v>
          </cell>
          <cell r="S498">
            <v>5451842</v>
          </cell>
          <cell r="T498">
            <v>23355842</v>
          </cell>
          <cell r="U498">
            <v>5451842</v>
          </cell>
          <cell r="V498">
            <v>5451842</v>
          </cell>
          <cell r="W498">
            <v>5451842</v>
          </cell>
        </row>
        <row r="499">
          <cell r="A499" t="str">
            <v>25438</v>
          </cell>
          <cell r="B499">
            <v>25438</v>
          </cell>
          <cell r="C499" t="str">
            <v>CUNDINAMARCA</v>
          </cell>
          <cell r="D499" t="str">
            <v>MEDINA</v>
          </cell>
          <cell r="E499">
            <v>12543802</v>
          </cell>
          <cell r="F499">
            <v>145038169</v>
          </cell>
          <cell r="G499">
            <v>0</v>
          </cell>
          <cell r="H499">
            <v>19410000</v>
          </cell>
          <cell r="I499">
            <v>38172000</v>
          </cell>
          <cell r="J499">
            <v>4395096</v>
          </cell>
          <cell r="K499">
            <v>219559067</v>
          </cell>
          <cell r="L499">
            <v>12543802</v>
          </cell>
          <cell r="M499">
            <v>32595288</v>
          </cell>
          <cell r="N499">
            <v>13185288</v>
          </cell>
          <cell r="O499">
            <v>13185288</v>
          </cell>
          <cell r="P499">
            <v>13185288</v>
          </cell>
          <cell r="Q499">
            <v>13185288</v>
          </cell>
          <cell r="R499">
            <v>13185288</v>
          </cell>
          <cell r="S499">
            <v>13185288</v>
          </cell>
          <cell r="T499">
            <v>51357288</v>
          </cell>
          <cell r="U499">
            <v>13185288</v>
          </cell>
          <cell r="V499">
            <v>13185288</v>
          </cell>
          <cell r="W499">
            <v>13185288</v>
          </cell>
        </row>
        <row r="500">
          <cell r="A500" t="str">
            <v>25473</v>
          </cell>
          <cell r="B500">
            <v>25473</v>
          </cell>
          <cell r="C500" t="str">
            <v>CUNDINAMARCA</v>
          </cell>
          <cell r="D500" t="str">
            <v>MOSQUERA</v>
          </cell>
          <cell r="E500">
            <v>55711336</v>
          </cell>
          <cell r="F500">
            <v>612824697</v>
          </cell>
          <cell r="G500">
            <v>0</v>
          </cell>
          <cell r="H500">
            <v>134997000</v>
          </cell>
          <cell r="I500">
            <v>171975000</v>
          </cell>
          <cell r="J500">
            <v>18570445</v>
          </cell>
          <cell r="K500">
            <v>994078478</v>
          </cell>
          <cell r="L500">
            <v>55711336</v>
          </cell>
          <cell r="M500">
            <v>190708336</v>
          </cell>
          <cell r="N500">
            <v>55711336</v>
          </cell>
          <cell r="O500">
            <v>55711336</v>
          </cell>
          <cell r="P500">
            <v>55711336</v>
          </cell>
          <cell r="Q500">
            <v>55711336</v>
          </cell>
          <cell r="R500">
            <v>55711336</v>
          </cell>
          <cell r="S500">
            <v>55711336</v>
          </cell>
          <cell r="T500">
            <v>227686336</v>
          </cell>
          <cell r="U500">
            <v>55711336</v>
          </cell>
          <cell r="V500">
            <v>55711336</v>
          </cell>
          <cell r="W500">
            <v>55711336</v>
          </cell>
        </row>
        <row r="501">
          <cell r="A501" t="str">
            <v>25483</v>
          </cell>
          <cell r="B501">
            <v>25483</v>
          </cell>
          <cell r="C501" t="str">
            <v>CUNDINAMARCA</v>
          </cell>
          <cell r="D501" t="str">
            <v>NARIÐO</v>
          </cell>
          <cell r="E501">
            <v>3631414</v>
          </cell>
          <cell r="F501">
            <v>38690188</v>
          </cell>
          <cell r="G501">
            <v>0</v>
          </cell>
          <cell r="H501">
            <v>4020000</v>
          </cell>
          <cell r="I501">
            <v>12477000</v>
          </cell>
          <cell r="J501">
            <v>1172430</v>
          </cell>
          <cell r="K501">
            <v>59991032</v>
          </cell>
          <cell r="L501">
            <v>3631414</v>
          </cell>
          <cell r="M501">
            <v>7537290</v>
          </cell>
          <cell r="N501">
            <v>3517290</v>
          </cell>
          <cell r="O501">
            <v>3517290</v>
          </cell>
          <cell r="P501">
            <v>3517290</v>
          </cell>
          <cell r="Q501">
            <v>3517290</v>
          </cell>
          <cell r="R501">
            <v>3517290</v>
          </cell>
          <cell r="S501">
            <v>3517290</v>
          </cell>
          <cell r="T501">
            <v>15994290</v>
          </cell>
          <cell r="U501">
            <v>3517290</v>
          </cell>
          <cell r="V501">
            <v>3517290</v>
          </cell>
          <cell r="W501">
            <v>3517290</v>
          </cell>
        </row>
        <row r="502">
          <cell r="A502" t="str">
            <v>25486</v>
          </cell>
          <cell r="B502">
            <v>25486</v>
          </cell>
          <cell r="C502" t="str">
            <v>CUNDINAMARCA</v>
          </cell>
          <cell r="D502" t="str">
            <v>NEMOCON</v>
          </cell>
          <cell r="E502">
            <v>15004969</v>
          </cell>
          <cell r="F502">
            <v>165054657</v>
          </cell>
          <cell r="G502">
            <v>0</v>
          </cell>
          <cell r="H502">
            <v>22656000</v>
          </cell>
          <cell r="I502">
            <v>46233000</v>
          </cell>
          <cell r="J502">
            <v>5001656</v>
          </cell>
          <cell r="K502">
            <v>253950282</v>
          </cell>
          <cell r="L502">
            <v>15004969</v>
          </cell>
          <cell r="M502">
            <v>37660969</v>
          </cell>
          <cell r="N502">
            <v>15004969</v>
          </cell>
          <cell r="O502">
            <v>15004969</v>
          </cell>
          <cell r="P502">
            <v>15004969</v>
          </cell>
          <cell r="Q502">
            <v>15004969</v>
          </cell>
          <cell r="R502">
            <v>15004969</v>
          </cell>
          <cell r="S502">
            <v>15004969</v>
          </cell>
          <cell r="T502">
            <v>61237969</v>
          </cell>
          <cell r="U502">
            <v>15004969</v>
          </cell>
          <cell r="V502">
            <v>15004969</v>
          </cell>
          <cell r="W502">
            <v>15004969</v>
          </cell>
        </row>
        <row r="503">
          <cell r="A503" t="str">
            <v>25488</v>
          </cell>
          <cell r="B503">
            <v>25488</v>
          </cell>
          <cell r="C503" t="str">
            <v>CUNDINAMARCA</v>
          </cell>
          <cell r="D503" t="str">
            <v>NILO</v>
          </cell>
          <cell r="E503">
            <v>7573912</v>
          </cell>
          <cell r="F503">
            <v>83313030</v>
          </cell>
          <cell r="G503">
            <v>0</v>
          </cell>
          <cell r="H503">
            <v>15783000</v>
          </cell>
          <cell r="I503">
            <v>24402000</v>
          </cell>
          <cell r="J503">
            <v>2524637</v>
          </cell>
          <cell r="K503">
            <v>133596579</v>
          </cell>
          <cell r="L503">
            <v>7573912</v>
          </cell>
          <cell r="M503">
            <v>23356912</v>
          </cell>
          <cell r="N503">
            <v>7573912</v>
          </cell>
          <cell r="O503">
            <v>7573912</v>
          </cell>
          <cell r="P503">
            <v>7573912</v>
          </cell>
          <cell r="Q503">
            <v>7573912</v>
          </cell>
          <cell r="R503">
            <v>7573912</v>
          </cell>
          <cell r="S503">
            <v>7573912</v>
          </cell>
          <cell r="T503">
            <v>31975912</v>
          </cell>
          <cell r="U503">
            <v>7573912</v>
          </cell>
          <cell r="V503">
            <v>7573912</v>
          </cell>
          <cell r="W503">
            <v>7573912</v>
          </cell>
        </row>
        <row r="504">
          <cell r="A504" t="str">
            <v>25489</v>
          </cell>
          <cell r="B504">
            <v>25489</v>
          </cell>
          <cell r="C504" t="str">
            <v>CUNDINAMARCA</v>
          </cell>
          <cell r="D504" t="str">
            <v>NIMAIMA</v>
          </cell>
          <cell r="E504">
            <v>4880835</v>
          </cell>
          <cell r="F504">
            <v>53689186</v>
          </cell>
          <cell r="G504">
            <v>0</v>
          </cell>
          <cell r="H504">
            <v>12357000</v>
          </cell>
          <cell r="I504">
            <v>13071000</v>
          </cell>
          <cell r="J504">
            <v>1626945</v>
          </cell>
          <cell r="K504">
            <v>85624966</v>
          </cell>
          <cell r="L504">
            <v>4880835</v>
          </cell>
          <cell r="M504">
            <v>17237835</v>
          </cell>
          <cell r="N504">
            <v>4880835</v>
          </cell>
          <cell r="O504">
            <v>4880835</v>
          </cell>
          <cell r="P504">
            <v>4880835</v>
          </cell>
          <cell r="Q504">
            <v>4880835</v>
          </cell>
          <cell r="R504">
            <v>4880835</v>
          </cell>
          <cell r="S504">
            <v>4880835</v>
          </cell>
          <cell r="T504">
            <v>17951835</v>
          </cell>
          <cell r="U504">
            <v>4880835</v>
          </cell>
          <cell r="V504">
            <v>4880835</v>
          </cell>
          <cell r="W504">
            <v>4880835</v>
          </cell>
        </row>
        <row r="505">
          <cell r="A505" t="str">
            <v>25491</v>
          </cell>
          <cell r="B505">
            <v>25491</v>
          </cell>
          <cell r="C505" t="str">
            <v>CUNDINAMARCA</v>
          </cell>
          <cell r="D505" t="str">
            <v>NOCAIMA</v>
          </cell>
          <cell r="E505">
            <v>8052113</v>
          </cell>
          <cell r="F505">
            <v>88573250</v>
          </cell>
          <cell r="G505">
            <v>0</v>
          </cell>
          <cell r="H505">
            <v>14970000</v>
          </cell>
          <cell r="I505">
            <v>24054000</v>
          </cell>
          <cell r="J505">
            <v>2684038</v>
          </cell>
          <cell r="K505">
            <v>138333401</v>
          </cell>
          <cell r="L505">
            <v>8052113</v>
          </cell>
          <cell r="M505">
            <v>23022114</v>
          </cell>
          <cell r="N505">
            <v>8052114</v>
          </cell>
          <cell r="O505">
            <v>8052114</v>
          </cell>
          <cell r="P505">
            <v>8052114</v>
          </cell>
          <cell r="Q505">
            <v>8052114</v>
          </cell>
          <cell r="R505">
            <v>8052114</v>
          </cell>
          <cell r="S505">
            <v>8052114</v>
          </cell>
          <cell r="T505">
            <v>32106114</v>
          </cell>
          <cell r="U505">
            <v>8052114</v>
          </cell>
          <cell r="V505">
            <v>8052114</v>
          </cell>
          <cell r="W505">
            <v>8052114</v>
          </cell>
        </row>
        <row r="506">
          <cell r="A506" t="str">
            <v>25506</v>
          </cell>
          <cell r="B506">
            <v>25506</v>
          </cell>
          <cell r="C506" t="str">
            <v>CUNDINAMARCA</v>
          </cell>
          <cell r="D506" t="str">
            <v>OSPINA PEREZ</v>
          </cell>
          <cell r="E506">
            <v>6083286</v>
          </cell>
          <cell r="F506">
            <v>58678535</v>
          </cell>
          <cell r="G506">
            <v>0</v>
          </cell>
          <cell r="H506">
            <v>5316000</v>
          </cell>
          <cell r="I506">
            <v>21801000</v>
          </cell>
          <cell r="J506">
            <v>1778137</v>
          </cell>
          <cell r="K506">
            <v>93656958</v>
          </cell>
          <cell r="L506">
            <v>6083286</v>
          </cell>
          <cell r="M506">
            <v>10650412</v>
          </cell>
          <cell r="N506">
            <v>5334412</v>
          </cell>
          <cell r="O506">
            <v>5334412</v>
          </cell>
          <cell r="P506">
            <v>5334412</v>
          </cell>
          <cell r="Q506">
            <v>5334412</v>
          </cell>
          <cell r="R506">
            <v>5334412</v>
          </cell>
          <cell r="S506">
            <v>5334412</v>
          </cell>
          <cell r="T506">
            <v>27135412</v>
          </cell>
          <cell r="U506">
            <v>5334412</v>
          </cell>
          <cell r="V506">
            <v>5334412</v>
          </cell>
          <cell r="W506">
            <v>5334412</v>
          </cell>
        </row>
        <row r="507">
          <cell r="A507" t="str">
            <v>25513</v>
          </cell>
          <cell r="B507">
            <v>25513</v>
          </cell>
          <cell r="C507" t="str">
            <v>CUNDINAMARCA</v>
          </cell>
          <cell r="D507" t="str">
            <v>PACHO</v>
          </cell>
          <cell r="E507">
            <v>34449291</v>
          </cell>
          <cell r="F507">
            <v>378942201</v>
          </cell>
          <cell r="G507">
            <v>0</v>
          </cell>
          <cell r="H507">
            <v>52230000</v>
          </cell>
          <cell r="I507">
            <v>110478000</v>
          </cell>
          <cell r="J507">
            <v>11483097</v>
          </cell>
          <cell r="K507">
            <v>587582589</v>
          </cell>
          <cell r="L507">
            <v>34449291</v>
          </cell>
          <cell r="M507">
            <v>86679291</v>
          </cell>
          <cell r="N507">
            <v>34449291</v>
          </cell>
          <cell r="O507">
            <v>34449291</v>
          </cell>
          <cell r="P507">
            <v>34449291</v>
          </cell>
          <cell r="Q507">
            <v>34449291</v>
          </cell>
          <cell r="R507">
            <v>34449291</v>
          </cell>
          <cell r="S507">
            <v>34449291</v>
          </cell>
          <cell r="T507">
            <v>144927291</v>
          </cell>
          <cell r="U507">
            <v>34449291</v>
          </cell>
          <cell r="V507">
            <v>34449291</v>
          </cell>
          <cell r="W507">
            <v>34449291</v>
          </cell>
        </row>
        <row r="508">
          <cell r="A508" t="str">
            <v>25518</v>
          </cell>
          <cell r="B508">
            <v>25518</v>
          </cell>
          <cell r="C508" t="str">
            <v>CUNDINAMARCA</v>
          </cell>
          <cell r="D508" t="str">
            <v>PAIME</v>
          </cell>
          <cell r="E508">
            <v>10042074</v>
          </cell>
          <cell r="F508">
            <v>110336407</v>
          </cell>
          <cell r="G508">
            <v>0</v>
          </cell>
          <cell r="H508">
            <v>12216000</v>
          </cell>
          <cell r="I508">
            <v>25407000</v>
          </cell>
          <cell r="J508">
            <v>3343527</v>
          </cell>
          <cell r="K508">
            <v>161345008</v>
          </cell>
          <cell r="L508">
            <v>10042074</v>
          </cell>
          <cell r="M508">
            <v>22246582</v>
          </cell>
          <cell r="N508">
            <v>10030583</v>
          </cell>
          <cell r="O508">
            <v>10030583</v>
          </cell>
          <cell r="P508">
            <v>10030583</v>
          </cell>
          <cell r="Q508">
            <v>10030583</v>
          </cell>
          <cell r="R508">
            <v>10030583</v>
          </cell>
          <cell r="S508">
            <v>10030583</v>
          </cell>
          <cell r="T508">
            <v>35437583</v>
          </cell>
          <cell r="U508">
            <v>10030583</v>
          </cell>
          <cell r="V508">
            <v>10030583</v>
          </cell>
          <cell r="W508">
            <v>10030583</v>
          </cell>
        </row>
        <row r="509">
          <cell r="A509" t="str">
            <v>25524</v>
          </cell>
          <cell r="B509">
            <v>25524</v>
          </cell>
          <cell r="C509" t="str">
            <v>CUNDINAMARCA</v>
          </cell>
          <cell r="D509" t="str">
            <v>PANDI</v>
          </cell>
          <cell r="E509">
            <v>7039188</v>
          </cell>
          <cell r="F509">
            <v>77431068</v>
          </cell>
          <cell r="G509">
            <v>0</v>
          </cell>
          <cell r="H509">
            <v>8226000</v>
          </cell>
          <cell r="I509">
            <v>23259000</v>
          </cell>
          <cell r="J509">
            <v>2346396</v>
          </cell>
          <cell r="K509">
            <v>118301652</v>
          </cell>
          <cell r="L509">
            <v>7039188</v>
          </cell>
          <cell r="M509">
            <v>15265188</v>
          </cell>
          <cell r="N509">
            <v>7039188</v>
          </cell>
          <cell r="O509">
            <v>7039188</v>
          </cell>
          <cell r="P509">
            <v>7039188</v>
          </cell>
          <cell r="Q509">
            <v>7039188</v>
          </cell>
          <cell r="R509">
            <v>7039188</v>
          </cell>
          <cell r="S509">
            <v>7039188</v>
          </cell>
          <cell r="T509">
            <v>30298188</v>
          </cell>
          <cell r="U509">
            <v>7039188</v>
          </cell>
          <cell r="V509">
            <v>7039188</v>
          </cell>
          <cell r="W509">
            <v>7039188</v>
          </cell>
        </row>
        <row r="510">
          <cell r="A510" t="str">
            <v>25530</v>
          </cell>
          <cell r="B510">
            <v>25530</v>
          </cell>
          <cell r="C510" t="str">
            <v>CUNDINAMARCA</v>
          </cell>
          <cell r="D510" t="str">
            <v>PARATEBUENO</v>
          </cell>
          <cell r="E510">
            <v>9966460</v>
          </cell>
          <cell r="F510">
            <v>99360124</v>
          </cell>
          <cell r="G510">
            <v>0</v>
          </cell>
          <cell r="H510">
            <v>14262000</v>
          </cell>
          <cell r="I510">
            <v>35796000</v>
          </cell>
          <cell r="J510">
            <v>3010913</v>
          </cell>
          <cell r="K510">
            <v>162395497</v>
          </cell>
          <cell r="L510">
            <v>9966460</v>
          </cell>
          <cell r="M510">
            <v>23294739</v>
          </cell>
          <cell r="N510">
            <v>9032739</v>
          </cell>
          <cell r="O510">
            <v>9032739</v>
          </cell>
          <cell r="P510">
            <v>9032739</v>
          </cell>
          <cell r="Q510">
            <v>9032739</v>
          </cell>
          <cell r="R510">
            <v>9032739</v>
          </cell>
          <cell r="S510">
            <v>9032739</v>
          </cell>
          <cell r="T510">
            <v>44828739</v>
          </cell>
          <cell r="U510">
            <v>9032739</v>
          </cell>
          <cell r="V510">
            <v>9032739</v>
          </cell>
          <cell r="W510">
            <v>9032739</v>
          </cell>
        </row>
        <row r="511">
          <cell r="A511" t="str">
            <v>25535</v>
          </cell>
          <cell r="B511">
            <v>25535</v>
          </cell>
          <cell r="C511" t="str">
            <v>CUNDINAMARCA</v>
          </cell>
          <cell r="D511" t="str">
            <v>PASCA</v>
          </cell>
          <cell r="E511">
            <v>16866860</v>
          </cell>
          <cell r="F511">
            <v>185535461</v>
          </cell>
          <cell r="G511">
            <v>0</v>
          </cell>
          <cell r="H511">
            <v>31845000</v>
          </cell>
          <cell r="I511">
            <v>51192000</v>
          </cell>
          <cell r="J511">
            <v>5622287</v>
          </cell>
          <cell r="K511">
            <v>291061608</v>
          </cell>
          <cell r="L511">
            <v>16866860</v>
          </cell>
          <cell r="M511">
            <v>48711860</v>
          </cell>
          <cell r="N511">
            <v>16866860</v>
          </cell>
          <cell r="O511">
            <v>16866860</v>
          </cell>
          <cell r="P511">
            <v>16866860</v>
          </cell>
          <cell r="Q511">
            <v>16866860</v>
          </cell>
          <cell r="R511">
            <v>16866860</v>
          </cell>
          <cell r="S511">
            <v>16866860</v>
          </cell>
          <cell r="T511">
            <v>68058860</v>
          </cell>
          <cell r="U511">
            <v>16866860</v>
          </cell>
          <cell r="V511">
            <v>16866860</v>
          </cell>
          <cell r="W511">
            <v>16866860</v>
          </cell>
        </row>
        <row r="512">
          <cell r="A512" t="str">
            <v>25572</v>
          </cell>
          <cell r="B512">
            <v>25572</v>
          </cell>
          <cell r="C512" t="str">
            <v>CUNDINAMARCA</v>
          </cell>
          <cell r="D512" t="str">
            <v>PUERTO SALGAR</v>
          </cell>
          <cell r="E512">
            <v>19967294</v>
          </cell>
          <cell r="F512">
            <v>219640236</v>
          </cell>
          <cell r="G512">
            <v>0</v>
          </cell>
          <cell r="H512">
            <v>23505000</v>
          </cell>
          <cell r="I512">
            <v>63339000</v>
          </cell>
          <cell r="J512">
            <v>6655765</v>
          </cell>
          <cell r="K512">
            <v>333107295</v>
          </cell>
          <cell r="L512">
            <v>19967294</v>
          </cell>
          <cell r="M512">
            <v>43472294</v>
          </cell>
          <cell r="N512">
            <v>19967294</v>
          </cell>
          <cell r="O512">
            <v>19967294</v>
          </cell>
          <cell r="P512">
            <v>19967294</v>
          </cell>
          <cell r="Q512">
            <v>19967294</v>
          </cell>
          <cell r="R512">
            <v>19967294</v>
          </cell>
          <cell r="S512">
            <v>19967294</v>
          </cell>
          <cell r="T512">
            <v>83306294</v>
          </cell>
          <cell r="U512">
            <v>19967294</v>
          </cell>
          <cell r="V512">
            <v>19967294</v>
          </cell>
          <cell r="W512">
            <v>19967294</v>
          </cell>
        </row>
        <row r="513">
          <cell r="A513" t="str">
            <v>25580</v>
          </cell>
          <cell r="B513">
            <v>25580</v>
          </cell>
          <cell r="C513" t="str">
            <v>CUNDINAMARCA</v>
          </cell>
          <cell r="D513" t="str">
            <v>PULI</v>
          </cell>
          <cell r="E513">
            <v>4282093</v>
          </cell>
          <cell r="F513">
            <v>48375632</v>
          </cell>
          <cell r="G513">
            <v>0</v>
          </cell>
          <cell r="H513">
            <v>8847000</v>
          </cell>
          <cell r="I513">
            <v>13410000</v>
          </cell>
          <cell r="J513">
            <v>1465928</v>
          </cell>
          <cell r="K513">
            <v>76380653</v>
          </cell>
          <cell r="L513">
            <v>4282093</v>
          </cell>
          <cell r="M513">
            <v>13244785</v>
          </cell>
          <cell r="N513">
            <v>4397785</v>
          </cell>
          <cell r="O513">
            <v>4397785</v>
          </cell>
          <cell r="P513">
            <v>4397785</v>
          </cell>
          <cell r="Q513">
            <v>4397785</v>
          </cell>
          <cell r="R513">
            <v>4397785</v>
          </cell>
          <cell r="S513">
            <v>4397785</v>
          </cell>
          <cell r="T513">
            <v>17807785</v>
          </cell>
          <cell r="U513">
            <v>4397785</v>
          </cell>
          <cell r="V513">
            <v>4397785</v>
          </cell>
          <cell r="W513">
            <v>4397785</v>
          </cell>
        </row>
        <row r="514">
          <cell r="A514" t="str">
            <v>25592</v>
          </cell>
          <cell r="B514">
            <v>25592</v>
          </cell>
          <cell r="C514" t="str">
            <v>CUNDINAMARCA</v>
          </cell>
          <cell r="D514" t="str">
            <v>QUEBRADANEGRA</v>
          </cell>
          <cell r="E514">
            <v>5822990</v>
          </cell>
          <cell r="F514">
            <v>60885423</v>
          </cell>
          <cell r="G514">
            <v>0</v>
          </cell>
          <cell r="H514">
            <v>16356000</v>
          </cell>
          <cell r="I514">
            <v>17466000</v>
          </cell>
          <cell r="J514">
            <v>1845013</v>
          </cell>
          <cell r="K514">
            <v>102375426</v>
          </cell>
          <cell r="L514">
            <v>5822990</v>
          </cell>
          <cell r="M514">
            <v>21891038</v>
          </cell>
          <cell r="N514">
            <v>5535039</v>
          </cell>
          <cell r="O514">
            <v>5535039</v>
          </cell>
          <cell r="P514">
            <v>5535039</v>
          </cell>
          <cell r="Q514">
            <v>5535039</v>
          </cell>
          <cell r="R514">
            <v>5535039</v>
          </cell>
          <cell r="S514">
            <v>5535039</v>
          </cell>
          <cell r="T514">
            <v>23001039</v>
          </cell>
          <cell r="U514">
            <v>5535039</v>
          </cell>
          <cell r="V514">
            <v>5535039</v>
          </cell>
          <cell r="W514">
            <v>5535039</v>
          </cell>
        </row>
        <row r="515">
          <cell r="A515" t="str">
            <v>25594</v>
          </cell>
          <cell r="B515">
            <v>25594</v>
          </cell>
          <cell r="C515" t="str">
            <v>CUNDINAMARCA</v>
          </cell>
          <cell r="D515" t="str">
            <v>QUETAME</v>
          </cell>
          <cell r="E515">
            <v>10553930</v>
          </cell>
          <cell r="F515">
            <v>106493399</v>
          </cell>
          <cell r="G515">
            <v>0</v>
          </cell>
          <cell r="H515">
            <v>14766000</v>
          </cell>
          <cell r="I515">
            <v>31272000</v>
          </cell>
          <cell r="J515">
            <v>3227073</v>
          </cell>
          <cell r="K515">
            <v>166312402</v>
          </cell>
          <cell r="L515">
            <v>10553930</v>
          </cell>
          <cell r="M515">
            <v>24447218</v>
          </cell>
          <cell r="N515">
            <v>9681218</v>
          </cell>
          <cell r="O515">
            <v>9681218</v>
          </cell>
          <cell r="P515">
            <v>9681218</v>
          </cell>
          <cell r="Q515">
            <v>9681218</v>
          </cell>
          <cell r="R515">
            <v>9681218</v>
          </cell>
          <cell r="S515">
            <v>9681218</v>
          </cell>
          <cell r="T515">
            <v>40953218</v>
          </cell>
          <cell r="U515">
            <v>9681218</v>
          </cell>
          <cell r="V515">
            <v>9681218</v>
          </cell>
          <cell r="W515">
            <v>9681218</v>
          </cell>
        </row>
        <row r="516">
          <cell r="A516" t="str">
            <v>25596</v>
          </cell>
          <cell r="B516">
            <v>25596</v>
          </cell>
          <cell r="C516" t="str">
            <v>CUNDINAMARCA</v>
          </cell>
          <cell r="D516" t="str">
            <v>QUIPILE</v>
          </cell>
          <cell r="E516">
            <v>12012663</v>
          </cell>
          <cell r="F516">
            <v>132139297</v>
          </cell>
          <cell r="G516">
            <v>0</v>
          </cell>
          <cell r="H516">
            <v>19854000</v>
          </cell>
          <cell r="I516">
            <v>35940000</v>
          </cell>
          <cell r="J516">
            <v>4004221</v>
          </cell>
          <cell r="K516">
            <v>203950181</v>
          </cell>
          <cell r="L516">
            <v>12012663</v>
          </cell>
          <cell r="M516">
            <v>31866663</v>
          </cell>
          <cell r="N516">
            <v>12012663</v>
          </cell>
          <cell r="O516">
            <v>12012663</v>
          </cell>
          <cell r="P516">
            <v>12012663</v>
          </cell>
          <cell r="Q516">
            <v>12012663</v>
          </cell>
          <cell r="R516">
            <v>12012663</v>
          </cell>
          <cell r="S516">
            <v>12012663</v>
          </cell>
          <cell r="T516">
            <v>47952663</v>
          </cell>
          <cell r="U516">
            <v>12012663</v>
          </cell>
          <cell r="V516">
            <v>12012663</v>
          </cell>
          <cell r="W516">
            <v>12012663</v>
          </cell>
        </row>
        <row r="517">
          <cell r="A517" t="str">
            <v>25599</v>
          </cell>
          <cell r="B517">
            <v>25599</v>
          </cell>
          <cell r="C517" t="str">
            <v>CUNDINAMARCA</v>
          </cell>
          <cell r="D517" t="str">
            <v>APULO</v>
          </cell>
          <cell r="E517">
            <v>9324458</v>
          </cell>
          <cell r="F517">
            <v>100746725</v>
          </cell>
          <cell r="G517">
            <v>0</v>
          </cell>
          <cell r="H517">
            <v>18834000</v>
          </cell>
          <cell r="I517">
            <v>28026000</v>
          </cell>
          <cell r="J517">
            <v>3052931</v>
          </cell>
          <cell r="K517">
            <v>159984114</v>
          </cell>
          <cell r="L517">
            <v>9324458</v>
          </cell>
          <cell r="M517">
            <v>27992793</v>
          </cell>
          <cell r="N517">
            <v>9158793</v>
          </cell>
          <cell r="O517">
            <v>9158793</v>
          </cell>
          <cell r="P517">
            <v>9158793</v>
          </cell>
          <cell r="Q517">
            <v>9158793</v>
          </cell>
          <cell r="R517">
            <v>9158793</v>
          </cell>
          <cell r="S517">
            <v>9158793</v>
          </cell>
          <cell r="T517">
            <v>37184793</v>
          </cell>
          <cell r="U517">
            <v>9158793</v>
          </cell>
          <cell r="V517">
            <v>9158793</v>
          </cell>
          <cell r="W517">
            <v>9158793</v>
          </cell>
        </row>
        <row r="518">
          <cell r="A518" t="str">
            <v>25612</v>
          </cell>
          <cell r="B518">
            <v>25612</v>
          </cell>
          <cell r="C518" t="str">
            <v>CUNDINAMARCA</v>
          </cell>
          <cell r="D518" t="str">
            <v>RICAURTE</v>
          </cell>
          <cell r="E518">
            <v>9586333</v>
          </cell>
          <cell r="F518">
            <v>105449663</v>
          </cell>
          <cell r="G518">
            <v>0</v>
          </cell>
          <cell r="H518">
            <v>32082000</v>
          </cell>
          <cell r="I518">
            <v>19308000</v>
          </cell>
          <cell r="J518">
            <v>3195444</v>
          </cell>
          <cell r="K518">
            <v>169621440</v>
          </cell>
          <cell r="L518">
            <v>9586333</v>
          </cell>
          <cell r="M518">
            <v>41668333</v>
          </cell>
          <cell r="N518">
            <v>9586333</v>
          </cell>
          <cell r="O518">
            <v>9586333</v>
          </cell>
          <cell r="P518">
            <v>9586333</v>
          </cell>
          <cell r="Q518">
            <v>9586333</v>
          </cell>
          <cell r="R518">
            <v>9586333</v>
          </cell>
          <cell r="S518">
            <v>9586333</v>
          </cell>
          <cell r="T518">
            <v>28894333</v>
          </cell>
          <cell r="U518">
            <v>9586333</v>
          </cell>
          <cell r="V518">
            <v>9586333</v>
          </cell>
          <cell r="W518">
            <v>9586333</v>
          </cell>
        </row>
        <row r="519">
          <cell r="A519" t="str">
            <v>25645</v>
          </cell>
          <cell r="B519">
            <v>25645</v>
          </cell>
          <cell r="C519" t="str">
            <v>CUNDINAMARCA</v>
          </cell>
          <cell r="D519" t="str">
            <v>SAN ANTONIO D TEQUEN</v>
          </cell>
          <cell r="E519">
            <v>14735625</v>
          </cell>
          <cell r="F519">
            <v>162091872</v>
          </cell>
          <cell r="G519">
            <v>0</v>
          </cell>
          <cell r="H519">
            <v>35352000</v>
          </cell>
          <cell r="I519">
            <v>34311000</v>
          </cell>
          <cell r="J519">
            <v>4911875</v>
          </cell>
          <cell r="K519">
            <v>251402372</v>
          </cell>
          <cell r="L519">
            <v>14735625</v>
          </cell>
          <cell r="M519">
            <v>50087625</v>
          </cell>
          <cell r="N519">
            <v>14735625</v>
          </cell>
          <cell r="O519">
            <v>14735625</v>
          </cell>
          <cell r="P519">
            <v>14735625</v>
          </cell>
          <cell r="Q519">
            <v>14735625</v>
          </cell>
          <cell r="R519">
            <v>14735625</v>
          </cell>
          <cell r="S519">
            <v>14735625</v>
          </cell>
          <cell r="T519">
            <v>49046625</v>
          </cell>
          <cell r="U519">
            <v>14735625</v>
          </cell>
          <cell r="V519">
            <v>14735625</v>
          </cell>
          <cell r="W519">
            <v>14735625</v>
          </cell>
        </row>
        <row r="520">
          <cell r="A520" t="str">
            <v>25649</v>
          </cell>
          <cell r="B520">
            <v>25649</v>
          </cell>
          <cell r="C520" t="str">
            <v>CUNDINAMARCA</v>
          </cell>
          <cell r="D520" t="str">
            <v>SAN BERNARDO</v>
          </cell>
          <cell r="E520">
            <v>14097235</v>
          </cell>
          <cell r="F520">
            <v>155069587</v>
          </cell>
          <cell r="G520">
            <v>0</v>
          </cell>
          <cell r="H520">
            <v>27723000</v>
          </cell>
          <cell r="I520">
            <v>47349000</v>
          </cell>
          <cell r="J520">
            <v>4699078</v>
          </cell>
          <cell r="K520">
            <v>248937900</v>
          </cell>
          <cell r="L520">
            <v>14097235</v>
          </cell>
          <cell r="M520">
            <v>41820235</v>
          </cell>
          <cell r="N520">
            <v>14097235</v>
          </cell>
          <cell r="O520">
            <v>14097235</v>
          </cell>
          <cell r="P520">
            <v>14097235</v>
          </cell>
          <cell r="Q520">
            <v>14097235</v>
          </cell>
          <cell r="R520">
            <v>14097235</v>
          </cell>
          <cell r="S520">
            <v>14097235</v>
          </cell>
          <cell r="T520">
            <v>61446235</v>
          </cell>
          <cell r="U520">
            <v>14097235</v>
          </cell>
          <cell r="V520">
            <v>14097235</v>
          </cell>
          <cell r="W520">
            <v>14097235</v>
          </cell>
        </row>
        <row r="521">
          <cell r="A521" t="str">
            <v>25653</v>
          </cell>
          <cell r="B521">
            <v>25653</v>
          </cell>
          <cell r="C521" t="str">
            <v>CUNDINAMARCA</v>
          </cell>
          <cell r="D521" t="str">
            <v>SAN CAYETANO</v>
          </cell>
          <cell r="E521">
            <v>6943716</v>
          </cell>
          <cell r="F521">
            <v>73402518</v>
          </cell>
          <cell r="G521">
            <v>0</v>
          </cell>
          <cell r="H521">
            <v>15873000</v>
          </cell>
          <cell r="I521">
            <v>21549000</v>
          </cell>
          <cell r="J521">
            <v>2224319</v>
          </cell>
          <cell r="K521">
            <v>119992553</v>
          </cell>
          <cell r="L521">
            <v>6943716</v>
          </cell>
          <cell r="M521">
            <v>22545956</v>
          </cell>
          <cell r="N521">
            <v>6672956</v>
          </cell>
          <cell r="O521">
            <v>6672956</v>
          </cell>
          <cell r="P521">
            <v>6672956</v>
          </cell>
          <cell r="Q521">
            <v>6672956</v>
          </cell>
          <cell r="R521">
            <v>6672956</v>
          </cell>
          <cell r="S521">
            <v>6672956</v>
          </cell>
          <cell r="T521">
            <v>28221956</v>
          </cell>
          <cell r="U521">
            <v>6672956</v>
          </cell>
          <cell r="V521">
            <v>6672956</v>
          </cell>
          <cell r="W521">
            <v>6672956</v>
          </cell>
        </row>
        <row r="522">
          <cell r="A522" t="str">
            <v>25658</v>
          </cell>
          <cell r="B522">
            <v>25658</v>
          </cell>
          <cell r="C522" t="str">
            <v>CUNDINAMARCA</v>
          </cell>
          <cell r="D522" t="str">
            <v>SAN FRANCISCO</v>
          </cell>
          <cell r="E522">
            <v>9741766</v>
          </cell>
          <cell r="F522">
            <v>107159421</v>
          </cell>
          <cell r="G522">
            <v>0</v>
          </cell>
          <cell r="H522">
            <v>13359000</v>
          </cell>
          <cell r="I522">
            <v>39783000</v>
          </cell>
          <cell r="J522">
            <v>3247255</v>
          </cell>
          <cell r="K522">
            <v>173290442</v>
          </cell>
          <cell r="L522">
            <v>9741766</v>
          </cell>
          <cell r="M522">
            <v>23100766</v>
          </cell>
          <cell r="N522">
            <v>9741766</v>
          </cell>
          <cell r="O522">
            <v>9741766</v>
          </cell>
          <cell r="P522">
            <v>9741766</v>
          </cell>
          <cell r="Q522">
            <v>9741766</v>
          </cell>
          <cell r="R522">
            <v>9741766</v>
          </cell>
          <cell r="S522">
            <v>9741766</v>
          </cell>
          <cell r="T522">
            <v>49524766</v>
          </cell>
          <cell r="U522">
            <v>9741766</v>
          </cell>
          <cell r="V522">
            <v>9741766</v>
          </cell>
          <cell r="W522">
            <v>9741766</v>
          </cell>
        </row>
        <row r="523">
          <cell r="A523" t="str">
            <v>25662</v>
          </cell>
          <cell r="B523">
            <v>25662</v>
          </cell>
          <cell r="C523" t="str">
            <v>CUNDINAMARCA</v>
          </cell>
          <cell r="D523" t="str">
            <v>SAN JUAN DE RIOSECO</v>
          </cell>
          <cell r="E523">
            <v>12418533</v>
          </cell>
          <cell r="F523">
            <v>136603869</v>
          </cell>
          <cell r="G523">
            <v>0</v>
          </cell>
          <cell r="H523">
            <v>21219000</v>
          </cell>
          <cell r="I523">
            <v>45033000</v>
          </cell>
          <cell r="J523">
            <v>4139511</v>
          </cell>
          <cell r="K523">
            <v>219413913</v>
          </cell>
          <cell r="L523">
            <v>12418533</v>
          </cell>
          <cell r="M523">
            <v>33637534</v>
          </cell>
          <cell r="N523">
            <v>12418534</v>
          </cell>
          <cell r="O523">
            <v>12418534</v>
          </cell>
          <cell r="P523">
            <v>12418534</v>
          </cell>
          <cell r="Q523">
            <v>12418534</v>
          </cell>
          <cell r="R523">
            <v>12418534</v>
          </cell>
          <cell r="S523">
            <v>12418534</v>
          </cell>
          <cell r="T523">
            <v>57451534</v>
          </cell>
          <cell r="U523">
            <v>12418534</v>
          </cell>
          <cell r="V523">
            <v>12418534</v>
          </cell>
          <cell r="W523">
            <v>12418534</v>
          </cell>
        </row>
        <row r="524">
          <cell r="A524" t="str">
            <v>25718</v>
          </cell>
          <cell r="B524">
            <v>25718</v>
          </cell>
          <cell r="C524" t="str">
            <v>CUNDINAMARCA</v>
          </cell>
          <cell r="D524" t="str">
            <v>SASAIMA</v>
          </cell>
          <cell r="E524">
            <v>14788218</v>
          </cell>
          <cell r="F524">
            <v>162670395</v>
          </cell>
          <cell r="G524">
            <v>0</v>
          </cell>
          <cell r="H524">
            <v>19191000</v>
          </cell>
          <cell r="I524">
            <v>48117000</v>
          </cell>
          <cell r="J524">
            <v>4929406</v>
          </cell>
          <cell r="K524">
            <v>249696019</v>
          </cell>
          <cell r="L524">
            <v>14788218</v>
          </cell>
          <cell r="M524">
            <v>33979218</v>
          </cell>
          <cell r="N524">
            <v>14788218</v>
          </cell>
          <cell r="O524">
            <v>14788218</v>
          </cell>
          <cell r="P524">
            <v>14788218</v>
          </cell>
          <cell r="Q524">
            <v>14788218</v>
          </cell>
          <cell r="R524">
            <v>14788218</v>
          </cell>
          <cell r="S524">
            <v>14788218</v>
          </cell>
          <cell r="T524">
            <v>62905218</v>
          </cell>
          <cell r="U524">
            <v>14788218</v>
          </cell>
          <cell r="V524">
            <v>14788218</v>
          </cell>
          <cell r="W524">
            <v>14788218</v>
          </cell>
        </row>
        <row r="525">
          <cell r="A525" t="str">
            <v>25736</v>
          </cell>
          <cell r="B525">
            <v>25736</v>
          </cell>
          <cell r="C525" t="str">
            <v>CUNDINAMARCA</v>
          </cell>
          <cell r="D525" t="str">
            <v>SESQUILE</v>
          </cell>
          <cell r="E525">
            <v>12002801</v>
          </cell>
          <cell r="F525">
            <v>132030810</v>
          </cell>
          <cell r="G525">
            <v>0</v>
          </cell>
          <cell r="H525">
            <v>16326000</v>
          </cell>
          <cell r="I525">
            <v>25647000</v>
          </cell>
          <cell r="J525">
            <v>4000934</v>
          </cell>
          <cell r="K525">
            <v>190007545</v>
          </cell>
          <cell r="L525">
            <v>12002801</v>
          </cell>
          <cell r="M525">
            <v>28328801</v>
          </cell>
          <cell r="N525">
            <v>12002801</v>
          </cell>
          <cell r="O525">
            <v>12002801</v>
          </cell>
          <cell r="P525">
            <v>12002801</v>
          </cell>
          <cell r="Q525">
            <v>12002801</v>
          </cell>
          <cell r="R525">
            <v>12002801</v>
          </cell>
          <cell r="S525">
            <v>12002801</v>
          </cell>
          <cell r="T525">
            <v>37649801</v>
          </cell>
          <cell r="U525">
            <v>12002801</v>
          </cell>
          <cell r="V525">
            <v>12002801</v>
          </cell>
          <cell r="W525">
            <v>12002801</v>
          </cell>
        </row>
        <row r="526">
          <cell r="A526" t="str">
            <v>25740</v>
          </cell>
          <cell r="B526">
            <v>25740</v>
          </cell>
          <cell r="C526" t="str">
            <v>CUNDINAMARCA</v>
          </cell>
          <cell r="D526" t="str">
            <v>SIBATE</v>
          </cell>
          <cell r="E526">
            <v>32005143</v>
          </cell>
          <cell r="F526">
            <v>352056568</v>
          </cell>
          <cell r="G526">
            <v>0</v>
          </cell>
          <cell r="H526">
            <v>55707000</v>
          </cell>
          <cell r="I526">
            <v>101568000</v>
          </cell>
          <cell r="J526">
            <v>10668381</v>
          </cell>
          <cell r="K526">
            <v>552005092</v>
          </cell>
          <cell r="L526">
            <v>32005143</v>
          </cell>
          <cell r="M526">
            <v>87712143</v>
          </cell>
          <cell r="N526">
            <v>32005143</v>
          </cell>
          <cell r="O526">
            <v>32005143</v>
          </cell>
          <cell r="P526">
            <v>32005143</v>
          </cell>
          <cell r="Q526">
            <v>32005143</v>
          </cell>
          <cell r="R526">
            <v>32005143</v>
          </cell>
          <cell r="S526">
            <v>32005143</v>
          </cell>
          <cell r="T526">
            <v>133573143</v>
          </cell>
          <cell r="U526">
            <v>32005143</v>
          </cell>
          <cell r="V526">
            <v>32005143</v>
          </cell>
          <cell r="W526">
            <v>32005143</v>
          </cell>
        </row>
        <row r="527">
          <cell r="A527" t="str">
            <v>25743</v>
          </cell>
          <cell r="B527">
            <v>25743</v>
          </cell>
          <cell r="C527" t="str">
            <v>CUNDINAMARCA</v>
          </cell>
          <cell r="D527" t="str">
            <v>SILVANIA</v>
          </cell>
          <cell r="E527">
            <v>26322369</v>
          </cell>
          <cell r="F527">
            <v>289546055</v>
          </cell>
          <cell r="G527">
            <v>0</v>
          </cell>
          <cell r="H527">
            <v>26940000</v>
          </cell>
          <cell r="I527">
            <v>101901000</v>
          </cell>
          <cell r="J527">
            <v>8774123</v>
          </cell>
          <cell r="K527">
            <v>453483547</v>
          </cell>
          <cell r="L527">
            <v>26322369</v>
          </cell>
          <cell r="M527">
            <v>53262369</v>
          </cell>
          <cell r="N527">
            <v>26322369</v>
          </cell>
          <cell r="O527">
            <v>26322369</v>
          </cell>
          <cell r="P527">
            <v>26322369</v>
          </cell>
          <cell r="Q527">
            <v>26322369</v>
          </cell>
          <cell r="R527">
            <v>26322369</v>
          </cell>
          <cell r="S527">
            <v>26322369</v>
          </cell>
          <cell r="T527">
            <v>128223369</v>
          </cell>
          <cell r="U527">
            <v>26322369</v>
          </cell>
          <cell r="V527">
            <v>26322369</v>
          </cell>
          <cell r="W527">
            <v>26322369</v>
          </cell>
        </row>
        <row r="528">
          <cell r="A528" t="str">
            <v>25745</v>
          </cell>
          <cell r="B528">
            <v>25745</v>
          </cell>
          <cell r="C528" t="str">
            <v>CUNDINAMARCA</v>
          </cell>
          <cell r="D528" t="str">
            <v>SIMIJACA</v>
          </cell>
          <cell r="E528">
            <v>15192488</v>
          </cell>
          <cell r="F528">
            <v>167117363</v>
          </cell>
          <cell r="G528">
            <v>0</v>
          </cell>
          <cell r="H528">
            <v>39813000</v>
          </cell>
          <cell r="I528">
            <v>38946000</v>
          </cell>
          <cell r="J528">
            <v>5064163</v>
          </cell>
          <cell r="K528">
            <v>266133014</v>
          </cell>
          <cell r="L528">
            <v>15192488</v>
          </cell>
          <cell r="M528">
            <v>55005488</v>
          </cell>
          <cell r="N528">
            <v>15192488</v>
          </cell>
          <cell r="O528">
            <v>15192488</v>
          </cell>
          <cell r="P528">
            <v>15192488</v>
          </cell>
          <cell r="Q528">
            <v>15192488</v>
          </cell>
          <cell r="R528">
            <v>15192488</v>
          </cell>
          <cell r="S528">
            <v>15192488</v>
          </cell>
          <cell r="T528">
            <v>54138488</v>
          </cell>
          <cell r="U528">
            <v>15192488</v>
          </cell>
          <cell r="V528">
            <v>15192488</v>
          </cell>
          <cell r="W528">
            <v>15192488</v>
          </cell>
        </row>
        <row r="529">
          <cell r="A529" t="str">
            <v>25758</v>
          </cell>
          <cell r="B529">
            <v>25758</v>
          </cell>
          <cell r="C529" t="str">
            <v>CUNDINAMARCA</v>
          </cell>
          <cell r="D529" t="str">
            <v>SOPO</v>
          </cell>
          <cell r="E529">
            <v>21929799</v>
          </cell>
          <cell r="F529">
            <v>241227791</v>
          </cell>
          <cell r="G529">
            <v>0</v>
          </cell>
          <cell r="H529">
            <v>14985000</v>
          </cell>
          <cell r="I529">
            <v>32781000</v>
          </cell>
          <cell r="J529">
            <v>7309933</v>
          </cell>
          <cell r="K529">
            <v>318233523</v>
          </cell>
          <cell r="L529">
            <v>21929799</v>
          </cell>
          <cell r="M529">
            <v>36914799</v>
          </cell>
          <cell r="N529">
            <v>21929799</v>
          </cell>
          <cell r="O529">
            <v>21929799</v>
          </cell>
          <cell r="P529">
            <v>21929799</v>
          </cell>
          <cell r="Q529">
            <v>21929799</v>
          </cell>
          <cell r="R529">
            <v>21929799</v>
          </cell>
          <cell r="S529">
            <v>21929799</v>
          </cell>
          <cell r="T529">
            <v>54710799</v>
          </cell>
          <cell r="U529">
            <v>21929799</v>
          </cell>
          <cell r="V529">
            <v>21929799</v>
          </cell>
          <cell r="W529">
            <v>21929799</v>
          </cell>
        </row>
        <row r="530">
          <cell r="A530" t="str">
            <v>25769</v>
          </cell>
          <cell r="B530">
            <v>25769</v>
          </cell>
          <cell r="C530" t="str">
            <v>CUNDINAMARCA</v>
          </cell>
          <cell r="D530" t="str">
            <v>SUBACHOQUE</v>
          </cell>
          <cell r="E530">
            <v>14908370</v>
          </cell>
          <cell r="F530">
            <v>163992075</v>
          </cell>
          <cell r="G530">
            <v>0</v>
          </cell>
          <cell r="H530">
            <v>23028000</v>
          </cell>
          <cell r="I530">
            <v>44115000</v>
          </cell>
          <cell r="J530">
            <v>4969457</v>
          </cell>
          <cell r="K530">
            <v>251012902</v>
          </cell>
          <cell r="L530">
            <v>14908370</v>
          </cell>
          <cell r="M530">
            <v>37936370</v>
          </cell>
          <cell r="N530">
            <v>14908371</v>
          </cell>
          <cell r="O530">
            <v>14908371</v>
          </cell>
          <cell r="P530">
            <v>14908371</v>
          </cell>
          <cell r="Q530">
            <v>14908371</v>
          </cell>
          <cell r="R530">
            <v>14908371</v>
          </cell>
          <cell r="S530">
            <v>14908371</v>
          </cell>
          <cell r="T530">
            <v>59023371</v>
          </cell>
          <cell r="U530">
            <v>14908371</v>
          </cell>
          <cell r="V530">
            <v>14908371</v>
          </cell>
          <cell r="W530">
            <v>14908371</v>
          </cell>
        </row>
        <row r="531">
          <cell r="A531" t="str">
            <v>25772</v>
          </cell>
          <cell r="B531">
            <v>25772</v>
          </cell>
          <cell r="C531" t="str">
            <v>CUNDINAMARCA</v>
          </cell>
          <cell r="D531" t="str">
            <v>SUESCA</v>
          </cell>
          <cell r="E531">
            <v>17431525</v>
          </cell>
          <cell r="F531">
            <v>191746782</v>
          </cell>
          <cell r="G531">
            <v>0</v>
          </cell>
          <cell r="H531">
            <v>24417000</v>
          </cell>
          <cell r="I531">
            <v>55932000</v>
          </cell>
          <cell r="J531">
            <v>5810509</v>
          </cell>
          <cell r="K531">
            <v>295337816</v>
          </cell>
          <cell r="L531">
            <v>17431525</v>
          </cell>
          <cell r="M531">
            <v>41848526</v>
          </cell>
          <cell r="N531">
            <v>17431526</v>
          </cell>
          <cell r="O531">
            <v>17431526</v>
          </cell>
          <cell r="P531">
            <v>17431526</v>
          </cell>
          <cell r="Q531">
            <v>17431526</v>
          </cell>
          <cell r="R531">
            <v>17431526</v>
          </cell>
          <cell r="S531">
            <v>17431526</v>
          </cell>
          <cell r="T531">
            <v>73363526</v>
          </cell>
          <cell r="U531">
            <v>17431526</v>
          </cell>
          <cell r="V531">
            <v>17431526</v>
          </cell>
          <cell r="W531">
            <v>17431526</v>
          </cell>
        </row>
        <row r="532">
          <cell r="A532" t="str">
            <v>25777</v>
          </cell>
          <cell r="B532">
            <v>25777</v>
          </cell>
          <cell r="C532" t="str">
            <v>CUNDINAMARCA</v>
          </cell>
          <cell r="D532" t="str">
            <v>SUPATA</v>
          </cell>
          <cell r="E532">
            <v>6852099</v>
          </cell>
          <cell r="F532">
            <v>75373100</v>
          </cell>
          <cell r="G532">
            <v>0</v>
          </cell>
          <cell r="H532">
            <v>9468000</v>
          </cell>
          <cell r="I532">
            <v>22746000</v>
          </cell>
          <cell r="J532">
            <v>2284033</v>
          </cell>
          <cell r="K532">
            <v>116723232</v>
          </cell>
          <cell r="L532">
            <v>6852099</v>
          </cell>
          <cell r="M532">
            <v>16320100</v>
          </cell>
          <cell r="N532">
            <v>6852100</v>
          </cell>
          <cell r="O532">
            <v>6852100</v>
          </cell>
          <cell r="P532">
            <v>6852100</v>
          </cell>
          <cell r="Q532">
            <v>6852100</v>
          </cell>
          <cell r="R532">
            <v>6852100</v>
          </cell>
          <cell r="S532">
            <v>6852100</v>
          </cell>
          <cell r="T532">
            <v>29598100</v>
          </cell>
          <cell r="U532">
            <v>6852100</v>
          </cell>
          <cell r="V532">
            <v>6852100</v>
          </cell>
          <cell r="W532">
            <v>6852100</v>
          </cell>
        </row>
        <row r="533">
          <cell r="A533" t="str">
            <v>25779</v>
          </cell>
          <cell r="B533">
            <v>25779</v>
          </cell>
          <cell r="C533" t="str">
            <v>CUNDINAMARCA</v>
          </cell>
          <cell r="D533" t="str">
            <v>SUSA</v>
          </cell>
          <cell r="E533">
            <v>7304380</v>
          </cell>
          <cell r="F533">
            <v>80348180</v>
          </cell>
          <cell r="G533">
            <v>0</v>
          </cell>
          <cell r="H533">
            <v>9828000</v>
          </cell>
          <cell r="I533">
            <v>33915000</v>
          </cell>
          <cell r="J533">
            <v>2434793</v>
          </cell>
          <cell r="K533">
            <v>133830353</v>
          </cell>
          <cell r="L533">
            <v>7304380</v>
          </cell>
          <cell r="M533">
            <v>17132380</v>
          </cell>
          <cell r="N533">
            <v>7304380</v>
          </cell>
          <cell r="O533">
            <v>7304380</v>
          </cell>
          <cell r="P533">
            <v>7304380</v>
          </cell>
          <cell r="Q533">
            <v>7304380</v>
          </cell>
          <cell r="R533">
            <v>7304380</v>
          </cell>
          <cell r="S533">
            <v>7304380</v>
          </cell>
          <cell r="T533">
            <v>41219380</v>
          </cell>
          <cell r="U533">
            <v>7304380</v>
          </cell>
          <cell r="V533">
            <v>7304380</v>
          </cell>
          <cell r="W533">
            <v>7304380</v>
          </cell>
        </row>
        <row r="534">
          <cell r="A534" t="str">
            <v>25781</v>
          </cell>
          <cell r="B534">
            <v>25781</v>
          </cell>
          <cell r="C534" t="str">
            <v>CUNDINAMARCA</v>
          </cell>
          <cell r="D534" t="str">
            <v>SUTATAUSA</v>
          </cell>
          <cell r="E534">
            <v>6011900</v>
          </cell>
          <cell r="F534">
            <v>66130899</v>
          </cell>
          <cell r="G534">
            <v>0</v>
          </cell>
          <cell r="H534">
            <v>11181000</v>
          </cell>
          <cell r="I534">
            <v>21078000</v>
          </cell>
          <cell r="J534">
            <v>2003967</v>
          </cell>
          <cell r="K534">
            <v>106405766</v>
          </cell>
          <cell r="L534">
            <v>6011900</v>
          </cell>
          <cell r="M534">
            <v>17192900</v>
          </cell>
          <cell r="N534">
            <v>6011900</v>
          </cell>
          <cell r="O534">
            <v>6011900</v>
          </cell>
          <cell r="P534">
            <v>6011900</v>
          </cell>
          <cell r="Q534">
            <v>6011900</v>
          </cell>
          <cell r="R534">
            <v>6011900</v>
          </cell>
          <cell r="S534">
            <v>6011900</v>
          </cell>
          <cell r="T534">
            <v>27089900</v>
          </cell>
          <cell r="U534">
            <v>6011900</v>
          </cell>
          <cell r="V534">
            <v>6011900</v>
          </cell>
          <cell r="W534">
            <v>6011900</v>
          </cell>
        </row>
        <row r="535">
          <cell r="A535" t="str">
            <v>25785</v>
          </cell>
          <cell r="B535">
            <v>25785</v>
          </cell>
          <cell r="C535" t="str">
            <v>CUNDINAMARCA</v>
          </cell>
          <cell r="D535" t="str">
            <v>TABIO</v>
          </cell>
          <cell r="E535">
            <v>18158970</v>
          </cell>
          <cell r="F535">
            <v>199748665</v>
          </cell>
          <cell r="G535">
            <v>0</v>
          </cell>
          <cell r="H535">
            <v>24405000</v>
          </cell>
          <cell r="I535">
            <v>40797000</v>
          </cell>
          <cell r="J535">
            <v>6052990</v>
          </cell>
          <cell r="K535">
            <v>289162625</v>
          </cell>
          <cell r="L535">
            <v>18158970</v>
          </cell>
          <cell r="M535">
            <v>42563970</v>
          </cell>
          <cell r="N535">
            <v>18158970</v>
          </cell>
          <cell r="O535">
            <v>18158970</v>
          </cell>
          <cell r="P535">
            <v>18158970</v>
          </cell>
          <cell r="Q535">
            <v>18158970</v>
          </cell>
          <cell r="R535">
            <v>18158970</v>
          </cell>
          <cell r="S535">
            <v>18158970</v>
          </cell>
          <cell r="T535">
            <v>58955970</v>
          </cell>
          <cell r="U535">
            <v>18158970</v>
          </cell>
          <cell r="V535">
            <v>18158970</v>
          </cell>
          <cell r="W535">
            <v>18158970</v>
          </cell>
        </row>
        <row r="536">
          <cell r="A536" t="str">
            <v>25793</v>
          </cell>
          <cell r="B536">
            <v>25793</v>
          </cell>
          <cell r="C536" t="str">
            <v>CUNDINAMARCA</v>
          </cell>
          <cell r="D536" t="str">
            <v>TAUSA</v>
          </cell>
          <cell r="E536">
            <v>9805882</v>
          </cell>
          <cell r="F536">
            <v>107864708</v>
          </cell>
          <cell r="G536">
            <v>0</v>
          </cell>
          <cell r="H536">
            <v>20109000</v>
          </cell>
          <cell r="I536">
            <v>29181000</v>
          </cell>
          <cell r="J536">
            <v>3268628</v>
          </cell>
          <cell r="K536">
            <v>170229218</v>
          </cell>
          <cell r="L536">
            <v>9805882</v>
          </cell>
          <cell r="M536">
            <v>29914883</v>
          </cell>
          <cell r="N536">
            <v>9805883</v>
          </cell>
          <cell r="O536">
            <v>9805883</v>
          </cell>
          <cell r="P536">
            <v>9805883</v>
          </cell>
          <cell r="Q536">
            <v>9805883</v>
          </cell>
          <cell r="R536">
            <v>9805883</v>
          </cell>
          <cell r="S536">
            <v>9805883</v>
          </cell>
          <cell r="T536">
            <v>38986883</v>
          </cell>
          <cell r="U536">
            <v>9805883</v>
          </cell>
          <cell r="V536">
            <v>9805883</v>
          </cell>
          <cell r="W536">
            <v>9805883</v>
          </cell>
        </row>
        <row r="537">
          <cell r="A537" t="str">
            <v>25797</v>
          </cell>
          <cell r="B537">
            <v>25797</v>
          </cell>
          <cell r="C537" t="str">
            <v>CUNDINAMARCA</v>
          </cell>
          <cell r="D537" t="str">
            <v>TENA</v>
          </cell>
          <cell r="E537">
            <v>10926646</v>
          </cell>
          <cell r="F537">
            <v>120193106</v>
          </cell>
          <cell r="G537">
            <v>0</v>
          </cell>
          <cell r="H537">
            <v>13197000</v>
          </cell>
          <cell r="I537">
            <v>36702000</v>
          </cell>
          <cell r="J537">
            <v>3642215</v>
          </cell>
          <cell r="K537">
            <v>184660967</v>
          </cell>
          <cell r="L537">
            <v>10926646</v>
          </cell>
          <cell r="M537">
            <v>24123646</v>
          </cell>
          <cell r="N537">
            <v>10926646</v>
          </cell>
          <cell r="O537">
            <v>10926646</v>
          </cell>
          <cell r="P537">
            <v>10926646</v>
          </cell>
          <cell r="Q537">
            <v>10926646</v>
          </cell>
          <cell r="R537">
            <v>10926646</v>
          </cell>
          <cell r="S537">
            <v>10926646</v>
          </cell>
          <cell r="T537">
            <v>47628646</v>
          </cell>
          <cell r="U537">
            <v>10926646</v>
          </cell>
          <cell r="V537">
            <v>10926646</v>
          </cell>
          <cell r="W537">
            <v>10926646</v>
          </cell>
        </row>
        <row r="538">
          <cell r="A538" t="str">
            <v>25799</v>
          </cell>
          <cell r="B538">
            <v>25799</v>
          </cell>
          <cell r="C538" t="str">
            <v>CUNDINAMARCA</v>
          </cell>
          <cell r="D538" t="str">
            <v>TENJO</v>
          </cell>
          <cell r="E538">
            <v>16774008</v>
          </cell>
          <cell r="F538">
            <v>184514085</v>
          </cell>
          <cell r="G538">
            <v>0</v>
          </cell>
          <cell r="H538">
            <v>19974000</v>
          </cell>
          <cell r="I538">
            <v>49179000</v>
          </cell>
          <cell r="J538">
            <v>5591336</v>
          </cell>
          <cell r="K538">
            <v>276032429</v>
          </cell>
          <cell r="L538">
            <v>16774008</v>
          </cell>
          <cell r="M538">
            <v>36748008</v>
          </cell>
          <cell r="N538">
            <v>16774008</v>
          </cell>
          <cell r="O538">
            <v>16774008</v>
          </cell>
          <cell r="P538">
            <v>16774008</v>
          </cell>
          <cell r="Q538">
            <v>16774008</v>
          </cell>
          <cell r="R538">
            <v>16774008</v>
          </cell>
          <cell r="S538">
            <v>16774008</v>
          </cell>
          <cell r="T538">
            <v>65953008</v>
          </cell>
          <cell r="U538">
            <v>16774008</v>
          </cell>
          <cell r="V538">
            <v>16774008</v>
          </cell>
          <cell r="W538">
            <v>16774008</v>
          </cell>
        </row>
        <row r="539">
          <cell r="A539" t="str">
            <v>25805</v>
          </cell>
          <cell r="B539">
            <v>25805</v>
          </cell>
          <cell r="C539" t="str">
            <v>CUNDINAMARCA</v>
          </cell>
          <cell r="D539" t="str">
            <v>TIBACUY</v>
          </cell>
          <cell r="E539">
            <v>5803879</v>
          </cell>
          <cell r="F539">
            <v>70749138</v>
          </cell>
          <cell r="G539">
            <v>0</v>
          </cell>
          <cell r="H539">
            <v>12381000</v>
          </cell>
          <cell r="I539">
            <v>20730000</v>
          </cell>
          <cell r="J539">
            <v>2143913</v>
          </cell>
          <cell r="K539">
            <v>111807930</v>
          </cell>
          <cell r="L539">
            <v>5803879</v>
          </cell>
          <cell r="M539">
            <v>18812740</v>
          </cell>
          <cell r="N539">
            <v>6431740</v>
          </cell>
          <cell r="O539">
            <v>6431740</v>
          </cell>
          <cell r="P539">
            <v>6431740</v>
          </cell>
          <cell r="Q539">
            <v>6431740</v>
          </cell>
          <cell r="R539">
            <v>6431740</v>
          </cell>
          <cell r="S539">
            <v>6431740</v>
          </cell>
          <cell r="T539">
            <v>27161740</v>
          </cell>
          <cell r="U539">
            <v>6431740</v>
          </cell>
          <cell r="V539">
            <v>6431740</v>
          </cell>
          <cell r="W539">
            <v>6431740</v>
          </cell>
        </row>
        <row r="540">
          <cell r="A540" t="str">
            <v>25807</v>
          </cell>
          <cell r="B540">
            <v>25807</v>
          </cell>
          <cell r="C540" t="str">
            <v>CUNDINAMARCA</v>
          </cell>
          <cell r="D540" t="str">
            <v>TIBIRITA</v>
          </cell>
          <cell r="E540">
            <v>3257337</v>
          </cell>
          <cell r="F540">
            <v>36090124</v>
          </cell>
          <cell r="G540">
            <v>0</v>
          </cell>
          <cell r="H540">
            <v>7446000</v>
          </cell>
          <cell r="I540">
            <v>10677000</v>
          </cell>
          <cell r="J540">
            <v>1093640</v>
          </cell>
          <cell r="K540">
            <v>58564101</v>
          </cell>
          <cell r="L540">
            <v>3257337</v>
          </cell>
          <cell r="M540">
            <v>10726920</v>
          </cell>
          <cell r="N540">
            <v>3280920</v>
          </cell>
          <cell r="O540">
            <v>3280920</v>
          </cell>
          <cell r="P540">
            <v>3280920</v>
          </cell>
          <cell r="Q540">
            <v>3280920</v>
          </cell>
          <cell r="R540">
            <v>3280920</v>
          </cell>
          <cell r="S540">
            <v>3280920</v>
          </cell>
          <cell r="T540">
            <v>13957920</v>
          </cell>
          <cell r="U540">
            <v>3280920</v>
          </cell>
          <cell r="V540">
            <v>3280920</v>
          </cell>
          <cell r="W540">
            <v>3280920</v>
          </cell>
        </row>
        <row r="541">
          <cell r="A541" t="str">
            <v>25815</v>
          </cell>
          <cell r="B541">
            <v>25815</v>
          </cell>
          <cell r="C541" t="str">
            <v>CUNDINAMARCA</v>
          </cell>
          <cell r="D541" t="str">
            <v>TOCAIMA</v>
          </cell>
          <cell r="E541">
            <v>18223974</v>
          </cell>
          <cell r="F541">
            <v>200463714</v>
          </cell>
          <cell r="G541">
            <v>0</v>
          </cell>
          <cell r="H541">
            <v>41574000</v>
          </cell>
          <cell r="I541">
            <v>52125000</v>
          </cell>
          <cell r="J541">
            <v>6074658</v>
          </cell>
          <cell r="K541">
            <v>318461346</v>
          </cell>
          <cell r="L541">
            <v>18223974</v>
          </cell>
          <cell r="M541">
            <v>59797974</v>
          </cell>
          <cell r="N541">
            <v>18223974</v>
          </cell>
          <cell r="O541">
            <v>18223974</v>
          </cell>
          <cell r="P541">
            <v>18223974</v>
          </cell>
          <cell r="Q541">
            <v>18223974</v>
          </cell>
          <cell r="R541">
            <v>18223974</v>
          </cell>
          <cell r="S541">
            <v>18223974</v>
          </cell>
          <cell r="T541">
            <v>70348974</v>
          </cell>
          <cell r="U541">
            <v>18223974</v>
          </cell>
          <cell r="V541">
            <v>18223974</v>
          </cell>
          <cell r="W541">
            <v>18223974</v>
          </cell>
        </row>
        <row r="542">
          <cell r="A542" t="str">
            <v>25817</v>
          </cell>
          <cell r="B542">
            <v>25817</v>
          </cell>
          <cell r="C542" t="str">
            <v>CUNDINAMARCA</v>
          </cell>
          <cell r="D542" t="str">
            <v>TOCANCIPA</v>
          </cell>
          <cell r="E542">
            <v>31373161</v>
          </cell>
          <cell r="F542">
            <v>345104766</v>
          </cell>
          <cell r="G542">
            <v>0</v>
          </cell>
          <cell r="H542">
            <v>46851000</v>
          </cell>
          <cell r="I542">
            <v>84159000</v>
          </cell>
          <cell r="J542">
            <v>10457720</v>
          </cell>
          <cell r="K542">
            <v>517945647</v>
          </cell>
          <cell r="L542">
            <v>31373161</v>
          </cell>
          <cell r="M542">
            <v>78224161</v>
          </cell>
          <cell r="N542">
            <v>31373161</v>
          </cell>
          <cell r="O542">
            <v>31373161</v>
          </cell>
          <cell r="P542">
            <v>31373161</v>
          </cell>
          <cell r="Q542">
            <v>31373161</v>
          </cell>
          <cell r="R542">
            <v>31373161</v>
          </cell>
          <cell r="S542">
            <v>31373161</v>
          </cell>
          <cell r="T542">
            <v>115532161</v>
          </cell>
          <cell r="U542">
            <v>31373161</v>
          </cell>
          <cell r="V542">
            <v>31373161</v>
          </cell>
          <cell r="W542">
            <v>31373161</v>
          </cell>
        </row>
        <row r="543">
          <cell r="A543" t="str">
            <v>25823</v>
          </cell>
          <cell r="B543">
            <v>25823</v>
          </cell>
          <cell r="C543" t="str">
            <v>CUNDINAMARCA</v>
          </cell>
          <cell r="D543" t="str">
            <v>TOPAIPI</v>
          </cell>
          <cell r="E543">
            <v>9011086</v>
          </cell>
          <cell r="F543">
            <v>97910433</v>
          </cell>
          <cell r="G543">
            <v>0</v>
          </cell>
          <cell r="H543">
            <v>14385000</v>
          </cell>
          <cell r="I543">
            <v>19143000</v>
          </cell>
          <cell r="J543">
            <v>2966983</v>
          </cell>
          <cell r="K543">
            <v>143416502</v>
          </cell>
          <cell r="L543">
            <v>9011086</v>
          </cell>
          <cell r="M543">
            <v>23285948</v>
          </cell>
          <cell r="N543">
            <v>8900949</v>
          </cell>
          <cell r="O543">
            <v>8900949</v>
          </cell>
          <cell r="P543">
            <v>8900949</v>
          </cell>
          <cell r="Q543">
            <v>8900949</v>
          </cell>
          <cell r="R543">
            <v>8900949</v>
          </cell>
          <cell r="S543">
            <v>8900949</v>
          </cell>
          <cell r="T543">
            <v>28043949</v>
          </cell>
          <cell r="U543">
            <v>8900949</v>
          </cell>
          <cell r="V543">
            <v>8900949</v>
          </cell>
          <cell r="W543">
            <v>8900949</v>
          </cell>
        </row>
        <row r="544">
          <cell r="A544" t="str">
            <v>25839</v>
          </cell>
          <cell r="B544">
            <v>25839</v>
          </cell>
          <cell r="C544" t="str">
            <v>CUNDINAMARCA</v>
          </cell>
          <cell r="D544" t="str">
            <v>UBALA</v>
          </cell>
          <cell r="E544">
            <v>17492672</v>
          </cell>
          <cell r="F544">
            <v>190854950</v>
          </cell>
          <cell r="G544">
            <v>0</v>
          </cell>
          <cell r="H544">
            <v>23697000</v>
          </cell>
          <cell r="I544">
            <v>49092000</v>
          </cell>
          <cell r="J544">
            <v>5783483</v>
          </cell>
          <cell r="K544">
            <v>286920105</v>
          </cell>
          <cell r="L544">
            <v>17492672</v>
          </cell>
          <cell r="M544">
            <v>41047450</v>
          </cell>
          <cell r="N544">
            <v>17350450</v>
          </cell>
          <cell r="O544">
            <v>17350450</v>
          </cell>
          <cell r="P544">
            <v>17350450</v>
          </cell>
          <cell r="Q544">
            <v>17350450</v>
          </cell>
          <cell r="R544">
            <v>17350450</v>
          </cell>
          <cell r="S544">
            <v>17350450</v>
          </cell>
          <cell r="T544">
            <v>66442450</v>
          </cell>
          <cell r="U544">
            <v>17350450</v>
          </cell>
          <cell r="V544">
            <v>17350450</v>
          </cell>
          <cell r="W544">
            <v>17350450</v>
          </cell>
        </row>
        <row r="545">
          <cell r="A545" t="str">
            <v>25841</v>
          </cell>
          <cell r="B545">
            <v>25841</v>
          </cell>
          <cell r="C545" t="str">
            <v>CUNDINAMARCA</v>
          </cell>
          <cell r="D545" t="str">
            <v>UBAQUE</v>
          </cell>
          <cell r="E545">
            <v>8002978</v>
          </cell>
          <cell r="F545">
            <v>89251225</v>
          </cell>
          <cell r="G545">
            <v>0</v>
          </cell>
          <cell r="H545">
            <v>15840000</v>
          </cell>
          <cell r="I545">
            <v>30093000</v>
          </cell>
          <cell r="J545">
            <v>2704583</v>
          </cell>
          <cell r="K545">
            <v>145891786</v>
          </cell>
          <cell r="L545">
            <v>8002978</v>
          </cell>
          <cell r="M545">
            <v>23953748</v>
          </cell>
          <cell r="N545">
            <v>8113748</v>
          </cell>
          <cell r="O545">
            <v>8113748</v>
          </cell>
          <cell r="P545">
            <v>8113748</v>
          </cell>
          <cell r="Q545">
            <v>8113748</v>
          </cell>
          <cell r="R545">
            <v>8113748</v>
          </cell>
          <cell r="S545">
            <v>8113748</v>
          </cell>
          <cell r="T545">
            <v>38206748</v>
          </cell>
          <cell r="U545">
            <v>8113748</v>
          </cell>
          <cell r="V545">
            <v>8113748</v>
          </cell>
          <cell r="W545">
            <v>8113748</v>
          </cell>
        </row>
        <row r="546">
          <cell r="A546" t="str">
            <v>25843</v>
          </cell>
          <cell r="B546">
            <v>25843</v>
          </cell>
          <cell r="C546" t="str">
            <v>CUNDINAMARCA</v>
          </cell>
          <cell r="D546" t="str">
            <v>UBATE</v>
          </cell>
          <cell r="E546">
            <v>39563829</v>
          </cell>
          <cell r="F546">
            <v>435202122</v>
          </cell>
          <cell r="G546">
            <v>0</v>
          </cell>
          <cell r="H546">
            <v>105714000</v>
          </cell>
          <cell r="I546">
            <v>83553000</v>
          </cell>
          <cell r="J546">
            <v>13187943</v>
          </cell>
          <cell r="K546">
            <v>677220894</v>
          </cell>
          <cell r="L546">
            <v>39563829</v>
          </cell>
          <cell r="M546">
            <v>145277829</v>
          </cell>
          <cell r="N546">
            <v>39563829</v>
          </cell>
          <cell r="O546">
            <v>39563829</v>
          </cell>
          <cell r="P546">
            <v>39563829</v>
          </cell>
          <cell r="Q546">
            <v>39563829</v>
          </cell>
          <cell r="R546">
            <v>39563829</v>
          </cell>
          <cell r="S546">
            <v>39563829</v>
          </cell>
          <cell r="T546">
            <v>123116829</v>
          </cell>
          <cell r="U546">
            <v>39563829</v>
          </cell>
          <cell r="V546">
            <v>39563829</v>
          </cell>
          <cell r="W546">
            <v>39563829</v>
          </cell>
        </row>
        <row r="547">
          <cell r="A547" t="str">
            <v>25845</v>
          </cell>
          <cell r="B547">
            <v>25845</v>
          </cell>
          <cell r="C547" t="str">
            <v>CUNDINAMARCA</v>
          </cell>
          <cell r="D547" t="str">
            <v>UNE</v>
          </cell>
          <cell r="E547">
            <v>8551562</v>
          </cell>
          <cell r="F547">
            <v>94067184</v>
          </cell>
          <cell r="G547">
            <v>0</v>
          </cell>
          <cell r="H547">
            <v>29145000</v>
          </cell>
          <cell r="I547">
            <v>23229000</v>
          </cell>
          <cell r="J547">
            <v>2850521</v>
          </cell>
          <cell r="K547">
            <v>157843267</v>
          </cell>
          <cell r="L547">
            <v>8551562</v>
          </cell>
          <cell r="M547">
            <v>37696562</v>
          </cell>
          <cell r="N547">
            <v>8551562</v>
          </cell>
          <cell r="O547">
            <v>8551562</v>
          </cell>
          <cell r="P547">
            <v>8551562</v>
          </cell>
          <cell r="Q547">
            <v>8551562</v>
          </cell>
          <cell r="R547">
            <v>8551562</v>
          </cell>
          <cell r="S547">
            <v>8551562</v>
          </cell>
          <cell r="T547">
            <v>31780562</v>
          </cell>
          <cell r="U547">
            <v>8551562</v>
          </cell>
          <cell r="V547">
            <v>8551562</v>
          </cell>
          <cell r="W547">
            <v>8551562</v>
          </cell>
        </row>
        <row r="548">
          <cell r="A548" t="str">
            <v>25851</v>
          </cell>
          <cell r="B548">
            <v>25851</v>
          </cell>
          <cell r="C548" t="str">
            <v>CUNDINAMARCA</v>
          </cell>
          <cell r="D548" t="str">
            <v>UTICA</v>
          </cell>
          <cell r="E548">
            <v>5523217</v>
          </cell>
          <cell r="F548">
            <v>63973037</v>
          </cell>
          <cell r="G548">
            <v>0</v>
          </cell>
          <cell r="H548">
            <v>13038000</v>
          </cell>
          <cell r="I548">
            <v>16386000</v>
          </cell>
          <cell r="J548">
            <v>1938577</v>
          </cell>
          <cell r="K548">
            <v>100858831</v>
          </cell>
          <cell r="L548">
            <v>5523217</v>
          </cell>
          <cell r="M548">
            <v>18853731</v>
          </cell>
          <cell r="N548">
            <v>5815731</v>
          </cell>
          <cell r="O548">
            <v>5815731</v>
          </cell>
          <cell r="P548">
            <v>5815731</v>
          </cell>
          <cell r="Q548">
            <v>5815731</v>
          </cell>
          <cell r="R548">
            <v>5815731</v>
          </cell>
          <cell r="S548">
            <v>5815731</v>
          </cell>
          <cell r="T548">
            <v>22201731</v>
          </cell>
          <cell r="U548">
            <v>5815731</v>
          </cell>
          <cell r="V548">
            <v>5815731</v>
          </cell>
          <cell r="W548">
            <v>5815731</v>
          </cell>
        </row>
        <row r="549">
          <cell r="A549" t="str">
            <v>25862</v>
          </cell>
          <cell r="B549">
            <v>25862</v>
          </cell>
          <cell r="C549" t="str">
            <v>CUNDINAMARCA</v>
          </cell>
          <cell r="D549" t="str">
            <v>VERGARA</v>
          </cell>
          <cell r="E549">
            <v>10474536</v>
          </cell>
          <cell r="F549">
            <v>114304893</v>
          </cell>
          <cell r="G549">
            <v>0</v>
          </cell>
          <cell r="H549">
            <v>18159000</v>
          </cell>
          <cell r="I549">
            <v>26022000</v>
          </cell>
          <cell r="J549">
            <v>3463785</v>
          </cell>
          <cell r="K549">
            <v>172424214</v>
          </cell>
          <cell r="L549">
            <v>10474536</v>
          </cell>
          <cell r="M549">
            <v>28550354</v>
          </cell>
          <cell r="N549">
            <v>10391354</v>
          </cell>
          <cell r="O549">
            <v>10391354</v>
          </cell>
          <cell r="P549">
            <v>10391354</v>
          </cell>
          <cell r="Q549">
            <v>10391354</v>
          </cell>
          <cell r="R549">
            <v>10391354</v>
          </cell>
          <cell r="S549">
            <v>10391354</v>
          </cell>
          <cell r="T549">
            <v>36413354</v>
          </cell>
          <cell r="U549">
            <v>10391354</v>
          </cell>
          <cell r="V549">
            <v>10391354</v>
          </cell>
          <cell r="W549">
            <v>10391354</v>
          </cell>
        </row>
        <row r="550">
          <cell r="A550" t="str">
            <v>25867</v>
          </cell>
          <cell r="B550">
            <v>25867</v>
          </cell>
          <cell r="C550" t="str">
            <v>CUNDINAMARCA</v>
          </cell>
          <cell r="D550" t="str">
            <v>VIANI</v>
          </cell>
          <cell r="E550">
            <v>5471979</v>
          </cell>
          <cell r="F550">
            <v>60191775</v>
          </cell>
          <cell r="G550">
            <v>0</v>
          </cell>
          <cell r="H550">
            <v>12615000</v>
          </cell>
          <cell r="I550">
            <v>16674000</v>
          </cell>
          <cell r="J550">
            <v>1823993</v>
          </cell>
          <cell r="K550">
            <v>96776747</v>
          </cell>
          <cell r="L550">
            <v>5471979</v>
          </cell>
          <cell r="M550">
            <v>18086980</v>
          </cell>
          <cell r="N550">
            <v>5471980</v>
          </cell>
          <cell r="O550">
            <v>5471980</v>
          </cell>
          <cell r="P550">
            <v>5471980</v>
          </cell>
          <cell r="Q550">
            <v>5471980</v>
          </cell>
          <cell r="R550">
            <v>5471980</v>
          </cell>
          <cell r="S550">
            <v>5471980</v>
          </cell>
          <cell r="T550">
            <v>22145980</v>
          </cell>
          <cell r="U550">
            <v>5471980</v>
          </cell>
          <cell r="V550">
            <v>5471980</v>
          </cell>
          <cell r="W550">
            <v>5471980</v>
          </cell>
        </row>
        <row r="551">
          <cell r="A551" t="str">
            <v>25871</v>
          </cell>
          <cell r="B551">
            <v>25871</v>
          </cell>
          <cell r="C551" t="str">
            <v>CUNDINAMARCA</v>
          </cell>
          <cell r="D551" t="str">
            <v>VILLAGOMEZ</v>
          </cell>
          <cell r="E551">
            <v>3199140</v>
          </cell>
          <cell r="F551">
            <v>36820671</v>
          </cell>
          <cell r="G551">
            <v>0</v>
          </cell>
          <cell r="H551">
            <v>5136000</v>
          </cell>
          <cell r="I551">
            <v>9858000</v>
          </cell>
          <cell r="J551">
            <v>1115778</v>
          </cell>
          <cell r="K551">
            <v>56129589</v>
          </cell>
          <cell r="L551">
            <v>3199140</v>
          </cell>
          <cell r="M551">
            <v>8483334</v>
          </cell>
          <cell r="N551">
            <v>3347334</v>
          </cell>
          <cell r="O551">
            <v>3347334</v>
          </cell>
          <cell r="P551">
            <v>3347334</v>
          </cell>
          <cell r="Q551">
            <v>3347334</v>
          </cell>
          <cell r="R551">
            <v>3347334</v>
          </cell>
          <cell r="S551">
            <v>3347334</v>
          </cell>
          <cell r="T551">
            <v>13205334</v>
          </cell>
          <cell r="U551">
            <v>3347334</v>
          </cell>
          <cell r="V551">
            <v>3347334</v>
          </cell>
          <cell r="W551">
            <v>3347334</v>
          </cell>
        </row>
        <row r="552">
          <cell r="A552" t="str">
            <v>25873</v>
          </cell>
          <cell r="B552">
            <v>25873</v>
          </cell>
          <cell r="C552" t="str">
            <v>CUNDINAMARCA</v>
          </cell>
          <cell r="D552" t="str">
            <v>VILLAPINZON</v>
          </cell>
          <cell r="E552">
            <v>22514160</v>
          </cell>
          <cell r="F552">
            <v>247655767</v>
          </cell>
          <cell r="G552">
            <v>0</v>
          </cell>
          <cell r="H552">
            <v>37542000</v>
          </cell>
          <cell r="I552">
            <v>69258000</v>
          </cell>
          <cell r="J552">
            <v>7504720</v>
          </cell>
          <cell r="K552">
            <v>384474647</v>
          </cell>
          <cell r="L552">
            <v>22514160</v>
          </cell>
          <cell r="M552">
            <v>60056161</v>
          </cell>
          <cell r="N552">
            <v>22514161</v>
          </cell>
          <cell r="O552">
            <v>22514161</v>
          </cell>
          <cell r="P552">
            <v>22514161</v>
          </cell>
          <cell r="Q552">
            <v>22514161</v>
          </cell>
          <cell r="R552">
            <v>22514161</v>
          </cell>
          <cell r="S552">
            <v>22514161</v>
          </cell>
          <cell r="T552">
            <v>91772161</v>
          </cell>
          <cell r="U552">
            <v>22514161</v>
          </cell>
          <cell r="V552">
            <v>22514161</v>
          </cell>
          <cell r="W552">
            <v>22514161</v>
          </cell>
        </row>
        <row r="553">
          <cell r="A553" t="str">
            <v>25875</v>
          </cell>
          <cell r="B553">
            <v>25875</v>
          </cell>
          <cell r="C553" t="str">
            <v>CUNDINAMARCA</v>
          </cell>
          <cell r="D553" t="str">
            <v>VILLETA</v>
          </cell>
          <cell r="E553">
            <v>28970873</v>
          </cell>
          <cell r="F553">
            <v>318679605</v>
          </cell>
          <cell r="G553">
            <v>0</v>
          </cell>
          <cell r="H553">
            <v>42618000</v>
          </cell>
          <cell r="I553">
            <v>98382000</v>
          </cell>
          <cell r="J553">
            <v>9656958</v>
          </cell>
          <cell r="K553">
            <v>498307436</v>
          </cell>
          <cell r="L553">
            <v>28970873</v>
          </cell>
          <cell r="M553">
            <v>71588873</v>
          </cell>
          <cell r="N553">
            <v>28970873</v>
          </cell>
          <cell r="O553">
            <v>28970873</v>
          </cell>
          <cell r="P553">
            <v>28970873</v>
          </cell>
          <cell r="Q553">
            <v>28970873</v>
          </cell>
          <cell r="R553">
            <v>28970873</v>
          </cell>
          <cell r="S553">
            <v>28970873</v>
          </cell>
          <cell r="T553">
            <v>127352873</v>
          </cell>
          <cell r="U553">
            <v>28970873</v>
          </cell>
          <cell r="V553">
            <v>28970873</v>
          </cell>
          <cell r="W553">
            <v>28970873</v>
          </cell>
        </row>
        <row r="554">
          <cell r="A554" t="str">
            <v>25878</v>
          </cell>
          <cell r="B554">
            <v>25878</v>
          </cell>
          <cell r="C554" t="str">
            <v>CUNDINAMARCA</v>
          </cell>
          <cell r="D554" t="str">
            <v>VIOTA</v>
          </cell>
          <cell r="E554">
            <v>19311822</v>
          </cell>
          <cell r="F554">
            <v>212824978</v>
          </cell>
          <cell r="G554">
            <v>0</v>
          </cell>
          <cell r="H554">
            <v>39585000</v>
          </cell>
          <cell r="I554">
            <v>61797000</v>
          </cell>
          <cell r="J554">
            <v>6449242</v>
          </cell>
          <cell r="K554">
            <v>339968042</v>
          </cell>
          <cell r="L554">
            <v>19311822</v>
          </cell>
          <cell r="M554">
            <v>58932725</v>
          </cell>
          <cell r="N554">
            <v>19347725</v>
          </cell>
          <cell r="O554">
            <v>19347725</v>
          </cell>
          <cell r="P554">
            <v>19347725</v>
          </cell>
          <cell r="Q554">
            <v>19347725</v>
          </cell>
          <cell r="R554">
            <v>19347725</v>
          </cell>
          <cell r="S554">
            <v>19347725</v>
          </cell>
          <cell r="T554">
            <v>81144725</v>
          </cell>
          <cell r="U554">
            <v>19347725</v>
          </cell>
          <cell r="V554">
            <v>19347725</v>
          </cell>
          <cell r="W554">
            <v>19347725</v>
          </cell>
        </row>
        <row r="555">
          <cell r="A555" t="str">
            <v>25885</v>
          </cell>
          <cell r="B555">
            <v>25885</v>
          </cell>
          <cell r="C555" t="str">
            <v>CUNDINAMARCA</v>
          </cell>
          <cell r="D555" t="str">
            <v>YACOPI</v>
          </cell>
          <cell r="E555">
            <v>29841873</v>
          </cell>
          <cell r="F555">
            <v>305779599</v>
          </cell>
          <cell r="G555">
            <v>0</v>
          </cell>
          <cell r="H555">
            <v>35133000</v>
          </cell>
          <cell r="I555">
            <v>66306000</v>
          </cell>
          <cell r="J555">
            <v>9266048</v>
          </cell>
          <cell r="K555">
            <v>446326520</v>
          </cell>
          <cell r="L555">
            <v>29841873</v>
          </cell>
          <cell r="M555">
            <v>62931145</v>
          </cell>
          <cell r="N555">
            <v>27798145</v>
          </cell>
          <cell r="O555">
            <v>27798145</v>
          </cell>
          <cell r="P555">
            <v>27798145</v>
          </cell>
          <cell r="Q555">
            <v>27798145</v>
          </cell>
          <cell r="R555">
            <v>27798145</v>
          </cell>
          <cell r="S555">
            <v>27798145</v>
          </cell>
          <cell r="T555">
            <v>94104145</v>
          </cell>
          <cell r="U555">
            <v>27798145</v>
          </cell>
          <cell r="V555">
            <v>27798145</v>
          </cell>
          <cell r="W555">
            <v>27798145</v>
          </cell>
        </row>
        <row r="556">
          <cell r="A556" t="str">
            <v>25898</v>
          </cell>
          <cell r="B556">
            <v>25898</v>
          </cell>
          <cell r="C556" t="str">
            <v>CUNDINAMARCA</v>
          </cell>
          <cell r="D556" t="str">
            <v>ZIPACON</v>
          </cell>
          <cell r="E556">
            <v>5898814</v>
          </cell>
          <cell r="F556">
            <v>64886961</v>
          </cell>
          <cell r="G556">
            <v>0</v>
          </cell>
          <cell r="H556">
            <v>6600000</v>
          </cell>
          <cell r="I556">
            <v>20460000</v>
          </cell>
          <cell r="J556">
            <v>1966272</v>
          </cell>
          <cell r="K556">
            <v>99812047</v>
          </cell>
          <cell r="L556">
            <v>5898814</v>
          </cell>
          <cell r="M556">
            <v>12498815</v>
          </cell>
          <cell r="N556">
            <v>5898815</v>
          </cell>
          <cell r="O556">
            <v>5898815</v>
          </cell>
          <cell r="P556">
            <v>5898815</v>
          </cell>
          <cell r="Q556">
            <v>5898815</v>
          </cell>
          <cell r="R556">
            <v>5898815</v>
          </cell>
          <cell r="S556">
            <v>5898815</v>
          </cell>
          <cell r="T556">
            <v>26358815</v>
          </cell>
          <cell r="U556">
            <v>5898815</v>
          </cell>
          <cell r="V556">
            <v>5898815</v>
          </cell>
          <cell r="W556">
            <v>5898815</v>
          </cell>
        </row>
        <row r="557">
          <cell r="A557" t="str">
            <v>25899</v>
          </cell>
          <cell r="B557">
            <v>25899</v>
          </cell>
          <cell r="C557" t="str">
            <v>CUNDINAMARCA</v>
          </cell>
          <cell r="D557" t="str">
            <v>ZIPAQUIRA</v>
          </cell>
          <cell r="E557">
            <v>99440440</v>
          </cell>
          <cell r="F557">
            <v>1093844845</v>
          </cell>
          <cell r="G557">
            <v>0</v>
          </cell>
          <cell r="H557">
            <v>199569000</v>
          </cell>
          <cell r="I557">
            <v>244041000</v>
          </cell>
          <cell r="J557">
            <v>33146813</v>
          </cell>
          <cell r="K557">
            <v>1670042098</v>
          </cell>
          <cell r="L557">
            <v>99440440</v>
          </cell>
          <cell r="M557">
            <v>299009440</v>
          </cell>
          <cell r="N557">
            <v>99440441</v>
          </cell>
          <cell r="O557">
            <v>99440441</v>
          </cell>
          <cell r="P557">
            <v>99440441</v>
          </cell>
          <cell r="Q557">
            <v>99440441</v>
          </cell>
          <cell r="R557">
            <v>99440441</v>
          </cell>
          <cell r="S557">
            <v>99440441</v>
          </cell>
          <cell r="T557">
            <v>343481441</v>
          </cell>
          <cell r="U557">
            <v>99440441</v>
          </cell>
          <cell r="V557">
            <v>99440441</v>
          </cell>
          <cell r="W557">
            <v>99440441</v>
          </cell>
        </row>
        <row r="558">
          <cell r="A558" t="str">
            <v>27006</v>
          </cell>
          <cell r="B558">
            <v>27006</v>
          </cell>
          <cell r="C558" t="str">
            <v>CHOCO</v>
          </cell>
          <cell r="D558" t="str">
            <v>ACANDI</v>
          </cell>
          <cell r="E558">
            <v>17329502</v>
          </cell>
          <cell r="F558">
            <v>218482945</v>
          </cell>
          <cell r="G558">
            <v>0</v>
          </cell>
          <cell r="H558">
            <v>18291000</v>
          </cell>
          <cell r="I558">
            <v>50211000</v>
          </cell>
          <cell r="J558">
            <v>6620695</v>
          </cell>
          <cell r="K558">
            <v>310935142</v>
          </cell>
          <cell r="L558">
            <v>17329502</v>
          </cell>
          <cell r="M558">
            <v>38153086</v>
          </cell>
          <cell r="N558">
            <v>19862086</v>
          </cell>
          <cell r="O558">
            <v>19862086</v>
          </cell>
          <cell r="P558">
            <v>19862086</v>
          </cell>
          <cell r="Q558">
            <v>19862086</v>
          </cell>
          <cell r="R558">
            <v>19862086</v>
          </cell>
          <cell r="S558">
            <v>19862086</v>
          </cell>
          <cell r="T558">
            <v>70073086</v>
          </cell>
          <cell r="U558">
            <v>19862086</v>
          </cell>
          <cell r="V558">
            <v>19862086</v>
          </cell>
          <cell r="W558">
            <v>19862086</v>
          </cell>
        </row>
        <row r="559">
          <cell r="A559" t="str">
            <v>27025</v>
          </cell>
          <cell r="B559">
            <v>27025</v>
          </cell>
          <cell r="C559" t="str">
            <v>CHOCO</v>
          </cell>
          <cell r="D559" t="str">
            <v>ALTO BAUDO</v>
          </cell>
          <cell r="E559">
            <v>57088229</v>
          </cell>
          <cell r="F559">
            <v>679576890</v>
          </cell>
          <cell r="G559">
            <v>0</v>
          </cell>
          <cell r="H559">
            <v>59886000</v>
          </cell>
          <cell r="I559">
            <v>27807000</v>
          </cell>
          <cell r="J559">
            <v>20593239</v>
          </cell>
          <cell r="K559">
            <v>844951358</v>
          </cell>
          <cell r="L559">
            <v>57088229</v>
          </cell>
          <cell r="M559">
            <v>121665717</v>
          </cell>
          <cell r="N559">
            <v>61779717</v>
          </cell>
          <cell r="O559">
            <v>61779717</v>
          </cell>
          <cell r="P559">
            <v>61779717</v>
          </cell>
          <cell r="Q559">
            <v>61779717</v>
          </cell>
          <cell r="R559">
            <v>61779717</v>
          </cell>
          <cell r="S559">
            <v>61779717</v>
          </cell>
          <cell r="T559">
            <v>89586717</v>
          </cell>
          <cell r="U559">
            <v>61779717</v>
          </cell>
          <cell r="V559">
            <v>61779717</v>
          </cell>
          <cell r="W559">
            <v>61779717</v>
          </cell>
        </row>
        <row r="560">
          <cell r="A560" t="str">
            <v>27050</v>
          </cell>
          <cell r="B560">
            <v>27050</v>
          </cell>
          <cell r="C560" t="str">
            <v>CHOCO</v>
          </cell>
          <cell r="D560" t="str">
            <v>ATRATO</v>
          </cell>
          <cell r="E560">
            <v>15756615</v>
          </cell>
          <cell r="F560">
            <v>189952975</v>
          </cell>
          <cell r="G560">
            <v>0</v>
          </cell>
          <cell r="H560">
            <v>8649000</v>
          </cell>
          <cell r="I560">
            <v>27378000</v>
          </cell>
          <cell r="J560">
            <v>5756151</v>
          </cell>
          <cell r="K560">
            <v>247492741</v>
          </cell>
          <cell r="L560">
            <v>15756615</v>
          </cell>
          <cell r="M560">
            <v>25917452</v>
          </cell>
          <cell r="N560">
            <v>17268452</v>
          </cell>
          <cell r="O560">
            <v>17268452</v>
          </cell>
          <cell r="P560">
            <v>17268452</v>
          </cell>
          <cell r="Q560">
            <v>17268452</v>
          </cell>
          <cell r="R560">
            <v>17268452</v>
          </cell>
          <cell r="S560">
            <v>17268452</v>
          </cell>
          <cell r="T560">
            <v>44646452</v>
          </cell>
          <cell r="U560">
            <v>17268452</v>
          </cell>
          <cell r="V560">
            <v>17268452</v>
          </cell>
          <cell r="W560">
            <v>17268452</v>
          </cell>
        </row>
        <row r="561">
          <cell r="A561" t="str">
            <v>27073</v>
          </cell>
          <cell r="B561">
            <v>27073</v>
          </cell>
          <cell r="C561" t="str">
            <v>CHOCO</v>
          </cell>
          <cell r="D561" t="str">
            <v>BAGADO</v>
          </cell>
          <cell r="E561">
            <v>36984782</v>
          </cell>
          <cell r="F561">
            <v>398967885</v>
          </cell>
          <cell r="G561">
            <v>0</v>
          </cell>
          <cell r="H561">
            <v>41718000</v>
          </cell>
          <cell r="I561">
            <v>27621000</v>
          </cell>
          <cell r="J561">
            <v>12089936</v>
          </cell>
          <cell r="K561">
            <v>517381603</v>
          </cell>
          <cell r="L561">
            <v>36984782</v>
          </cell>
          <cell r="M561">
            <v>77987808</v>
          </cell>
          <cell r="N561">
            <v>36269808</v>
          </cell>
          <cell r="O561">
            <v>36269808</v>
          </cell>
          <cell r="P561">
            <v>36269808</v>
          </cell>
          <cell r="Q561">
            <v>36269808</v>
          </cell>
          <cell r="R561">
            <v>36269808</v>
          </cell>
          <cell r="S561">
            <v>36269808</v>
          </cell>
          <cell r="T561">
            <v>63890808</v>
          </cell>
          <cell r="U561">
            <v>36269808</v>
          </cell>
          <cell r="V561">
            <v>36269808</v>
          </cell>
          <cell r="W561">
            <v>36269808</v>
          </cell>
        </row>
        <row r="562">
          <cell r="A562" t="str">
            <v>27075</v>
          </cell>
          <cell r="B562">
            <v>27075</v>
          </cell>
          <cell r="C562" t="str">
            <v>CHOCO</v>
          </cell>
          <cell r="D562" t="str">
            <v>BAHIA SOLANO</v>
          </cell>
          <cell r="E562">
            <v>15998280</v>
          </cell>
          <cell r="F562">
            <v>201609696</v>
          </cell>
          <cell r="G562">
            <v>0</v>
          </cell>
          <cell r="H562">
            <v>21276000</v>
          </cell>
          <cell r="I562">
            <v>57003000</v>
          </cell>
          <cell r="J562">
            <v>6109385</v>
          </cell>
          <cell r="K562">
            <v>301996361</v>
          </cell>
          <cell r="L562">
            <v>15998280</v>
          </cell>
          <cell r="M562">
            <v>39604154</v>
          </cell>
          <cell r="N562">
            <v>18328154</v>
          </cell>
          <cell r="O562">
            <v>18328154</v>
          </cell>
          <cell r="P562">
            <v>18328154</v>
          </cell>
          <cell r="Q562">
            <v>18328154</v>
          </cell>
          <cell r="R562">
            <v>18328154</v>
          </cell>
          <cell r="S562">
            <v>18328154</v>
          </cell>
          <cell r="T562">
            <v>75331154</v>
          </cell>
          <cell r="U562">
            <v>18328154</v>
          </cell>
          <cell r="V562">
            <v>18328154</v>
          </cell>
          <cell r="W562">
            <v>18328154</v>
          </cell>
        </row>
        <row r="563">
          <cell r="A563" t="str">
            <v>27077</v>
          </cell>
          <cell r="B563">
            <v>27077</v>
          </cell>
          <cell r="C563" t="str">
            <v>CHOCO</v>
          </cell>
          <cell r="D563" t="str">
            <v>BAJO BAUDO-PIZA</v>
          </cell>
          <cell r="E563">
            <v>44382162</v>
          </cell>
          <cell r="F563">
            <v>530827406</v>
          </cell>
          <cell r="G563">
            <v>0</v>
          </cell>
          <cell r="H563">
            <v>38694000</v>
          </cell>
          <cell r="I563">
            <v>41286000</v>
          </cell>
          <cell r="J563">
            <v>16085679</v>
          </cell>
          <cell r="K563">
            <v>671275247</v>
          </cell>
          <cell r="L563">
            <v>44382162</v>
          </cell>
          <cell r="M563">
            <v>86951037</v>
          </cell>
          <cell r="N563">
            <v>48257037</v>
          </cell>
          <cell r="O563">
            <v>48257037</v>
          </cell>
          <cell r="P563">
            <v>48257037</v>
          </cell>
          <cell r="Q563">
            <v>48257037</v>
          </cell>
          <cell r="R563">
            <v>48257037</v>
          </cell>
          <cell r="S563">
            <v>48257037</v>
          </cell>
          <cell r="T563">
            <v>89543037</v>
          </cell>
          <cell r="U563">
            <v>48257037</v>
          </cell>
          <cell r="V563">
            <v>48257037</v>
          </cell>
          <cell r="W563">
            <v>48257037</v>
          </cell>
        </row>
        <row r="564">
          <cell r="A564" t="str">
            <v>27099</v>
          </cell>
          <cell r="B564">
            <v>27099</v>
          </cell>
          <cell r="C564" t="str">
            <v>CHOCO</v>
          </cell>
          <cell r="D564" t="str">
            <v>BOJAYA</v>
          </cell>
          <cell r="E564">
            <v>33554232</v>
          </cell>
          <cell r="F564">
            <v>386867656</v>
          </cell>
          <cell r="G564">
            <v>0</v>
          </cell>
          <cell r="H564">
            <v>37413000</v>
          </cell>
          <cell r="I564">
            <v>34518000</v>
          </cell>
          <cell r="J564">
            <v>11723262</v>
          </cell>
          <cell r="K564">
            <v>504076150</v>
          </cell>
          <cell r="L564">
            <v>33554232</v>
          </cell>
          <cell r="M564">
            <v>72582787</v>
          </cell>
          <cell r="N564">
            <v>35169787</v>
          </cell>
          <cell r="O564">
            <v>35169787</v>
          </cell>
          <cell r="P564">
            <v>35169787</v>
          </cell>
          <cell r="Q564">
            <v>35169787</v>
          </cell>
          <cell r="R564">
            <v>35169787</v>
          </cell>
          <cell r="S564">
            <v>35169787</v>
          </cell>
          <cell r="T564">
            <v>69687787</v>
          </cell>
          <cell r="U564">
            <v>35169787</v>
          </cell>
          <cell r="V564">
            <v>35169787</v>
          </cell>
          <cell r="W564">
            <v>35169787</v>
          </cell>
        </row>
        <row r="565">
          <cell r="A565" t="str">
            <v>27135</v>
          </cell>
          <cell r="B565">
            <v>27135</v>
          </cell>
          <cell r="C565" t="str">
            <v>CHOCO</v>
          </cell>
          <cell r="D565" t="str">
            <v>CANTON DEL SAN PABLO</v>
          </cell>
          <cell r="E565">
            <v>12988305</v>
          </cell>
          <cell r="F565">
            <v>142871355</v>
          </cell>
          <cell r="G565">
            <v>0</v>
          </cell>
          <cell r="H565">
            <v>11994000</v>
          </cell>
          <cell r="I565">
            <v>25878000</v>
          </cell>
          <cell r="J565">
            <v>4329435</v>
          </cell>
          <cell r="K565">
            <v>198061095</v>
          </cell>
          <cell r="L565">
            <v>12988305</v>
          </cell>
          <cell r="M565">
            <v>24982305</v>
          </cell>
          <cell r="N565">
            <v>12988305</v>
          </cell>
          <cell r="O565">
            <v>12988305</v>
          </cell>
          <cell r="P565">
            <v>12988305</v>
          </cell>
          <cell r="Q565">
            <v>12988305</v>
          </cell>
          <cell r="R565">
            <v>12988305</v>
          </cell>
          <cell r="S565">
            <v>12988305</v>
          </cell>
          <cell r="T565">
            <v>38866305</v>
          </cell>
          <cell r="U565">
            <v>12988305</v>
          </cell>
          <cell r="V565">
            <v>12988305</v>
          </cell>
          <cell r="W565">
            <v>12988305</v>
          </cell>
        </row>
        <row r="566">
          <cell r="A566" t="str">
            <v>27150</v>
          </cell>
          <cell r="B566">
            <v>27150</v>
          </cell>
          <cell r="C566" t="str">
            <v>CHOCO</v>
          </cell>
          <cell r="D566" t="str">
            <v>CARMEN DEL DARIEN</v>
          </cell>
          <cell r="E566">
            <v>21282559</v>
          </cell>
          <cell r="F566">
            <v>209411537</v>
          </cell>
          <cell r="G566">
            <v>0</v>
          </cell>
          <cell r="H566">
            <v>13605000</v>
          </cell>
          <cell r="I566">
            <v>21423000</v>
          </cell>
          <cell r="J566">
            <v>6345804</v>
          </cell>
          <cell r="K566">
            <v>272067900</v>
          </cell>
          <cell r="L566">
            <v>21282559</v>
          </cell>
          <cell r="M566">
            <v>32642412</v>
          </cell>
          <cell r="N566">
            <v>19037413</v>
          </cell>
          <cell r="O566">
            <v>19037413</v>
          </cell>
          <cell r="P566">
            <v>19037413</v>
          </cell>
          <cell r="Q566">
            <v>19037413</v>
          </cell>
          <cell r="R566">
            <v>19037413</v>
          </cell>
          <cell r="S566">
            <v>19037413</v>
          </cell>
          <cell r="T566">
            <v>40460413</v>
          </cell>
          <cell r="U566">
            <v>19037413</v>
          </cell>
          <cell r="V566">
            <v>19037413</v>
          </cell>
          <cell r="W566">
            <v>19037413</v>
          </cell>
        </row>
        <row r="567">
          <cell r="A567" t="str">
            <v>27160</v>
          </cell>
          <cell r="B567">
            <v>27160</v>
          </cell>
          <cell r="C567" t="str">
            <v>CHOCO</v>
          </cell>
          <cell r="D567" t="str">
            <v>CERTEGUI</v>
          </cell>
          <cell r="E567">
            <v>15374593</v>
          </cell>
          <cell r="F567">
            <v>133674393</v>
          </cell>
          <cell r="G567">
            <v>0</v>
          </cell>
          <cell r="H567">
            <v>9240000</v>
          </cell>
          <cell r="I567">
            <v>21579000</v>
          </cell>
          <cell r="J567">
            <v>4050739</v>
          </cell>
          <cell r="K567">
            <v>183918725</v>
          </cell>
          <cell r="L567">
            <v>15374593</v>
          </cell>
          <cell r="M567">
            <v>21392218</v>
          </cell>
          <cell r="N567">
            <v>12152218</v>
          </cell>
          <cell r="O567">
            <v>12152218</v>
          </cell>
          <cell r="P567">
            <v>12152218</v>
          </cell>
          <cell r="Q567">
            <v>12152218</v>
          </cell>
          <cell r="R567">
            <v>12152218</v>
          </cell>
          <cell r="S567">
            <v>12152218</v>
          </cell>
          <cell r="T567">
            <v>33731218</v>
          </cell>
          <cell r="U567">
            <v>12152218</v>
          </cell>
          <cell r="V567">
            <v>12152218</v>
          </cell>
          <cell r="W567">
            <v>12152218</v>
          </cell>
        </row>
        <row r="568">
          <cell r="A568" t="str">
            <v>27205</v>
          </cell>
          <cell r="B568">
            <v>27205</v>
          </cell>
          <cell r="C568" t="str">
            <v>CHOCO</v>
          </cell>
          <cell r="D568" t="str">
            <v>CONDOTO</v>
          </cell>
          <cell r="E568">
            <v>30196468</v>
          </cell>
          <cell r="F568">
            <v>379925864</v>
          </cell>
          <cell r="G568">
            <v>0</v>
          </cell>
          <cell r="H568">
            <v>18318000</v>
          </cell>
          <cell r="I568">
            <v>66114000</v>
          </cell>
          <cell r="J568">
            <v>11512905</v>
          </cell>
          <cell r="K568">
            <v>506067237</v>
          </cell>
          <cell r="L568">
            <v>30196468</v>
          </cell>
          <cell r="M568">
            <v>52856715</v>
          </cell>
          <cell r="N568">
            <v>34538715</v>
          </cell>
          <cell r="O568">
            <v>34538715</v>
          </cell>
          <cell r="P568">
            <v>34538715</v>
          </cell>
          <cell r="Q568">
            <v>34538715</v>
          </cell>
          <cell r="R568">
            <v>34538715</v>
          </cell>
          <cell r="S568">
            <v>34538715</v>
          </cell>
          <cell r="T568">
            <v>100652715</v>
          </cell>
          <cell r="U568">
            <v>34538715</v>
          </cell>
          <cell r="V568">
            <v>34538715</v>
          </cell>
          <cell r="W568">
            <v>34538715</v>
          </cell>
        </row>
        <row r="569">
          <cell r="A569" t="str">
            <v>27245</v>
          </cell>
          <cell r="B569">
            <v>27245</v>
          </cell>
          <cell r="C569" t="str">
            <v>CHOCO</v>
          </cell>
          <cell r="D569" t="str">
            <v>EL CARMEN</v>
          </cell>
          <cell r="E569">
            <v>11554466</v>
          </cell>
          <cell r="F569">
            <v>121230505</v>
          </cell>
          <cell r="G569">
            <v>0</v>
          </cell>
          <cell r="H569">
            <v>26838000</v>
          </cell>
          <cell r="I569">
            <v>22059000</v>
          </cell>
          <cell r="J569">
            <v>3673652</v>
          </cell>
          <cell r="K569">
            <v>185355623</v>
          </cell>
          <cell r="L569">
            <v>11554466</v>
          </cell>
          <cell r="M569">
            <v>37858955</v>
          </cell>
          <cell r="N569">
            <v>11020955</v>
          </cell>
          <cell r="O569">
            <v>11020955</v>
          </cell>
          <cell r="P569">
            <v>11020955</v>
          </cell>
          <cell r="Q569">
            <v>11020955</v>
          </cell>
          <cell r="R569">
            <v>11020955</v>
          </cell>
          <cell r="S569">
            <v>11020955</v>
          </cell>
          <cell r="T569">
            <v>33079955</v>
          </cell>
          <cell r="U569">
            <v>11020955</v>
          </cell>
          <cell r="V569">
            <v>11020955</v>
          </cell>
          <cell r="W569">
            <v>11020955</v>
          </cell>
        </row>
        <row r="570">
          <cell r="A570" t="str">
            <v>27250</v>
          </cell>
          <cell r="B570">
            <v>27250</v>
          </cell>
          <cell r="C570" t="str">
            <v>CHOCO</v>
          </cell>
          <cell r="D570" t="str">
            <v>LITORAL DEL SAN JUAN</v>
          </cell>
          <cell r="E570">
            <v>31849906</v>
          </cell>
          <cell r="F570">
            <v>403892294</v>
          </cell>
          <cell r="G570">
            <v>0</v>
          </cell>
          <cell r="H570">
            <v>66093000</v>
          </cell>
          <cell r="I570">
            <v>25452000</v>
          </cell>
          <cell r="J570">
            <v>12239160</v>
          </cell>
          <cell r="K570">
            <v>539526360</v>
          </cell>
          <cell r="L570">
            <v>31849906</v>
          </cell>
          <cell r="M570">
            <v>102810481</v>
          </cell>
          <cell r="N570">
            <v>36717481</v>
          </cell>
          <cell r="O570">
            <v>36717481</v>
          </cell>
          <cell r="P570">
            <v>36717481</v>
          </cell>
          <cell r="Q570">
            <v>36717481</v>
          </cell>
          <cell r="R570">
            <v>36717481</v>
          </cell>
          <cell r="S570">
            <v>36717481</v>
          </cell>
          <cell r="T570">
            <v>62169481</v>
          </cell>
          <cell r="U570">
            <v>36717481</v>
          </cell>
          <cell r="V570">
            <v>36717481</v>
          </cell>
          <cell r="W570">
            <v>36717481</v>
          </cell>
        </row>
        <row r="571">
          <cell r="A571" t="str">
            <v>27361</v>
          </cell>
          <cell r="B571">
            <v>27361</v>
          </cell>
          <cell r="C571" t="str">
            <v>CHOCO</v>
          </cell>
          <cell r="D571" t="str">
            <v>ITSMINA</v>
          </cell>
          <cell r="E571">
            <v>81068886</v>
          </cell>
          <cell r="F571">
            <v>963573024</v>
          </cell>
          <cell r="G571">
            <v>0</v>
          </cell>
          <cell r="H571">
            <v>41511000</v>
          </cell>
          <cell r="I571">
            <v>127824000</v>
          </cell>
          <cell r="J571">
            <v>29199183</v>
          </cell>
          <cell r="K571">
            <v>1243176093</v>
          </cell>
          <cell r="L571">
            <v>81068886</v>
          </cell>
          <cell r="M571">
            <v>129108548</v>
          </cell>
          <cell r="N571">
            <v>87597548</v>
          </cell>
          <cell r="O571">
            <v>87597548</v>
          </cell>
          <cell r="P571">
            <v>87597548</v>
          </cell>
          <cell r="Q571">
            <v>87597548</v>
          </cell>
          <cell r="R571">
            <v>87597548</v>
          </cell>
          <cell r="S571">
            <v>87597548</v>
          </cell>
          <cell r="T571">
            <v>215421548</v>
          </cell>
          <cell r="U571">
            <v>87597548</v>
          </cell>
          <cell r="V571">
            <v>87597548</v>
          </cell>
          <cell r="W571">
            <v>87597548</v>
          </cell>
        </row>
        <row r="572">
          <cell r="A572" t="str">
            <v>27372</v>
          </cell>
          <cell r="B572">
            <v>27372</v>
          </cell>
          <cell r="C572" t="str">
            <v>CHOCO</v>
          </cell>
          <cell r="D572" t="str">
            <v>JURADO</v>
          </cell>
          <cell r="E572">
            <v>10343976</v>
          </cell>
          <cell r="F572">
            <v>124560593</v>
          </cell>
          <cell r="G572">
            <v>0</v>
          </cell>
          <cell r="H572">
            <v>13989000</v>
          </cell>
          <cell r="I572">
            <v>11055000</v>
          </cell>
          <cell r="J572">
            <v>3774563</v>
          </cell>
          <cell r="K572">
            <v>163723132</v>
          </cell>
          <cell r="L572">
            <v>10343976</v>
          </cell>
          <cell r="M572">
            <v>25312690</v>
          </cell>
          <cell r="N572">
            <v>11323690</v>
          </cell>
          <cell r="O572">
            <v>11323690</v>
          </cell>
          <cell r="P572">
            <v>11323690</v>
          </cell>
          <cell r="Q572">
            <v>11323690</v>
          </cell>
          <cell r="R572">
            <v>11323690</v>
          </cell>
          <cell r="S572">
            <v>11323690</v>
          </cell>
          <cell r="T572">
            <v>22378690</v>
          </cell>
          <cell r="U572">
            <v>11323690</v>
          </cell>
          <cell r="V572">
            <v>11323690</v>
          </cell>
          <cell r="W572">
            <v>11323690</v>
          </cell>
        </row>
        <row r="573">
          <cell r="A573" t="str">
            <v>27413</v>
          </cell>
          <cell r="B573">
            <v>27413</v>
          </cell>
          <cell r="C573" t="str">
            <v>CHOCO</v>
          </cell>
          <cell r="D573" t="str">
            <v>LLORO</v>
          </cell>
          <cell r="E573">
            <v>22643625</v>
          </cell>
          <cell r="F573">
            <v>251297339</v>
          </cell>
          <cell r="G573">
            <v>0</v>
          </cell>
          <cell r="H573">
            <v>21321000</v>
          </cell>
          <cell r="I573">
            <v>31872000</v>
          </cell>
          <cell r="J573">
            <v>7615071</v>
          </cell>
          <cell r="K573">
            <v>334749035</v>
          </cell>
          <cell r="L573">
            <v>22643625</v>
          </cell>
          <cell r="M573">
            <v>44166213</v>
          </cell>
          <cell r="N573">
            <v>22845213</v>
          </cell>
          <cell r="O573">
            <v>22845213</v>
          </cell>
          <cell r="P573">
            <v>22845213</v>
          </cell>
          <cell r="Q573">
            <v>22845213</v>
          </cell>
          <cell r="R573">
            <v>22845213</v>
          </cell>
          <cell r="S573">
            <v>22845213</v>
          </cell>
          <cell r="T573">
            <v>54717213</v>
          </cell>
          <cell r="U573">
            <v>22845213</v>
          </cell>
          <cell r="V573">
            <v>22845213</v>
          </cell>
          <cell r="W573">
            <v>22845213</v>
          </cell>
        </row>
        <row r="574">
          <cell r="A574" t="str">
            <v>27425</v>
          </cell>
          <cell r="B574">
            <v>27425</v>
          </cell>
          <cell r="C574" t="str">
            <v>CHOCO</v>
          </cell>
          <cell r="D574" t="str">
            <v>MEDIO ATRATO</v>
          </cell>
          <cell r="E574">
            <v>18946033</v>
          </cell>
          <cell r="F574">
            <v>341478648</v>
          </cell>
          <cell r="G574">
            <v>0</v>
          </cell>
          <cell r="H574">
            <v>10338000</v>
          </cell>
          <cell r="I574">
            <v>21903000</v>
          </cell>
          <cell r="J574">
            <v>10347838</v>
          </cell>
          <cell r="K574">
            <v>403013519</v>
          </cell>
          <cell r="L574">
            <v>18946033</v>
          </cell>
          <cell r="M574">
            <v>41381513</v>
          </cell>
          <cell r="N574">
            <v>31043514</v>
          </cell>
          <cell r="O574">
            <v>31043514</v>
          </cell>
          <cell r="P574">
            <v>31043514</v>
          </cell>
          <cell r="Q574">
            <v>31043514</v>
          </cell>
          <cell r="R574">
            <v>31043514</v>
          </cell>
          <cell r="S574">
            <v>31043514</v>
          </cell>
          <cell r="T574">
            <v>52946514</v>
          </cell>
          <cell r="U574">
            <v>31043514</v>
          </cell>
          <cell r="V574">
            <v>31043514</v>
          </cell>
          <cell r="W574">
            <v>31043514</v>
          </cell>
        </row>
        <row r="575">
          <cell r="A575" t="str">
            <v>27430</v>
          </cell>
          <cell r="B575">
            <v>27430</v>
          </cell>
          <cell r="C575" t="str">
            <v>CHOCO</v>
          </cell>
          <cell r="D575" t="str">
            <v>MEDIO BAUDO</v>
          </cell>
          <cell r="E575">
            <v>35785731</v>
          </cell>
          <cell r="F575">
            <v>405715875</v>
          </cell>
          <cell r="G575">
            <v>0</v>
          </cell>
          <cell r="H575">
            <v>22215000</v>
          </cell>
          <cell r="I575">
            <v>40692000</v>
          </cell>
          <cell r="J575">
            <v>12294420</v>
          </cell>
          <cell r="K575">
            <v>516703026</v>
          </cell>
          <cell r="L575">
            <v>35785731</v>
          </cell>
          <cell r="M575">
            <v>59098261</v>
          </cell>
          <cell r="N575">
            <v>36883261</v>
          </cell>
          <cell r="O575">
            <v>36883261</v>
          </cell>
          <cell r="P575">
            <v>36883261</v>
          </cell>
          <cell r="Q575">
            <v>36883261</v>
          </cell>
          <cell r="R575">
            <v>36883261</v>
          </cell>
          <cell r="S575">
            <v>36883261</v>
          </cell>
          <cell r="T575">
            <v>77575261</v>
          </cell>
          <cell r="U575">
            <v>36883261</v>
          </cell>
          <cell r="V575">
            <v>36883261</v>
          </cell>
          <cell r="W575">
            <v>36883261</v>
          </cell>
        </row>
        <row r="576">
          <cell r="A576" t="str">
            <v>27450</v>
          </cell>
          <cell r="B576">
            <v>27450</v>
          </cell>
          <cell r="C576" t="str">
            <v>CHOCO</v>
          </cell>
          <cell r="D576" t="str">
            <v>MEDIO SAN JUAN</v>
          </cell>
          <cell r="E576">
            <v>18641159</v>
          </cell>
          <cell r="F576">
            <v>280147833</v>
          </cell>
          <cell r="G576">
            <v>0</v>
          </cell>
          <cell r="H576">
            <v>27987000</v>
          </cell>
          <cell r="I576">
            <v>38799000</v>
          </cell>
          <cell r="J576">
            <v>8489328</v>
          </cell>
          <cell r="K576">
            <v>374064320</v>
          </cell>
          <cell r="L576">
            <v>18641159</v>
          </cell>
          <cell r="M576">
            <v>53454985</v>
          </cell>
          <cell r="N576">
            <v>25467985</v>
          </cell>
          <cell r="O576">
            <v>25467985</v>
          </cell>
          <cell r="P576">
            <v>25467985</v>
          </cell>
          <cell r="Q576">
            <v>25467985</v>
          </cell>
          <cell r="R576">
            <v>25467985</v>
          </cell>
          <cell r="S576">
            <v>25467985</v>
          </cell>
          <cell r="T576">
            <v>64266985</v>
          </cell>
          <cell r="U576">
            <v>25467985</v>
          </cell>
          <cell r="V576">
            <v>25467985</v>
          </cell>
          <cell r="W576">
            <v>25467985</v>
          </cell>
        </row>
        <row r="577">
          <cell r="A577" t="str">
            <v>27491</v>
          </cell>
          <cell r="B577">
            <v>27491</v>
          </cell>
          <cell r="C577" t="str">
            <v>CHOCO</v>
          </cell>
          <cell r="D577" t="str">
            <v>NOVITA</v>
          </cell>
          <cell r="E577">
            <v>16197489</v>
          </cell>
          <cell r="F577">
            <v>180161493</v>
          </cell>
          <cell r="G577">
            <v>0</v>
          </cell>
          <cell r="H577">
            <v>8742000</v>
          </cell>
          <cell r="I577">
            <v>30018000</v>
          </cell>
          <cell r="J577">
            <v>5459439</v>
          </cell>
          <cell r="K577">
            <v>240578421</v>
          </cell>
          <cell r="L577">
            <v>16197489</v>
          </cell>
          <cell r="M577">
            <v>25120318</v>
          </cell>
          <cell r="N577">
            <v>16378318</v>
          </cell>
          <cell r="O577">
            <v>16378318</v>
          </cell>
          <cell r="P577">
            <v>16378318</v>
          </cell>
          <cell r="Q577">
            <v>16378318</v>
          </cell>
          <cell r="R577">
            <v>16378318</v>
          </cell>
          <cell r="S577">
            <v>16378318</v>
          </cell>
          <cell r="T577">
            <v>46396318</v>
          </cell>
          <cell r="U577">
            <v>16378318</v>
          </cell>
          <cell r="V577">
            <v>16378318</v>
          </cell>
          <cell r="W577">
            <v>16378318</v>
          </cell>
        </row>
        <row r="578">
          <cell r="A578" t="str">
            <v>27495</v>
          </cell>
          <cell r="B578">
            <v>27495</v>
          </cell>
          <cell r="C578" t="str">
            <v>CHOCO</v>
          </cell>
          <cell r="D578" t="str">
            <v>NUQUI</v>
          </cell>
          <cell r="E578">
            <v>12941336</v>
          </cell>
          <cell r="F578">
            <v>161276460</v>
          </cell>
          <cell r="G578">
            <v>0</v>
          </cell>
          <cell r="H578">
            <v>25428000</v>
          </cell>
          <cell r="I578">
            <v>26853000</v>
          </cell>
          <cell r="J578">
            <v>4887165</v>
          </cell>
          <cell r="K578">
            <v>231385961</v>
          </cell>
          <cell r="L578">
            <v>12941336</v>
          </cell>
          <cell r="M578">
            <v>40089496</v>
          </cell>
          <cell r="N578">
            <v>14661496</v>
          </cell>
          <cell r="O578">
            <v>14661496</v>
          </cell>
          <cell r="P578">
            <v>14661496</v>
          </cell>
          <cell r="Q578">
            <v>14661496</v>
          </cell>
          <cell r="R578">
            <v>14661496</v>
          </cell>
          <cell r="S578">
            <v>14661496</v>
          </cell>
          <cell r="T578">
            <v>41514496</v>
          </cell>
          <cell r="U578">
            <v>14661496</v>
          </cell>
          <cell r="V578">
            <v>14661496</v>
          </cell>
          <cell r="W578">
            <v>14661496</v>
          </cell>
        </row>
        <row r="579">
          <cell r="A579" t="str">
            <v>27580</v>
          </cell>
          <cell r="B579">
            <v>27580</v>
          </cell>
          <cell r="C579" t="str">
            <v>CHOCO</v>
          </cell>
          <cell r="D579" t="str">
            <v>RIO IRO</v>
          </cell>
          <cell r="E579">
            <v>16750708</v>
          </cell>
          <cell r="F579">
            <v>168337814</v>
          </cell>
          <cell r="G579">
            <v>0</v>
          </cell>
          <cell r="H579">
            <v>9828000</v>
          </cell>
          <cell r="I579">
            <v>21765000</v>
          </cell>
          <cell r="J579">
            <v>5101146</v>
          </cell>
          <cell r="K579">
            <v>221782668</v>
          </cell>
          <cell r="L579">
            <v>16750708</v>
          </cell>
          <cell r="M579">
            <v>25131438</v>
          </cell>
          <cell r="N579">
            <v>15303438</v>
          </cell>
          <cell r="O579">
            <v>15303438</v>
          </cell>
          <cell r="P579">
            <v>15303438</v>
          </cell>
          <cell r="Q579">
            <v>15303438</v>
          </cell>
          <cell r="R579">
            <v>15303438</v>
          </cell>
          <cell r="S579">
            <v>15303438</v>
          </cell>
          <cell r="T579">
            <v>37068438</v>
          </cell>
          <cell r="U579">
            <v>15303438</v>
          </cell>
          <cell r="V579">
            <v>15303438</v>
          </cell>
          <cell r="W579">
            <v>15303438</v>
          </cell>
        </row>
        <row r="580">
          <cell r="A580" t="str">
            <v>27600</v>
          </cell>
          <cell r="B580">
            <v>27600</v>
          </cell>
          <cell r="C580" t="str">
            <v>CHOCO</v>
          </cell>
          <cell r="D580" t="str">
            <v>RIO QUITO</v>
          </cell>
          <cell r="E580">
            <v>22976211</v>
          </cell>
          <cell r="F580">
            <v>287715113</v>
          </cell>
          <cell r="G580">
            <v>0</v>
          </cell>
          <cell r="H580">
            <v>23943000</v>
          </cell>
          <cell r="I580">
            <v>33891000</v>
          </cell>
          <cell r="J580">
            <v>8718640</v>
          </cell>
          <cell r="K580">
            <v>377243964</v>
          </cell>
          <cell r="L580">
            <v>22976211</v>
          </cell>
          <cell r="M580">
            <v>50098919</v>
          </cell>
          <cell r="N580">
            <v>26155919</v>
          </cell>
          <cell r="O580">
            <v>26155919</v>
          </cell>
          <cell r="P580">
            <v>26155919</v>
          </cell>
          <cell r="Q580">
            <v>26155919</v>
          </cell>
          <cell r="R580">
            <v>26155919</v>
          </cell>
          <cell r="S580">
            <v>26155919</v>
          </cell>
          <cell r="T580">
            <v>60046919</v>
          </cell>
          <cell r="U580">
            <v>26155919</v>
          </cell>
          <cell r="V580">
            <v>26155919</v>
          </cell>
          <cell r="W580">
            <v>26155919</v>
          </cell>
        </row>
        <row r="581">
          <cell r="A581" t="str">
            <v>27615</v>
          </cell>
          <cell r="B581">
            <v>27615</v>
          </cell>
          <cell r="C581" t="str">
            <v>CHOCO</v>
          </cell>
          <cell r="D581" t="str">
            <v>RIO SUCIO</v>
          </cell>
          <cell r="E581">
            <v>76785177</v>
          </cell>
          <cell r="F581">
            <v>947617174</v>
          </cell>
          <cell r="G581">
            <v>0</v>
          </cell>
          <cell r="H581">
            <v>65394000</v>
          </cell>
          <cell r="I581">
            <v>97545000</v>
          </cell>
          <cell r="J581">
            <v>28715672</v>
          </cell>
          <cell r="K581">
            <v>1216057023</v>
          </cell>
          <cell r="L581">
            <v>76785177</v>
          </cell>
          <cell r="M581">
            <v>151541016</v>
          </cell>
          <cell r="N581">
            <v>86147016</v>
          </cell>
          <cell r="O581">
            <v>86147016</v>
          </cell>
          <cell r="P581">
            <v>86147016</v>
          </cell>
          <cell r="Q581">
            <v>86147016</v>
          </cell>
          <cell r="R581">
            <v>86147016</v>
          </cell>
          <cell r="S581">
            <v>86147016</v>
          </cell>
          <cell r="T581">
            <v>183692016</v>
          </cell>
          <cell r="U581">
            <v>86147016</v>
          </cell>
          <cell r="V581">
            <v>86147016</v>
          </cell>
          <cell r="W581">
            <v>86147016</v>
          </cell>
        </row>
        <row r="582">
          <cell r="A582" t="str">
            <v>27660</v>
          </cell>
          <cell r="B582">
            <v>27660</v>
          </cell>
          <cell r="C582" t="str">
            <v>CHOCO</v>
          </cell>
          <cell r="D582" t="str">
            <v>SAN JOSE DE PALMAR</v>
          </cell>
          <cell r="E582">
            <v>7421809</v>
          </cell>
          <cell r="F582">
            <v>81639896</v>
          </cell>
          <cell r="G582">
            <v>0</v>
          </cell>
          <cell r="H582">
            <v>8082000</v>
          </cell>
          <cell r="I582">
            <v>19692000</v>
          </cell>
          <cell r="J582">
            <v>2473936</v>
          </cell>
          <cell r="K582">
            <v>119309641</v>
          </cell>
          <cell r="L582">
            <v>7421809</v>
          </cell>
          <cell r="M582">
            <v>15503809</v>
          </cell>
          <cell r="N582">
            <v>7421809</v>
          </cell>
          <cell r="O582">
            <v>7421809</v>
          </cell>
          <cell r="P582">
            <v>7421809</v>
          </cell>
          <cell r="Q582">
            <v>7421809</v>
          </cell>
          <cell r="R582">
            <v>7421809</v>
          </cell>
          <cell r="S582">
            <v>7421809</v>
          </cell>
          <cell r="T582">
            <v>27113809</v>
          </cell>
          <cell r="U582">
            <v>7421809</v>
          </cell>
          <cell r="V582">
            <v>7421809</v>
          </cell>
          <cell r="W582">
            <v>7421809</v>
          </cell>
        </row>
        <row r="583">
          <cell r="A583" t="str">
            <v>27745</v>
          </cell>
          <cell r="B583">
            <v>27745</v>
          </cell>
          <cell r="C583" t="str">
            <v>CHOCO</v>
          </cell>
          <cell r="D583" t="str">
            <v>SIPI</v>
          </cell>
          <cell r="E583">
            <v>7404018</v>
          </cell>
          <cell r="F583">
            <v>81444198</v>
          </cell>
          <cell r="G583">
            <v>0</v>
          </cell>
          <cell r="H583">
            <v>4851000</v>
          </cell>
          <cell r="I583">
            <v>11361000</v>
          </cell>
          <cell r="J583">
            <v>2468006</v>
          </cell>
          <cell r="K583">
            <v>107528222</v>
          </cell>
          <cell r="L583">
            <v>7404018</v>
          </cell>
          <cell r="M583">
            <v>12255018</v>
          </cell>
          <cell r="N583">
            <v>7404018</v>
          </cell>
          <cell r="O583">
            <v>7404018</v>
          </cell>
          <cell r="P583">
            <v>7404018</v>
          </cell>
          <cell r="Q583">
            <v>7404018</v>
          </cell>
          <cell r="R583">
            <v>7404018</v>
          </cell>
          <cell r="S583">
            <v>7404018</v>
          </cell>
          <cell r="T583">
            <v>18765018</v>
          </cell>
          <cell r="U583">
            <v>7404018</v>
          </cell>
          <cell r="V583">
            <v>7404018</v>
          </cell>
          <cell r="W583">
            <v>7404018</v>
          </cell>
        </row>
        <row r="584">
          <cell r="A584" t="str">
            <v>27787</v>
          </cell>
          <cell r="B584">
            <v>27787</v>
          </cell>
          <cell r="C584" t="str">
            <v>CHOCO</v>
          </cell>
          <cell r="D584" t="str">
            <v>TADO</v>
          </cell>
          <cell r="E584">
            <v>54865253</v>
          </cell>
          <cell r="F584">
            <v>708462684</v>
          </cell>
          <cell r="G584">
            <v>0</v>
          </cell>
          <cell r="H584">
            <v>41928000</v>
          </cell>
          <cell r="I584">
            <v>90018000</v>
          </cell>
          <cell r="J584">
            <v>21468566</v>
          </cell>
          <cell r="K584">
            <v>916742503</v>
          </cell>
          <cell r="L584">
            <v>54865253</v>
          </cell>
          <cell r="M584">
            <v>106333699</v>
          </cell>
          <cell r="N584">
            <v>64405699</v>
          </cell>
          <cell r="O584">
            <v>64405699</v>
          </cell>
          <cell r="P584">
            <v>64405699</v>
          </cell>
          <cell r="Q584">
            <v>64405699</v>
          </cell>
          <cell r="R584">
            <v>64405699</v>
          </cell>
          <cell r="S584">
            <v>64405699</v>
          </cell>
          <cell r="T584">
            <v>154423699</v>
          </cell>
          <cell r="U584">
            <v>64405699</v>
          </cell>
          <cell r="V584">
            <v>64405699</v>
          </cell>
          <cell r="W584">
            <v>64405699</v>
          </cell>
        </row>
        <row r="585">
          <cell r="A585" t="str">
            <v>27800</v>
          </cell>
          <cell r="B585">
            <v>27800</v>
          </cell>
          <cell r="C585" t="str">
            <v>CHOCO</v>
          </cell>
          <cell r="D585" t="str">
            <v>UNGUIA</v>
          </cell>
          <cell r="E585">
            <v>24933379</v>
          </cell>
          <cell r="F585">
            <v>302549146</v>
          </cell>
          <cell r="G585">
            <v>0</v>
          </cell>
          <cell r="H585">
            <v>43344000</v>
          </cell>
          <cell r="I585">
            <v>48057000</v>
          </cell>
          <cell r="J585">
            <v>9168156</v>
          </cell>
          <cell r="K585">
            <v>428051681</v>
          </cell>
          <cell r="L585">
            <v>24933379</v>
          </cell>
          <cell r="M585">
            <v>70848468</v>
          </cell>
          <cell r="N585">
            <v>27504468</v>
          </cell>
          <cell r="O585">
            <v>27504468</v>
          </cell>
          <cell r="P585">
            <v>27504468</v>
          </cell>
          <cell r="Q585">
            <v>27504468</v>
          </cell>
          <cell r="R585">
            <v>27504468</v>
          </cell>
          <cell r="S585">
            <v>27504468</v>
          </cell>
          <cell r="T585">
            <v>75561468</v>
          </cell>
          <cell r="U585">
            <v>27504468</v>
          </cell>
          <cell r="V585">
            <v>27504468</v>
          </cell>
          <cell r="W585">
            <v>27504468</v>
          </cell>
        </row>
        <row r="586">
          <cell r="A586" t="str">
            <v>27810</v>
          </cell>
          <cell r="B586">
            <v>27810</v>
          </cell>
          <cell r="C586" t="str">
            <v>CHOCO</v>
          </cell>
          <cell r="D586" t="str">
            <v>UNION PANAMERICANA</v>
          </cell>
          <cell r="E586">
            <v>11320553</v>
          </cell>
          <cell r="F586">
            <v>144790603</v>
          </cell>
          <cell r="G586">
            <v>0</v>
          </cell>
          <cell r="H586">
            <v>7329000</v>
          </cell>
          <cell r="I586">
            <v>28317000</v>
          </cell>
          <cell r="J586">
            <v>4387594</v>
          </cell>
          <cell r="K586">
            <v>196144750</v>
          </cell>
          <cell r="L586">
            <v>11320553</v>
          </cell>
          <cell r="M586">
            <v>20491782</v>
          </cell>
          <cell r="N586">
            <v>13162782</v>
          </cell>
          <cell r="O586">
            <v>13162782</v>
          </cell>
          <cell r="P586">
            <v>13162782</v>
          </cell>
          <cell r="Q586">
            <v>13162782</v>
          </cell>
          <cell r="R586">
            <v>13162782</v>
          </cell>
          <cell r="S586">
            <v>13162782</v>
          </cell>
          <cell r="T586">
            <v>41479782</v>
          </cell>
          <cell r="U586">
            <v>13162782</v>
          </cell>
          <cell r="V586">
            <v>13162782</v>
          </cell>
          <cell r="W586">
            <v>13162782</v>
          </cell>
        </row>
        <row r="587">
          <cell r="A587" t="str">
            <v>41006</v>
          </cell>
          <cell r="B587">
            <v>41006</v>
          </cell>
          <cell r="C587" t="str">
            <v>HUILA</v>
          </cell>
          <cell r="D587" t="str">
            <v>ACEVEDO</v>
          </cell>
          <cell r="E587">
            <v>48229887</v>
          </cell>
          <cell r="F587">
            <v>610997310</v>
          </cell>
          <cell r="G587">
            <v>0</v>
          </cell>
          <cell r="H587">
            <v>30570000</v>
          </cell>
          <cell r="I587">
            <v>141675000</v>
          </cell>
          <cell r="J587">
            <v>18515070</v>
          </cell>
          <cell r="K587">
            <v>849987267</v>
          </cell>
          <cell r="L587">
            <v>48229887</v>
          </cell>
          <cell r="M587">
            <v>86115210</v>
          </cell>
          <cell r="N587">
            <v>55545210</v>
          </cell>
          <cell r="O587">
            <v>55545210</v>
          </cell>
          <cell r="P587">
            <v>55545210</v>
          </cell>
          <cell r="Q587">
            <v>55545210</v>
          </cell>
          <cell r="R587">
            <v>55545210</v>
          </cell>
          <cell r="S587">
            <v>55545210</v>
          </cell>
          <cell r="T587">
            <v>197220210</v>
          </cell>
          <cell r="U587">
            <v>55545210</v>
          </cell>
          <cell r="V587">
            <v>55545210</v>
          </cell>
          <cell r="W587">
            <v>55545210</v>
          </cell>
        </row>
        <row r="588">
          <cell r="A588" t="str">
            <v>41013</v>
          </cell>
          <cell r="B588">
            <v>41013</v>
          </cell>
          <cell r="C588" t="str">
            <v>HUILA</v>
          </cell>
          <cell r="D588" t="str">
            <v>AGRADO</v>
          </cell>
          <cell r="E588">
            <v>14064743</v>
          </cell>
          <cell r="F588">
            <v>164465254</v>
          </cell>
          <cell r="G588">
            <v>0</v>
          </cell>
          <cell r="H588">
            <v>14223000</v>
          </cell>
          <cell r="I588">
            <v>44796000</v>
          </cell>
          <cell r="J588">
            <v>4983796</v>
          </cell>
          <cell r="K588">
            <v>242532793</v>
          </cell>
          <cell r="L588">
            <v>14064743</v>
          </cell>
          <cell r="M588">
            <v>29174387</v>
          </cell>
          <cell r="N588">
            <v>14951387</v>
          </cell>
          <cell r="O588">
            <v>14951387</v>
          </cell>
          <cell r="P588">
            <v>14951387</v>
          </cell>
          <cell r="Q588">
            <v>14951387</v>
          </cell>
          <cell r="R588">
            <v>14951387</v>
          </cell>
          <cell r="S588">
            <v>14951387</v>
          </cell>
          <cell r="T588">
            <v>59747387</v>
          </cell>
          <cell r="U588">
            <v>14951387</v>
          </cell>
          <cell r="V588">
            <v>14951387</v>
          </cell>
          <cell r="W588">
            <v>14951387</v>
          </cell>
        </row>
        <row r="589">
          <cell r="A589" t="str">
            <v>41016</v>
          </cell>
          <cell r="B589">
            <v>41016</v>
          </cell>
          <cell r="C589" t="str">
            <v>HUILA</v>
          </cell>
          <cell r="D589" t="str">
            <v>AIPE</v>
          </cell>
          <cell r="E589">
            <v>25686616</v>
          </cell>
          <cell r="F589">
            <v>285907825</v>
          </cell>
          <cell r="G589">
            <v>0</v>
          </cell>
          <cell r="H589">
            <v>33621000</v>
          </cell>
          <cell r="I589">
            <v>65076000</v>
          </cell>
          <cell r="J589">
            <v>8663873</v>
          </cell>
          <cell r="K589">
            <v>418955314</v>
          </cell>
          <cell r="L589">
            <v>25686616</v>
          </cell>
          <cell r="M589">
            <v>59612620</v>
          </cell>
          <cell r="N589">
            <v>25991621</v>
          </cell>
          <cell r="O589">
            <v>25991621</v>
          </cell>
          <cell r="P589">
            <v>25991621</v>
          </cell>
          <cell r="Q589">
            <v>25991621</v>
          </cell>
          <cell r="R589">
            <v>25991621</v>
          </cell>
          <cell r="S589">
            <v>25991621</v>
          </cell>
          <cell r="T589">
            <v>91067621</v>
          </cell>
          <cell r="U589">
            <v>25991621</v>
          </cell>
          <cell r="V589">
            <v>25991621</v>
          </cell>
          <cell r="W589">
            <v>25991621</v>
          </cell>
        </row>
        <row r="590">
          <cell r="A590" t="str">
            <v>41020</v>
          </cell>
          <cell r="B590">
            <v>41020</v>
          </cell>
          <cell r="C590" t="str">
            <v>HUILA</v>
          </cell>
          <cell r="D590" t="str">
            <v>ALGECIRAS</v>
          </cell>
          <cell r="E590">
            <v>33599273</v>
          </cell>
          <cell r="F590">
            <v>399225324</v>
          </cell>
          <cell r="G590">
            <v>0</v>
          </cell>
          <cell r="H590">
            <v>36726000</v>
          </cell>
          <cell r="I590">
            <v>110817000</v>
          </cell>
          <cell r="J590">
            <v>12097737</v>
          </cell>
          <cell r="K590">
            <v>592465334</v>
          </cell>
          <cell r="L590">
            <v>33599273</v>
          </cell>
          <cell r="M590">
            <v>73019211</v>
          </cell>
          <cell r="N590">
            <v>36293211</v>
          </cell>
          <cell r="O590">
            <v>36293211</v>
          </cell>
          <cell r="P590">
            <v>36293211</v>
          </cell>
          <cell r="Q590">
            <v>36293211</v>
          </cell>
          <cell r="R590">
            <v>36293211</v>
          </cell>
          <cell r="S590">
            <v>36293211</v>
          </cell>
          <cell r="T590">
            <v>147110211</v>
          </cell>
          <cell r="U590">
            <v>36293211</v>
          </cell>
          <cell r="V590">
            <v>36293211</v>
          </cell>
          <cell r="W590">
            <v>36293211</v>
          </cell>
        </row>
        <row r="591">
          <cell r="A591" t="str">
            <v>41026</v>
          </cell>
          <cell r="B591">
            <v>41026</v>
          </cell>
          <cell r="C591" t="str">
            <v>HUILA</v>
          </cell>
          <cell r="D591" t="str">
            <v>ALTAMIRA</v>
          </cell>
          <cell r="E591">
            <v>5017109</v>
          </cell>
          <cell r="F591">
            <v>55188197</v>
          </cell>
          <cell r="G591">
            <v>0</v>
          </cell>
          <cell r="H591">
            <v>8727000</v>
          </cell>
          <cell r="I591">
            <v>18141000</v>
          </cell>
          <cell r="J591">
            <v>1672370</v>
          </cell>
          <cell r="K591">
            <v>88745676</v>
          </cell>
          <cell r="L591">
            <v>5017109</v>
          </cell>
          <cell r="M591">
            <v>13744109</v>
          </cell>
          <cell r="N591">
            <v>5017109</v>
          </cell>
          <cell r="O591">
            <v>5017109</v>
          </cell>
          <cell r="P591">
            <v>5017109</v>
          </cell>
          <cell r="Q591">
            <v>5017109</v>
          </cell>
          <cell r="R591">
            <v>5017109</v>
          </cell>
          <cell r="S591">
            <v>5017109</v>
          </cell>
          <cell r="T591">
            <v>23158109</v>
          </cell>
          <cell r="U591">
            <v>5017109</v>
          </cell>
          <cell r="V591">
            <v>5017109</v>
          </cell>
          <cell r="W591">
            <v>5017109</v>
          </cell>
        </row>
        <row r="592">
          <cell r="A592" t="str">
            <v>41078</v>
          </cell>
          <cell r="B592">
            <v>41078</v>
          </cell>
          <cell r="C592" t="str">
            <v>HUILA</v>
          </cell>
          <cell r="D592" t="str">
            <v>BARAYA</v>
          </cell>
          <cell r="E592">
            <v>20624516</v>
          </cell>
          <cell r="F592">
            <v>243510158</v>
          </cell>
          <cell r="G592">
            <v>0</v>
          </cell>
          <cell r="H592">
            <v>12699000</v>
          </cell>
          <cell r="I592">
            <v>37224000</v>
          </cell>
          <cell r="J592">
            <v>7379096</v>
          </cell>
          <cell r="K592">
            <v>321436770</v>
          </cell>
          <cell r="L592">
            <v>20624516</v>
          </cell>
          <cell r="M592">
            <v>34836287</v>
          </cell>
          <cell r="N592">
            <v>22137287</v>
          </cell>
          <cell r="O592">
            <v>22137287</v>
          </cell>
          <cell r="P592">
            <v>22137287</v>
          </cell>
          <cell r="Q592">
            <v>22137287</v>
          </cell>
          <cell r="R592">
            <v>22137287</v>
          </cell>
          <cell r="S592">
            <v>22137287</v>
          </cell>
          <cell r="T592">
            <v>59361287</v>
          </cell>
          <cell r="U592">
            <v>22137287</v>
          </cell>
          <cell r="V592">
            <v>22137287</v>
          </cell>
          <cell r="W592">
            <v>22137287</v>
          </cell>
        </row>
        <row r="593">
          <cell r="A593" t="str">
            <v>41132</v>
          </cell>
          <cell r="B593">
            <v>41132</v>
          </cell>
          <cell r="C593" t="str">
            <v>HUILA</v>
          </cell>
          <cell r="D593" t="str">
            <v>CAMPOALEGRE</v>
          </cell>
          <cell r="E593">
            <v>39738462</v>
          </cell>
          <cell r="F593">
            <v>437123082</v>
          </cell>
          <cell r="G593">
            <v>0</v>
          </cell>
          <cell r="H593">
            <v>57738000</v>
          </cell>
          <cell r="I593">
            <v>132432000</v>
          </cell>
          <cell r="J593">
            <v>13246154</v>
          </cell>
          <cell r="K593">
            <v>680277698</v>
          </cell>
          <cell r="L593">
            <v>39738462</v>
          </cell>
          <cell r="M593">
            <v>97476462</v>
          </cell>
          <cell r="N593">
            <v>39738462</v>
          </cell>
          <cell r="O593">
            <v>39738462</v>
          </cell>
          <cell r="P593">
            <v>39738462</v>
          </cell>
          <cell r="Q593">
            <v>39738462</v>
          </cell>
          <cell r="R593">
            <v>39738462</v>
          </cell>
          <cell r="S593">
            <v>39738462</v>
          </cell>
          <cell r="T593">
            <v>172170462</v>
          </cell>
          <cell r="U593">
            <v>39738462</v>
          </cell>
          <cell r="V593">
            <v>39738462</v>
          </cell>
          <cell r="W593">
            <v>39738462</v>
          </cell>
        </row>
        <row r="594">
          <cell r="A594" t="str">
            <v>41206</v>
          </cell>
          <cell r="B594">
            <v>41206</v>
          </cell>
          <cell r="C594" t="str">
            <v>HUILA</v>
          </cell>
          <cell r="D594" t="str">
            <v>COLOMBIA</v>
          </cell>
          <cell r="E594">
            <v>14825111</v>
          </cell>
          <cell r="F594">
            <v>179198691</v>
          </cell>
          <cell r="G594">
            <v>0</v>
          </cell>
          <cell r="H594">
            <v>17115000</v>
          </cell>
          <cell r="I594">
            <v>36729000</v>
          </cell>
          <cell r="J594">
            <v>5430263</v>
          </cell>
          <cell r="K594">
            <v>253298065</v>
          </cell>
          <cell r="L594">
            <v>14825111</v>
          </cell>
          <cell r="M594">
            <v>33405790</v>
          </cell>
          <cell r="N594">
            <v>16290790</v>
          </cell>
          <cell r="O594">
            <v>16290790</v>
          </cell>
          <cell r="P594">
            <v>16290790</v>
          </cell>
          <cell r="Q594">
            <v>16290790</v>
          </cell>
          <cell r="R594">
            <v>16290790</v>
          </cell>
          <cell r="S594">
            <v>16290790</v>
          </cell>
          <cell r="T594">
            <v>53019790</v>
          </cell>
          <cell r="U594">
            <v>16290790</v>
          </cell>
          <cell r="V594">
            <v>16290790</v>
          </cell>
          <cell r="W594">
            <v>16290790</v>
          </cell>
        </row>
        <row r="595">
          <cell r="A595" t="str">
            <v>41244</v>
          </cell>
          <cell r="B595">
            <v>41244</v>
          </cell>
          <cell r="C595" t="str">
            <v>HUILA</v>
          </cell>
          <cell r="D595" t="str">
            <v>ELIAS</v>
          </cell>
          <cell r="E595">
            <v>4490296</v>
          </cell>
          <cell r="F595">
            <v>53358727</v>
          </cell>
          <cell r="G595">
            <v>0</v>
          </cell>
          <cell r="H595">
            <v>6111000</v>
          </cell>
          <cell r="I595">
            <v>16098000</v>
          </cell>
          <cell r="J595">
            <v>1616931</v>
          </cell>
          <cell r="K595">
            <v>81674954</v>
          </cell>
          <cell r="L595">
            <v>4490296</v>
          </cell>
          <cell r="M595">
            <v>10961793</v>
          </cell>
          <cell r="N595">
            <v>4850793</v>
          </cell>
          <cell r="O595">
            <v>4850793</v>
          </cell>
          <cell r="P595">
            <v>4850793</v>
          </cell>
          <cell r="Q595">
            <v>4850793</v>
          </cell>
          <cell r="R595">
            <v>4850793</v>
          </cell>
          <cell r="S595">
            <v>4850793</v>
          </cell>
          <cell r="T595">
            <v>20948793</v>
          </cell>
          <cell r="U595">
            <v>4850793</v>
          </cell>
          <cell r="V595">
            <v>4850793</v>
          </cell>
          <cell r="W595">
            <v>4850793</v>
          </cell>
        </row>
        <row r="596">
          <cell r="A596" t="str">
            <v>41298</v>
          </cell>
          <cell r="B596">
            <v>41298</v>
          </cell>
          <cell r="C596" t="str">
            <v>HUILA</v>
          </cell>
          <cell r="D596" t="str">
            <v>GARZON</v>
          </cell>
          <cell r="E596">
            <v>80379491</v>
          </cell>
          <cell r="F596">
            <v>893714535</v>
          </cell>
          <cell r="G596">
            <v>0</v>
          </cell>
          <cell r="H596">
            <v>126756000</v>
          </cell>
          <cell r="I596">
            <v>282705000</v>
          </cell>
          <cell r="J596">
            <v>27082259</v>
          </cell>
          <cell r="K596">
            <v>1410637285</v>
          </cell>
          <cell r="L596">
            <v>80379491</v>
          </cell>
          <cell r="M596">
            <v>208002776</v>
          </cell>
          <cell r="N596">
            <v>81246776</v>
          </cell>
          <cell r="O596">
            <v>81246776</v>
          </cell>
          <cell r="P596">
            <v>81246776</v>
          </cell>
          <cell r="Q596">
            <v>81246776</v>
          </cell>
          <cell r="R596">
            <v>81246776</v>
          </cell>
          <cell r="S596">
            <v>81246776</v>
          </cell>
          <cell r="T596">
            <v>363951776</v>
          </cell>
          <cell r="U596">
            <v>81246776</v>
          </cell>
          <cell r="V596">
            <v>81246776</v>
          </cell>
          <cell r="W596">
            <v>81246776</v>
          </cell>
        </row>
        <row r="597">
          <cell r="A597" t="str">
            <v>41306</v>
          </cell>
          <cell r="B597">
            <v>41306</v>
          </cell>
          <cell r="C597" t="str">
            <v>HUILA</v>
          </cell>
          <cell r="D597" t="str">
            <v>GIGANTE</v>
          </cell>
          <cell r="E597">
            <v>38029484</v>
          </cell>
          <cell r="F597">
            <v>421144241</v>
          </cell>
          <cell r="G597">
            <v>0</v>
          </cell>
          <cell r="H597">
            <v>50928000</v>
          </cell>
          <cell r="I597">
            <v>127284000</v>
          </cell>
          <cell r="J597">
            <v>12761947</v>
          </cell>
          <cell r="K597">
            <v>650147672</v>
          </cell>
          <cell r="L597">
            <v>38029484</v>
          </cell>
          <cell r="M597">
            <v>89213840</v>
          </cell>
          <cell r="N597">
            <v>38285840</v>
          </cell>
          <cell r="O597">
            <v>38285840</v>
          </cell>
          <cell r="P597">
            <v>38285840</v>
          </cell>
          <cell r="Q597">
            <v>38285840</v>
          </cell>
          <cell r="R597">
            <v>38285840</v>
          </cell>
          <cell r="S597">
            <v>38285840</v>
          </cell>
          <cell r="T597">
            <v>165569840</v>
          </cell>
          <cell r="U597">
            <v>38285840</v>
          </cell>
          <cell r="V597">
            <v>38285840</v>
          </cell>
          <cell r="W597">
            <v>38285840</v>
          </cell>
        </row>
        <row r="598">
          <cell r="A598" t="str">
            <v>41319</v>
          </cell>
          <cell r="B598">
            <v>41319</v>
          </cell>
          <cell r="C598" t="str">
            <v>HUILA</v>
          </cell>
          <cell r="D598" t="str">
            <v>GUADALUPE</v>
          </cell>
          <cell r="E598">
            <v>23843082</v>
          </cell>
          <cell r="F598">
            <v>268111376</v>
          </cell>
          <cell r="G598">
            <v>0</v>
          </cell>
          <cell r="H598">
            <v>26823000</v>
          </cell>
          <cell r="I598">
            <v>81024000</v>
          </cell>
          <cell r="J598">
            <v>8124587</v>
          </cell>
          <cell r="K598">
            <v>407926045</v>
          </cell>
          <cell r="L598">
            <v>23843082</v>
          </cell>
          <cell r="M598">
            <v>51196761</v>
          </cell>
          <cell r="N598">
            <v>24373762</v>
          </cell>
          <cell r="O598">
            <v>24373762</v>
          </cell>
          <cell r="P598">
            <v>24373762</v>
          </cell>
          <cell r="Q598">
            <v>24373762</v>
          </cell>
          <cell r="R598">
            <v>24373762</v>
          </cell>
          <cell r="S598">
            <v>24373762</v>
          </cell>
          <cell r="T598">
            <v>105397762</v>
          </cell>
          <cell r="U598">
            <v>24373762</v>
          </cell>
          <cell r="V598">
            <v>24373762</v>
          </cell>
          <cell r="W598">
            <v>24373762</v>
          </cell>
        </row>
        <row r="599">
          <cell r="A599" t="str">
            <v>41349</v>
          </cell>
          <cell r="B599">
            <v>41349</v>
          </cell>
          <cell r="C599" t="str">
            <v>HUILA</v>
          </cell>
          <cell r="D599" t="str">
            <v>HOBO</v>
          </cell>
          <cell r="E599">
            <v>8696287</v>
          </cell>
          <cell r="F599">
            <v>95659163</v>
          </cell>
          <cell r="G599">
            <v>0</v>
          </cell>
          <cell r="H599">
            <v>7191000</v>
          </cell>
          <cell r="I599">
            <v>35379000</v>
          </cell>
          <cell r="J599">
            <v>2898763</v>
          </cell>
          <cell r="K599">
            <v>149824213</v>
          </cell>
          <cell r="L599">
            <v>8696287</v>
          </cell>
          <cell r="M599">
            <v>15887288</v>
          </cell>
          <cell r="N599">
            <v>8696288</v>
          </cell>
          <cell r="O599">
            <v>8696288</v>
          </cell>
          <cell r="P599">
            <v>8696288</v>
          </cell>
          <cell r="Q599">
            <v>8696288</v>
          </cell>
          <cell r="R599">
            <v>8696288</v>
          </cell>
          <cell r="S599">
            <v>8696288</v>
          </cell>
          <cell r="T599">
            <v>44075288</v>
          </cell>
          <cell r="U599">
            <v>8696288</v>
          </cell>
          <cell r="V599">
            <v>8696288</v>
          </cell>
          <cell r="W599">
            <v>8696288</v>
          </cell>
        </row>
        <row r="600">
          <cell r="A600" t="str">
            <v>41357</v>
          </cell>
          <cell r="B600">
            <v>41357</v>
          </cell>
          <cell r="C600" t="str">
            <v>HUILA</v>
          </cell>
          <cell r="D600" t="str">
            <v>IQUIRA</v>
          </cell>
          <cell r="E600">
            <v>15949499</v>
          </cell>
          <cell r="F600">
            <v>175444490</v>
          </cell>
          <cell r="G600">
            <v>0</v>
          </cell>
          <cell r="H600">
            <v>28551000</v>
          </cell>
          <cell r="I600">
            <v>36483000</v>
          </cell>
          <cell r="J600">
            <v>5316500</v>
          </cell>
          <cell r="K600">
            <v>261744489</v>
          </cell>
          <cell r="L600">
            <v>15949499</v>
          </cell>
          <cell r="M600">
            <v>44500499</v>
          </cell>
          <cell r="N600">
            <v>15949499</v>
          </cell>
          <cell r="O600">
            <v>15949499</v>
          </cell>
          <cell r="P600">
            <v>15949499</v>
          </cell>
          <cell r="Q600">
            <v>15949499</v>
          </cell>
          <cell r="R600">
            <v>15949499</v>
          </cell>
          <cell r="S600">
            <v>15949499</v>
          </cell>
          <cell r="T600">
            <v>52432499</v>
          </cell>
          <cell r="U600">
            <v>15949499</v>
          </cell>
          <cell r="V600">
            <v>15949499</v>
          </cell>
          <cell r="W600">
            <v>15949499</v>
          </cell>
        </row>
        <row r="601">
          <cell r="A601" t="str">
            <v>41359</v>
          </cell>
          <cell r="B601">
            <v>41359</v>
          </cell>
          <cell r="C601" t="str">
            <v>HUILA</v>
          </cell>
          <cell r="D601" t="str">
            <v>ISNOS</v>
          </cell>
          <cell r="E601">
            <v>33017457</v>
          </cell>
          <cell r="F601">
            <v>417559373</v>
          </cell>
          <cell r="G601">
            <v>0</v>
          </cell>
          <cell r="H601">
            <v>83973000</v>
          </cell>
          <cell r="I601">
            <v>84666000</v>
          </cell>
          <cell r="J601">
            <v>12653314</v>
          </cell>
          <cell r="K601">
            <v>631869144</v>
          </cell>
          <cell r="L601">
            <v>33017457</v>
          </cell>
          <cell r="M601">
            <v>121932943</v>
          </cell>
          <cell r="N601">
            <v>37959943</v>
          </cell>
          <cell r="O601">
            <v>37959943</v>
          </cell>
          <cell r="P601">
            <v>37959943</v>
          </cell>
          <cell r="Q601">
            <v>37959943</v>
          </cell>
          <cell r="R601">
            <v>37959943</v>
          </cell>
          <cell r="S601">
            <v>37959943</v>
          </cell>
          <cell r="T601">
            <v>122625943</v>
          </cell>
          <cell r="U601">
            <v>37959943</v>
          </cell>
          <cell r="V601">
            <v>37959943</v>
          </cell>
          <cell r="W601">
            <v>37959943</v>
          </cell>
        </row>
        <row r="602">
          <cell r="A602" t="str">
            <v>41378</v>
          </cell>
          <cell r="B602">
            <v>41378</v>
          </cell>
          <cell r="C602" t="str">
            <v>HUILA</v>
          </cell>
          <cell r="D602" t="str">
            <v>LA ARGENTINA</v>
          </cell>
          <cell r="E602">
            <v>20173044</v>
          </cell>
          <cell r="F602">
            <v>243988148</v>
          </cell>
          <cell r="G602">
            <v>0</v>
          </cell>
          <cell r="H602">
            <v>23817000</v>
          </cell>
          <cell r="I602">
            <v>60795000</v>
          </cell>
          <cell r="J602">
            <v>7393580</v>
          </cell>
          <cell r="K602">
            <v>356166772</v>
          </cell>
          <cell r="L602">
            <v>20173044</v>
          </cell>
          <cell r="M602">
            <v>45997741</v>
          </cell>
          <cell r="N602">
            <v>22180741</v>
          </cell>
          <cell r="O602">
            <v>22180741</v>
          </cell>
          <cell r="P602">
            <v>22180741</v>
          </cell>
          <cell r="Q602">
            <v>22180741</v>
          </cell>
          <cell r="R602">
            <v>22180741</v>
          </cell>
          <cell r="S602">
            <v>22180741</v>
          </cell>
          <cell r="T602">
            <v>82975741</v>
          </cell>
          <cell r="U602">
            <v>22180741</v>
          </cell>
          <cell r="V602">
            <v>22180741</v>
          </cell>
          <cell r="W602">
            <v>22180741</v>
          </cell>
        </row>
        <row r="603">
          <cell r="A603" t="str">
            <v>41396</v>
          </cell>
          <cell r="B603">
            <v>41396</v>
          </cell>
          <cell r="C603" t="str">
            <v>HUILA</v>
          </cell>
          <cell r="D603" t="str">
            <v>LA PLATA</v>
          </cell>
          <cell r="E603">
            <v>80899683</v>
          </cell>
          <cell r="F603">
            <v>1000955613</v>
          </cell>
          <cell r="G603">
            <v>0</v>
          </cell>
          <cell r="H603">
            <v>105417000</v>
          </cell>
          <cell r="I603">
            <v>236520000</v>
          </cell>
          <cell r="J603">
            <v>30331988</v>
          </cell>
          <cell r="K603">
            <v>1454124284</v>
          </cell>
          <cell r="L603">
            <v>80899683</v>
          </cell>
          <cell r="M603">
            <v>196412965</v>
          </cell>
          <cell r="N603">
            <v>90995965</v>
          </cell>
          <cell r="O603">
            <v>90995965</v>
          </cell>
          <cell r="P603">
            <v>90995965</v>
          </cell>
          <cell r="Q603">
            <v>90995965</v>
          </cell>
          <cell r="R603">
            <v>90995965</v>
          </cell>
          <cell r="S603">
            <v>90995965</v>
          </cell>
          <cell r="T603">
            <v>327515965</v>
          </cell>
          <cell r="U603">
            <v>90995965</v>
          </cell>
          <cell r="V603">
            <v>90995965</v>
          </cell>
          <cell r="W603">
            <v>90995965</v>
          </cell>
        </row>
        <row r="604">
          <cell r="A604" t="str">
            <v>41483</v>
          </cell>
          <cell r="B604">
            <v>41483</v>
          </cell>
          <cell r="C604" t="str">
            <v>HUILA</v>
          </cell>
          <cell r="D604" t="str">
            <v>NATAGA</v>
          </cell>
          <cell r="E604">
            <v>9803721</v>
          </cell>
          <cell r="F604">
            <v>118770745</v>
          </cell>
          <cell r="G604">
            <v>0</v>
          </cell>
          <cell r="H604">
            <v>19227000</v>
          </cell>
          <cell r="I604">
            <v>27006000</v>
          </cell>
          <cell r="J604">
            <v>3599113</v>
          </cell>
          <cell r="K604">
            <v>178406579</v>
          </cell>
          <cell r="L604">
            <v>9803721</v>
          </cell>
          <cell r="M604">
            <v>30024340</v>
          </cell>
          <cell r="N604">
            <v>10797341</v>
          </cell>
          <cell r="O604">
            <v>10797341</v>
          </cell>
          <cell r="P604">
            <v>10797341</v>
          </cell>
          <cell r="Q604">
            <v>10797341</v>
          </cell>
          <cell r="R604">
            <v>10797341</v>
          </cell>
          <cell r="S604">
            <v>10797341</v>
          </cell>
          <cell r="T604">
            <v>37803341</v>
          </cell>
          <cell r="U604">
            <v>10797341</v>
          </cell>
          <cell r="V604">
            <v>10797341</v>
          </cell>
          <cell r="W604">
            <v>10797341</v>
          </cell>
        </row>
        <row r="605">
          <cell r="A605" t="str">
            <v>41503</v>
          </cell>
          <cell r="B605">
            <v>41503</v>
          </cell>
          <cell r="C605" t="str">
            <v>HUILA</v>
          </cell>
          <cell r="D605" t="str">
            <v>OPORAPA</v>
          </cell>
          <cell r="E605">
            <v>17171056</v>
          </cell>
          <cell r="F605">
            <v>216332433</v>
          </cell>
          <cell r="G605">
            <v>0</v>
          </cell>
          <cell r="H605">
            <v>26925000</v>
          </cell>
          <cell r="I605">
            <v>28707000</v>
          </cell>
          <cell r="J605">
            <v>6555528</v>
          </cell>
          <cell r="K605">
            <v>295691017</v>
          </cell>
          <cell r="L605">
            <v>17171056</v>
          </cell>
          <cell r="M605">
            <v>46591585</v>
          </cell>
          <cell r="N605">
            <v>19666585</v>
          </cell>
          <cell r="O605">
            <v>19666585</v>
          </cell>
          <cell r="P605">
            <v>19666585</v>
          </cell>
          <cell r="Q605">
            <v>19666585</v>
          </cell>
          <cell r="R605">
            <v>19666585</v>
          </cell>
          <cell r="S605">
            <v>19666585</v>
          </cell>
          <cell r="T605">
            <v>48373585</v>
          </cell>
          <cell r="U605">
            <v>19666585</v>
          </cell>
          <cell r="V605">
            <v>19666585</v>
          </cell>
          <cell r="W605">
            <v>19666585</v>
          </cell>
        </row>
        <row r="606">
          <cell r="A606" t="str">
            <v>41518</v>
          </cell>
          <cell r="B606">
            <v>41518</v>
          </cell>
          <cell r="C606" t="str">
            <v>HUILA</v>
          </cell>
          <cell r="D606" t="str">
            <v>PAICOL</v>
          </cell>
          <cell r="E606">
            <v>7288937</v>
          </cell>
          <cell r="F606">
            <v>94299417</v>
          </cell>
          <cell r="G606">
            <v>0</v>
          </cell>
          <cell r="H606">
            <v>12558000</v>
          </cell>
          <cell r="I606">
            <v>25146000</v>
          </cell>
          <cell r="J606">
            <v>2857558</v>
          </cell>
          <cell r="K606">
            <v>142149912</v>
          </cell>
          <cell r="L606">
            <v>7288937</v>
          </cell>
          <cell r="M606">
            <v>21130674</v>
          </cell>
          <cell r="N606">
            <v>8572674</v>
          </cell>
          <cell r="O606">
            <v>8572674</v>
          </cell>
          <cell r="P606">
            <v>8572674</v>
          </cell>
          <cell r="Q606">
            <v>8572674</v>
          </cell>
          <cell r="R606">
            <v>8572674</v>
          </cell>
          <cell r="S606">
            <v>8572674</v>
          </cell>
          <cell r="T606">
            <v>33718674</v>
          </cell>
          <cell r="U606">
            <v>8572674</v>
          </cell>
          <cell r="V606">
            <v>8572674</v>
          </cell>
          <cell r="W606">
            <v>8572674</v>
          </cell>
        </row>
        <row r="607">
          <cell r="A607" t="str">
            <v>41524</v>
          </cell>
          <cell r="B607">
            <v>41524</v>
          </cell>
          <cell r="C607" t="str">
            <v>HUILA</v>
          </cell>
          <cell r="D607" t="str">
            <v>PALERMO</v>
          </cell>
          <cell r="E607">
            <v>30306800</v>
          </cell>
          <cell r="F607">
            <v>333374806</v>
          </cell>
          <cell r="G607">
            <v>0</v>
          </cell>
          <cell r="H607">
            <v>57588000</v>
          </cell>
          <cell r="I607">
            <v>99258000</v>
          </cell>
          <cell r="J607">
            <v>10102267</v>
          </cell>
          <cell r="K607">
            <v>530629873</v>
          </cell>
          <cell r="L607">
            <v>30306800</v>
          </cell>
          <cell r="M607">
            <v>87894801</v>
          </cell>
          <cell r="N607">
            <v>30306801</v>
          </cell>
          <cell r="O607">
            <v>30306801</v>
          </cell>
          <cell r="P607">
            <v>30306801</v>
          </cell>
          <cell r="Q607">
            <v>30306801</v>
          </cell>
          <cell r="R607">
            <v>30306801</v>
          </cell>
          <cell r="S607">
            <v>30306801</v>
          </cell>
          <cell r="T607">
            <v>129564801</v>
          </cell>
          <cell r="U607">
            <v>30306801</v>
          </cell>
          <cell r="V607">
            <v>30306801</v>
          </cell>
          <cell r="W607">
            <v>30306801</v>
          </cell>
        </row>
        <row r="608">
          <cell r="A608" t="str">
            <v>41530</v>
          </cell>
          <cell r="B608">
            <v>41530</v>
          </cell>
          <cell r="C608" t="str">
            <v>HUILA</v>
          </cell>
          <cell r="D608" t="str">
            <v>PALESTINA</v>
          </cell>
          <cell r="E608">
            <v>15981603</v>
          </cell>
          <cell r="F608">
            <v>169025834</v>
          </cell>
          <cell r="G608">
            <v>0</v>
          </cell>
          <cell r="H608">
            <v>19347000</v>
          </cell>
          <cell r="I608">
            <v>44976000</v>
          </cell>
          <cell r="J608">
            <v>5121995</v>
          </cell>
          <cell r="K608">
            <v>254452432</v>
          </cell>
          <cell r="L608">
            <v>15981603</v>
          </cell>
          <cell r="M608">
            <v>34712985</v>
          </cell>
          <cell r="N608">
            <v>15365985</v>
          </cell>
          <cell r="O608">
            <v>15365985</v>
          </cell>
          <cell r="P608">
            <v>15365985</v>
          </cell>
          <cell r="Q608">
            <v>15365985</v>
          </cell>
          <cell r="R608">
            <v>15365985</v>
          </cell>
          <cell r="S608">
            <v>15365985</v>
          </cell>
          <cell r="T608">
            <v>60341985</v>
          </cell>
          <cell r="U608">
            <v>15365985</v>
          </cell>
          <cell r="V608">
            <v>15365985</v>
          </cell>
          <cell r="W608">
            <v>15365985</v>
          </cell>
        </row>
        <row r="609">
          <cell r="A609" t="str">
            <v>41548</v>
          </cell>
          <cell r="B609">
            <v>41548</v>
          </cell>
          <cell r="C609" t="str">
            <v>HUILA</v>
          </cell>
          <cell r="D609" t="str">
            <v>PITAL</v>
          </cell>
          <cell r="E609">
            <v>20572995</v>
          </cell>
          <cell r="F609">
            <v>246435952</v>
          </cell>
          <cell r="G609">
            <v>0</v>
          </cell>
          <cell r="H609">
            <v>24357000</v>
          </cell>
          <cell r="I609">
            <v>58884000</v>
          </cell>
          <cell r="J609">
            <v>7467756</v>
          </cell>
          <cell r="K609">
            <v>357717703</v>
          </cell>
          <cell r="L609">
            <v>20572995</v>
          </cell>
          <cell r="M609">
            <v>46760268</v>
          </cell>
          <cell r="N609">
            <v>22403268</v>
          </cell>
          <cell r="O609">
            <v>22403268</v>
          </cell>
          <cell r="P609">
            <v>22403268</v>
          </cell>
          <cell r="Q609">
            <v>22403268</v>
          </cell>
          <cell r="R609">
            <v>22403268</v>
          </cell>
          <cell r="S609">
            <v>22403268</v>
          </cell>
          <cell r="T609">
            <v>81287268</v>
          </cell>
          <cell r="U609">
            <v>22403268</v>
          </cell>
          <cell r="V609">
            <v>22403268</v>
          </cell>
          <cell r="W609">
            <v>22403268</v>
          </cell>
        </row>
        <row r="610">
          <cell r="A610" t="str">
            <v>41551</v>
          </cell>
          <cell r="B610">
            <v>41551</v>
          </cell>
          <cell r="C610" t="str">
            <v>HUILA</v>
          </cell>
          <cell r="D610" t="str">
            <v>PITALITO</v>
          </cell>
          <cell r="E610">
            <v>140588613</v>
          </cell>
          <cell r="F610">
            <v>1720458974</v>
          </cell>
          <cell r="G610">
            <v>0</v>
          </cell>
          <cell r="H610">
            <v>302526000</v>
          </cell>
          <cell r="I610">
            <v>441849000</v>
          </cell>
          <cell r="J610">
            <v>52135120</v>
          </cell>
          <cell r="K610">
            <v>2657557707</v>
          </cell>
          <cell r="L610">
            <v>140588613</v>
          </cell>
          <cell r="M610">
            <v>458931361</v>
          </cell>
          <cell r="N610">
            <v>156405361</v>
          </cell>
          <cell r="O610">
            <v>156405361</v>
          </cell>
          <cell r="P610">
            <v>156405361</v>
          </cell>
          <cell r="Q610">
            <v>156405361</v>
          </cell>
          <cell r="R610">
            <v>156405361</v>
          </cell>
          <cell r="S610">
            <v>156405361</v>
          </cell>
          <cell r="T610">
            <v>598254361</v>
          </cell>
          <cell r="U610">
            <v>156405361</v>
          </cell>
          <cell r="V610">
            <v>156405361</v>
          </cell>
          <cell r="W610">
            <v>156405361</v>
          </cell>
        </row>
        <row r="611">
          <cell r="A611" t="str">
            <v>41615</v>
          </cell>
          <cell r="B611">
            <v>41615</v>
          </cell>
          <cell r="C611" t="str">
            <v>HUILA</v>
          </cell>
          <cell r="D611" t="str">
            <v>RIVERA</v>
          </cell>
          <cell r="E611">
            <v>23600658</v>
          </cell>
          <cell r="F611">
            <v>271298363</v>
          </cell>
          <cell r="G611">
            <v>0</v>
          </cell>
          <cell r="H611">
            <v>48831000</v>
          </cell>
          <cell r="I611">
            <v>84933000</v>
          </cell>
          <cell r="J611">
            <v>8221163</v>
          </cell>
          <cell r="K611">
            <v>436884184</v>
          </cell>
          <cell r="L611">
            <v>23600658</v>
          </cell>
          <cell r="M611">
            <v>73494488</v>
          </cell>
          <cell r="N611">
            <v>24663488</v>
          </cell>
          <cell r="O611">
            <v>24663488</v>
          </cell>
          <cell r="P611">
            <v>24663488</v>
          </cell>
          <cell r="Q611">
            <v>24663488</v>
          </cell>
          <cell r="R611">
            <v>24663488</v>
          </cell>
          <cell r="S611">
            <v>24663488</v>
          </cell>
          <cell r="T611">
            <v>109596488</v>
          </cell>
          <cell r="U611">
            <v>24663488</v>
          </cell>
          <cell r="V611">
            <v>24663488</v>
          </cell>
          <cell r="W611">
            <v>24663488</v>
          </cell>
        </row>
        <row r="612">
          <cell r="A612" t="str">
            <v>41660</v>
          </cell>
          <cell r="B612">
            <v>41660</v>
          </cell>
          <cell r="C612" t="str">
            <v>HUILA</v>
          </cell>
          <cell r="D612" t="str">
            <v>SALADOBLANCO</v>
          </cell>
          <cell r="E612">
            <v>15820967</v>
          </cell>
          <cell r="F612">
            <v>199294049</v>
          </cell>
          <cell r="G612">
            <v>0</v>
          </cell>
          <cell r="H612">
            <v>21327000</v>
          </cell>
          <cell r="I612">
            <v>45945000</v>
          </cell>
          <cell r="J612">
            <v>6039214</v>
          </cell>
          <cell r="K612">
            <v>288426230</v>
          </cell>
          <cell r="L612">
            <v>15820967</v>
          </cell>
          <cell r="M612">
            <v>39444641</v>
          </cell>
          <cell r="N612">
            <v>18117641</v>
          </cell>
          <cell r="O612">
            <v>18117641</v>
          </cell>
          <cell r="P612">
            <v>18117641</v>
          </cell>
          <cell r="Q612">
            <v>18117641</v>
          </cell>
          <cell r="R612">
            <v>18117641</v>
          </cell>
          <cell r="S612">
            <v>18117641</v>
          </cell>
          <cell r="T612">
            <v>64062641</v>
          </cell>
          <cell r="U612">
            <v>18117641</v>
          </cell>
          <cell r="V612">
            <v>18117641</v>
          </cell>
          <cell r="W612">
            <v>18117641</v>
          </cell>
        </row>
        <row r="613">
          <cell r="A613" t="str">
            <v>41668</v>
          </cell>
          <cell r="B613">
            <v>41668</v>
          </cell>
          <cell r="C613" t="str">
            <v>HUILA</v>
          </cell>
          <cell r="D613" t="str">
            <v>SAN AGUSTIN</v>
          </cell>
          <cell r="E613">
            <v>42453674</v>
          </cell>
          <cell r="F613">
            <v>520204911</v>
          </cell>
          <cell r="G613">
            <v>0</v>
          </cell>
          <cell r="H613">
            <v>64629000</v>
          </cell>
          <cell r="I613">
            <v>132747000</v>
          </cell>
          <cell r="J613">
            <v>15763785</v>
          </cell>
          <cell r="K613">
            <v>775798370</v>
          </cell>
          <cell r="L613">
            <v>42453674</v>
          </cell>
          <cell r="M613">
            <v>111920356</v>
          </cell>
          <cell r="N613">
            <v>47291356</v>
          </cell>
          <cell r="O613">
            <v>47291356</v>
          </cell>
          <cell r="P613">
            <v>47291356</v>
          </cell>
          <cell r="Q613">
            <v>47291356</v>
          </cell>
          <cell r="R613">
            <v>47291356</v>
          </cell>
          <cell r="S613">
            <v>47291356</v>
          </cell>
          <cell r="T613">
            <v>180038356</v>
          </cell>
          <cell r="U613">
            <v>47291356</v>
          </cell>
          <cell r="V613">
            <v>47291356</v>
          </cell>
          <cell r="W613">
            <v>47291356</v>
          </cell>
        </row>
        <row r="614">
          <cell r="A614" t="str">
            <v>41676</v>
          </cell>
          <cell r="B614">
            <v>41676</v>
          </cell>
          <cell r="C614" t="str">
            <v>HUILA</v>
          </cell>
          <cell r="D614" t="str">
            <v>SANTA MARIA</v>
          </cell>
          <cell r="E614">
            <v>14131295</v>
          </cell>
          <cell r="F614">
            <v>171105522</v>
          </cell>
          <cell r="G614">
            <v>0</v>
          </cell>
          <cell r="H614">
            <v>33204000</v>
          </cell>
          <cell r="I614">
            <v>35697000</v>
          </cell>
          <cell r="J614">
            <v>5185016</v>
          </cell>
          <cell r="K614">
            <v>259322833</v>
          </cell>
          <cell r="L614">
            <v>14131295</v>
          </cell>
          <cell r="M614">
            <v>48759047</v>
          </cell>
          <cell r="N614">
            <v>15555048</v>
          </cell>
          <cell r="O614">
            <v>15555048</v>
          </cell>
          <cell r="P614">
            <v>15555048</v>
          </cell>
          <cell r="Q614">
            <v>15555048</v>
          </cell>
          <cell r="R614">
            <v>15555048</v>
          </cell>
          <cell r="S614">
            <v>15555048</v>
          </cell>
          <cell r="T614">
            <v>51252048</v>
          </cell>
          <cell r="U614">
            <v>15555048</v>
          </cell>
          <cell r="V614">
            <v>15555048</v>
          </cell>
          <cell r="W614">
            <v>15555048</v>
          </cell>
        </row>
        <row r="615">
          <cell r="A615" t="str">
            <v>41770</v>
          </cell>
          <cell r="B615">
            <v>41770</v>
          </cell>
          <cell r="C615" t="str">
            <v>HUILA</v>
          </cell>
          <cell r="D615" t="str">
            <v>SUAZA</v>
          </cell>
          <cell r="E615">
            <v>22638954</v>
          </cell>
          <cell r="F615">
            <v>279463976</v>
          </cell>
          <cell r="G615">
            <v>0</v>
          </cell>
          <cell r="H615">
            <v>42537000</v>
          </cell>
          <cell r="I615">
            <v>62592000</v>
          </cell>
          <cell r="J615">
            <v>8468605</v>
          </cell>
          <cell r="K615">
            <v>415700535</v>
          </cell>
          <cell r="L615">
            <v>22638954</v>
          </cell>
          <cell r="M615">
            <v>67942816</v>
          </cell>
          <cell r="N615">
            <v>25405816</v>
          </cell>
          <cell r="O615">
            <v>25405816</v>
          </cell>
          <cell r="P615">
            <v>25405816</v>
          </cell>
          <cell r="Q615">
            <v>25405816</v>
          </cell>
          <cell r="R615">
            <v>25405816</v>
          </cell>
          <cell r="S615">
            <v>25405816</v>
          </cell>
          <cell r="T615">
            <v>87997816</v>
          </cell>
          <cell r="U615">
            <v>25405816</v>
          </cell>
          <cell r="V615">
            <v>25405816</v>
          </cell>
          <cell r="W615">
            <v>25405816</v>
          </cell>
        </row>
        <row r="616">
          <cell r="A616" t="str">
            <v>41791</v>
          </cell>
          <cell r="B616">
            <v>41791</v>
          </cell>
          <cell r="C616" t="str">
            <v>HUILA</v>
          </cell>
          <cell r="D616" t="str">
            <v>TARQUI</v>
          </cell>
          <cell r="E616">
            <v>24732631</v>
          </cell>
          <cell r="F616">
            <v>298956049</v>
          </cell>
          <cell r="G616">
            <v>0</v>
          </cell>
          <cell r="H616">
            <v>46386000</v>
          </cell>
          <cell r="I616">
            <v>72078000</v>
          </cell>
          <cell r="J616">
            <v>9059274</v>
          </cell>
          <cell r="K616">
            <v>451211954</v>
          </cell>
          <cell r="L616">
            <v>24732631</v>
          </cell>
          <cell r="M616">
            <v>73563823</v>
          </cell>
          <cell r="N616">
            <v>27177823</v>
          </cell>
          <cell r="O616">
            <v>27177823</v>
          </cell>
          <cell r="P616">
            <v>27177823</v>
          </cell>
          <cell r="Q616">
            <v>27177823</v>
          </cell>
          <cell r="R616">
            <v>27177823</v>
          </cell>
          <cell r="S616">
            <v>27177823</v>
          </cell>
          <cell r="T616">
            <v>99255823</v>
          </cell>
          <cell r="U616">
            <v>27177823</v>
          </cell>
          <cell r="V616">
            <v>27177823</v>
          </cell>
          <cell r="W616">
            <v>27177823</v>
          </cell>
        </row>
        <row r="617">
          <cell r="A617" t="str">
            <v>41797</v>
          </cell>
          <cell r="B617">
            <v>41797</v>
          </cell>
          <cell r="C617" t="str">
            <v>HUILA</v>
          </cell>
          <cell r="D617" t="str">
            <v>TESALIA</v>
          </cell>
          <cell r="E617">
            <v>12381352</v>
          </cell>
          <cell r="F617">
            <v>148457160</v>
          </cell>
          <cell r="G617">
            <v>0</v>
          </cell>
          <cell r="H617">
            <v>28344000</v>
          </cell>
          <cell r="I617">
            <v>46506000</v>
          </cell>
          <cell r="J617">
            <v>4498702</v>
          </cell>
          <cell r="K617">
            <v>240187214</v>
          </cell>
          <cell r="L617">
            <v>12381352</v>
          </cell>
          <cell r="M617">
            <v>41840105</v>
          </cell>
          <cell r="N617">
            <v>13496106</v>
          </cell>
          <cell r="O617">
            <v>13496106</v>
          </cell>
          <cell r="P617">
            <v>13496106</v>
          </cell>
          <cell r="Q617">
            <v>13496106</v>
          </cell>
          <cell r="R617">
            <v>13496106</v>
          </cell>
          <cell r="S617">
            <v>13496106</v>
          </cell>
          <cell r="T617">
            <v>60002106</v>
          </cell>
          <cell r="U617">
            <v>13496106</v>
          </cell>
          <cell r="V617">
            <v>13496106</v>
          </cell>
          <cell r="W617">
            <v>13496106</v>
          </cell>
        </row>
        <row r="618">
          <cell r="A618" t="str">
            <v>41799</v>
          </cell>
          <cell r="B618">
            <v>41799</v>
          </cell>
          <cell r="C618" t="str">
            <v>HUILA</v>
          </cell>
          <cell r="D618" t="str">
            <v>TELLO</v>
          </cell>
          <cell r="E618">
            <v>21464856</v>
          </cell>
          <cell r="F618">
            <v>252270501</v>
          </cell>
          <cell r="G618">
            <v>0</v>
          </cell>
          <cell r="H618">
            <v>10782000</v>
          </cell>
          <cell r="I618">
            <v>49200000</v>
          </cell>
          <cell r="J618">
            <v>7644561</v>
          </cell>
          <cell r="K618">
            <v>341361918</v>
          </cell>
          <cell r="L618">
            <v>21464856</v>
          </cell>
          <cell r="M618">
            <v>33715682</v>
          </cell>
          <cell r="N618">
            <v>22933682</v>
          </cell>
          <cell r="O618">
            <v>22933682</v>
          </cell>
          <cell r="P618">
            <v>22933682</v>
          </cell>
          <cell r="Q618">
            <v>22933682</v>
          </cell>
          <cell r="R618">
            <v>22933682</v>
          </cell>
          <cell r="S618">
            <v>22933682</v>
          </cell>
          <cell r="T618">
            <v>72133682</v>
          </cell>
          <cell r="U618">
            <v>22933682</v>
          </cell>
          <cell r="V618">
            <v>22933682</v>
          </cell>
          <cell r="W618">
            <v>22933682</v>
          </cell>
        </row>
        <row r="619">
          <cell r="A619" t="str">
            <v>41801</v>
          </cell>
          <cell r="B619">
            <v>41801</v>
          </cell>
          <cell r="C619" t="str">
            <v>HUILA</v>
          </cell>
          <cell r="D619" t="str">
            <v>TERUEL</v>
          </cell>
          <cell r="E619">
            <v>10886341</v>
          </cell>
          <cell r="F619">
            <v>119749760</v>
          </cell>
          <cell r="G619">
            <v>0</v>
          </cell>
          <cell r="H619">
            <v>8472000</v>
          </cell>
          <cell r="I619">
            <v>39021000</v>
          </cell>
          <cell r="J619">
            <v>3628781</v>
          </cell>
          <cell r="K619">
            <v>181757882</v>
          </cell>
          <cell r="L619">
            <v>10886341</v>
          </cell>
          <cell r="M619">
            <v>19358342</v>
          </cell>
          <cell r="N619">
            <v>10886342</v>
          </cell>
          <cell r="O619">
            <v>10886342</v>
          </cell>
          <cell r="P619">
            <v>10886342</v>
          </cell>
          <cell r="Q619">
            <v>10886342</v>
          </cell>
          <cell r="R619">
            <v>10886342</v>
          </cell>
          <cell r="S619">
            <v>10886342</v>
          </cell>
          <cell r="T619">
            <v>49907342</v>
          </cell>
          <cell r="U619">
            <v>10886342</v>
          </cell>
          <cell r="V619">
            <v>10886342</v>
          </cell>
          <cell r="W619">
            <v>10886342</v>
          </cell>
        </row>
        <row r="620">
          <cell r="A620" t="str">
            <v>41807</v>
          </cell>
          <cell r="B620">
            <v>41807</v>
          </cell>
          <cell r="C620" t="str">
            <v>HUILA</v>
          </cell>
          <cell r="D620" t="str">
            <v>TIMANA</v>
          </cell>
          <cell r="E620">
            <v>25222072</v>
          </cell>
          <cell r="F620">
            <v>285195512</v>
          </cell>
          <cell r="G620">
            <v>0</v>
          </cell>
          <cell r="H620">
            <v>46788000</v>
          </cell>
          <cell r="I620">
            <v>89565000</v>
          </cell>
          <cell r="J620">
            <v>8642288</v>
          </cell>
          <cell r="K620">
            <v>455412872</v>
          </cell>
          <cell r="L620">
            <v>25222072</v>
          </cell>
          <cell r="M620">
            <v>72714865</v>
          </cell>
          <cell r="N620">
            <v>25926865</v>
          </cell>
          <cell r="O620">
            <v>25926865</v>
          </cell>
          <cell r="P620">
            <v>25926865</v>
          </cell>
          <cell r="Q620">
            <v>25926865</v>
          </cell>
          <cell r="R620">
            <v>25926865</v>
          </cell>
          <cell r="S620">
            <v>25926865</v>
          </cell>
          <cell r="T620">
            <v>115491865</v>
          </cell>
          <cell r="U620">
            <v>25926865</v>
          </cell>
          <cell r="V620">
            <v>25926865</v>
          </cell>
          <cell r="W620">
            <v>25926865</v>
          </cell>
        </row>
        <row r="621">
          <cell r="A621" t="str">
            <v>41872</v>
          </cell>
          <cell r="B621">
            <v>41872</v>
          </cell>
          <cell r="C621" t="str">
            <v>HUILA</v>
          </cell>
          <cell r="D621" t="str">
            <v>VILLA VIEJA</v>
          </cell>
          <cell r="E621">
            <v>9701700</v>
          </cell>
          <cell r="F621">
            <v>106718697</v>
          </cell>
          <cell r="G621">
            <v>0</v>
          </cell>
          <cell r="H621">
            <v>11544000</v>
          </cell>
          <cell r="I621">
            <v>37545000</v>
          </cell>
          <cell r="J621">
            <v>3233900</v>
          </cell>
          <cell r="K621">
            <v>168743297</v>
          </cell>
          <cell r="L621">
            <v>9701700</v>
          </cell>
          <cell r="M621">
            <v>21245700</v>
          </cell>
          <cell r="N621">
            <v>9701700</v>
          </cell>
          <cell r="O621">
            <v>9701700</v>
          </cell>
          <cell r="P621">
            <v>9701700</v>
          </cell>
          <cell r="Q621">
            <v>9701700</v>
          </cell>
          <cell r="R621">
            <v>9701700</v>
          </cell>
          <cell r="S621">
            <v>9701700</v>
          </cell>
          <cell r="T621">
            <v>47246700</v>
          </cell>
          <cell r="U621">
            <v>9701700</v>
          </cell>
          <cell r="V621">
            <v>9701700</v>
          </cell>
          <cell r="W621">
            <v>9701700</v>
          </cell>
        </row>
        <row r="622">
          <cell r="A622" t="str">
            <v>41885</v>
          </cell>
          <cell r="B622">
            <v>41885</v>
          </cell>
          <cell r="C622" t="str">
            <v>HUILA</v>
          </cell>
          <cell r="D622" t="str">
            <v>YAGUARA</v>
          </cell>
          <cell r="E622">
            <v>11181318</v>
          </cell>
          <cell r="F622">
            <v>122994504</v>
          </cell>
          <cell r="G622">
            <v>0</v>
          </cell>
          <cell r="H622">
            <v>25251000</v>
          </cell>
          <cell r="I622">
            <v>29724000</v>
          </cell>
          <cell r="J622">
            <v>3727106</v>
          </cell>
          <cell r="K622">
            <v>192877928</v>
          </cell>
          <cell r="L622">
            <v>11181318</v>
          </cell>
          <cell r="M622">
            <v>36432319</v>
          </cell>
          <cell r="N622">
            <v>11181319</v>
          </cell>
          <cell r="O622">
            <v>11181319</v>
          </cell>
          <cell r="P622">
            <v>11181319</v>
          </cell>
          <cell r="Q622">
            <v>11181319</v>
          </cell>
          <cell r="R622">
            <v>11181319</v>
          </cell>
          <cell r="S622">
            <v>11181319</v>
          </cell>
          <cell r="T622">
            <v>40905319</v>
          </cell>
          <cell r="U622">
            <v>11181319</v>
          </cell>
          <cell r="V622">
            <v>11181319</v>
          </cell>
          <cell r="W622">
            <v>11181319</v>
          </cell>
        </row>
        <row r="623">
          <cell r="A623" t="str">
            <v>44001</v>
          </cell>
          <cell r="B623">
            <v>44001</v>
          </cell>
          <cell r="C623" t="str">
            <v>GUAJIRA</v>
          </cell>
          <cell r="D623" t="str">
            <v>RIOHACHA</v>
          </cell>
          <cell r="E623">
            <v>219229464</v>
          </cell>
          <cell r="F623">
            <v>2808331478</v>
          </cell>
          <cell r="G623">
            <v>0</v>
          </cell>
          <cell r="H623">
            <v>358398000</v>
          </cell>
          <cell r="I623">
            <v>359118000</v>
          </cell>
          <cell r="J623">
            <v>0</v>
          </cell>
          <cell r="K623">
            <v>3745076942</v>
          </cell>
          <cell r="L623">
            <v>219229464</v>
          </cell>
          <cell r="M623">
            <v>613700862</v>
          </cell>
          <cell r="N623">
            <v>255302862</v>
          </cell>
          <cell r="O623">
            <v>255302862</v>
          </cell>
          <cell r="P623">
            <v>255302862</v>
          </cell>
          <cell r="Q623">
            <v>255302862</v>
          </cell>
          <cell r="R623">
            <v>255302862</v>
          </cell>
          <cell r="S623">
            <v>255302862</v>
          </cell>
          <cell r="T623">
            <v>614420862</v>
          </cell>
          <cell r="U623">
            <v>255302862</v>
          </cell>
          <cell r="V623">
            <v>255302862</v>
          </cell>
          <cell r="W623">
            <v>255302858</v>
          </cell>
        </row>
        <row r="624">
          <cell r="A624" t="str">
            <v>44035</v>
          </cell>
          <cell r="B624">
            <v>44035</v>
          </cell>
          <cell r="C624" t="str">
            <v>GUAJIRA</v>
          </cell>
          <cell r="D624" t="str">
            <v>ALBANIA</v>
          </cell>
          <cell r="E624">
            <v>25128301</v>
          </cell>
          <cell r="F624">
            <v>336896648</v>
          </cell>
          <cell r="G624">
            <v>0</v>
          </cell>
          <cell r="H624">
            <v>25173000</v>
          </cell>
          <cell r="I624">
            <v>33411000</v>
          </cell>
          <cell r="J624">
            <v>10208989</v>
          </cell>
          <cell r="K624">
            <v>430817938</v>
          </cell>
          <cell r="L624">
            <v>25128301</v>
          </cell>
          <cell r="M624">
            <v>55799968</v>
          </cell>
          <cell r="N624">
            <v>30626968</v>
          </cell>
          <cell r="O624">
            <v>30626968</v>
          </cell>
          <cell r="P624">
            <v>30626968</v>
          </cell>
          <cell r="Q624">
            <v>30626968</v>
          </cell>
          <cell r="R624">
            <v>30626968</v>
          </cell>
          <cell r="S624">
            <v>30626968</v>
          </cell>
          <cell r="T624">
            <v>64037968</v>
          </cell>
          <cell r="U624">
            <v>30626968</v>
          </cell>
          <cell r="V624">
            <v>30626968</v>
          </cell>
          <cell r="W624">
            <v>30626968</v>
          </cell>
        </row>
        <row r="625">
          <cell r="A625" t="str">
            <v>44078</v>
          </cell>
          <cell r="B625">
            <v>44078</v>
          </cell>
          <cell r="C625" t="str">
            <v>GUAJIRA</v>
          </cell>
          <cell r="D625" t="str">
            <v>BARRANCAS</v>
          </cell>
          <cell r="E625">
            <v>36431952</v>
          </cell>
          <cell r="F625">
            <v>492767754</v>
          </cell>
          <cell r="G625">
            <v>0</v>
          </cell>
          <cell r="H625">
            <v>97215000</v>
          </cell>
          <cell r="I625">
            <v>60480000</v>
          </cell>
          <cell r="J625">
            <v>14932356</v>
          </cell>
          <cell r="K625">
            <v>701827062</v>
          </cell>
          <cell r="L625">
            <v>36431952</v>
          </cell>
          <cell r="M625">
            <v>142012069</v>
          </cell>
          <cell r="N625">
            <v>44797069</v>
          </cell>
          <cell r="O625">
            <v>44797069</v>
          </cell>
          <cell r="P625">
            <v>44797069</v>
          </cell>
          <cell r="Q625">
            <v>44797069</v>
          </cell>
          <cell r="R625">
            <v>44797069</v>
          </cell>
          <cell r="S625">
            <v>44797069</v>
          </cell>
          <cell r="T625">
            <v>105277069</v>
          </cell>
          <cell r="U625">
            <v>44797069</v>
          </cell>
          <cell r="V625">
            <v>44797069</v>
          </cell>
          <cell r="W625">
            <v>44797069</v>
          </cell>
        </row>
        <row r="626">
          <cell r="A626" t="str">
            <v>44090</v>
          </cell>
          <cell r="B626">
            <v>44090</v>
          </cell>
          <cell r="C626" t="str">
            <v>GUAJIRA</v>
          </cell>
          <cell r="D626" t="str">
            <v>DIBULLA</v>
          </cell>
          <cell r="E626">
            <v>39540069</v>
          </cell>
          <cell r="F626">
            <v>585558292</v>
          </cell>
          <cell r="G626">
            <v>0</v>
          </cell>
          <cell r="H626">
            <v>8040000</v>
          </cell>
          <cell r="I626">
            <v>97053000</v>
          </cell>
          <cell r="J626">
            <v>17744191</v>
          </cell>
          <cell r="K626">
            <v>747935552</v>
          </cell>
          <cell r="L626">
            <v>39540069</v>
          </cell>
          <cell r="M626">
            <v>61272572</v>
          </cell>
          <cell r="N626">
            <v>53232572</v>
          </cell>
          <cell r="O626">
            <v>53232572</v>
          </cell>
          <cell r="P626">
            <v>53232572</v>
          </cell>
          <cell r="Q626">
            <v>53232572</v>
          </cell>
          <cell r="R626">
            <v>53232572</v>
          </cell>
          <cell r="S626">
            <v>53232572</v>
          </cell>
          <cell r="T626">
            <v>150285572</v>
          </cell>
          <cell r="U626">
            <v>53232572</v>
          </cell>
          <cell r="V626">
            <v>53232572</v>
          </cell>
          <cell r="W626">
            <v>53232572</v>
          </cell>
        </row>
        <row r="627">
          <cell r="A627" t="str">
            <v>44098</v>
          </cell>
          <cell r="B627">
            <v>44098</v>
          </cell>
          <cell r="C627" t="str">
            <v>GUAJIRA</v>
          </cell>
          <cell r="D627" t="str">
            <v>DISTRACCION</v>
          </cell>
          <cell r="E627">
            <v>10222371</v>
          </cell>
          <cell r="F627">
            <v>176958937</v>
          </cell>
          <cell r="G627">
            <v>0</v>
          </cell>
          <cell r="H627">
            <v>27801000</v>
          </cell>
          <cell r="I627">
            <v>22284000</v>
          </cell>
          <cell r="J627">
            <v>5362392</v>
          </cell>
          <cell r="K627">
            <v>242628700</v>
          </cell>
          <cell r="L627">
            <v>10222371</v>
          </cell>
          <cell r="M627">
            <v>43888176</v>
          </cell>
          <cell r="N627">
            <v>16087176</v>
          </cell>
          <cell r="O627">
            <v>16087176</v>
          </cell>
          <cell r="P627">
            <v>16087176</v>
          </cell>
          <cell r="Q627">
            <v>16087176</v>
          </cell>
          <cell r="R627">
            <v>16087176</v>
          </cell>
          <cell r="S627">
            <v>16087176</v>
          </cell>
          <cell r="T627">
            <v>38371176</v>
          </cell>
          <cell r="U627">
            <v>16087176</v>
          </cell>
          <cell r="V627">
            <v>16087176</v>
          </cell>
          <cell r="W627">
            <v>16087176</v>
          </cell>
        </row>
        <row r="628">
          <cell r="A628" t="str">
            <v>44110</v>
          </cell>
          <cell r="B628">
            <v>44110</v>
          </cell>
          <cell r="C628" t="str">
            <v>GUAJIRA</v>
          </cell>
          <cell r="D628" t="str">
            <v>EL MOLINO</v>
          </cell>
          <cell r="E628">
            <v>7271000</v>
          </cell>
          <cell r="F628">
            <v>90840952</v>
          </cell>
          <cell r="G628">
            <v>0</v>
          </cell>
          <cell r="H628">
            <v>396000</v>
          </cell>
          <cell r="I628">
            <v>17991000</v>
          </cell>
          <cell r="J628">
            <v>2752756</v>
          </cell>
          <cell r="K628">
            <v>119251708</v>
          </cell>
          <cell r="L628">
            <v>7271000</v>
          </cell>
          <cell r="M628">
            <v>8654268</v>
          </cell>
          <cell r="N628">
            <v>8258268</v>
          </cell>
          <cell r="O628">
            <v>8258268</v>
          </cell>
          <cell r="P628">
            <v>8258268</v>
          </cell>
          <cell r="Q628">
            <v>8258268</v>
          </cell>
          <cell r="R628">
            <v>8258268</v>
          </cell>
          <cell r="S628">
            <v>8258268</v>
          </cell>
          <cell r="T628">
            <v>26249268</v>
          </cell>
          <cell r="U628">
            <v>8258268</v>
          </cell>
          <cell r="V628">
            <v>8258268</v>
          </cell>
          <cell r="W628">
            <v>8258268</v>
          </cell>
        </row>
        <row r="629">
          <cell r="A629" t="str">
            <v>44279</v>
          </cell>
          <cell r="B629">
            <v>44279</v>
          </cell>
          <cell r="C629" t="str">
            <v>GUAJIRA</v>
          </cell>
          <cell r="D629" t="str">
            <v>FONSECA</v>
          </cell>
          <cell r="E629">
            <v>45080174</v>
          </cell>
          <cell r="F629">
            <v>567145284</v>
          </cell>
          <cell r="G629">
            <v>0</v>
          </cell>
          <cell r="H629">
            <v>58608000</v>
          </cell>
          <cell r="I629">
            <v>102591000</v>
          </cell>
          <cell r="J629">
            <v>17186221</v>
          </cell>
          <cell r="K629">
            <v>790610679</v>
          </cell>
          <cell r="L629">
            <v>45080174</v>
          </cell>
          <cell r="M629">
            <v>110166662</v>
          </cell>
          <cell r="N629">
            <v>51558662</v>
          </cell>
          <cell r="O629">
            <v>51558662</v>
          </cell>
          <cell r="P629">
            <v>51558662</v>
          </cell>
          <cell r="Q629">
            <v>51558662</v>
          </cell>
          <cell r="R629">
            <v>51558662</v>
          </cell>
          <cell r="S629">
            <v>51558662</v>
          </cell>
          <cell r="T629">
            <v>154149662</v>
          </cell>
          <cell r="U629">
            <v>51558662</v>
          </cell>
          <cell r="V629">
            <v>51558662</v>
          </cell>
          <cell r="W629">
            <v>51558662</v>
          </cell>
        </row>
        <row r="630">
          <cell r="A630" t="str">
            <v>44378</v>
          </cell>
          <cell r="B630">
            <v>44378</v>
          </cell>
          <cell r="C630" t="str">
            <v>GUAJIRA</v>
          </cell>
          <cell r="D630" t="str">
            <v>HATONUEVO</v>
          </cell>
          <cell r="E630">
            <v>15538663</v>
          </cell>
          <cell r="F630">
            <v>262364764</v>
          </cell>
          <cell r="G630">
            <v>0</v>
          </cell>
          <cell r="H630">
            <v>45189000</v>
          </cell>
          <cell r="I630">
            <v>36168000</v>
          </cell>
          <cell r="J630">
            <v>7950447</v>
          </cell>
          <cell r="K630">
            <v>367210874</v>
          </cell>
          <cell r="L630">
            <v>15538663</v>
          </cell>
          <cell r="M630">
            <v>69040342</v>
          </cell>
          <cell r="N630">
            <v>23851342</v>
          </cell>
          <cell r="O630">
            <v>23851342</v>
          </cell>
          <cell r="P630">
            <v>23851342</v>
          </cell>
          <cell r="Q630">
            <v>23851342</v>
          </cell>
          <cell r="R630">
            <v>23851342</v>
          </cell>
          <cell r="S630">
            <v>23851342</v>
          </cell>
          <cell r="T630">
            <v>60019342</v>
          </cell>
          <cell r="U630">
            <v>23851342</v>
          </cell>
          <cell r="V630">
            <v>23851342</v>
          </cell>
          <cell r="W630">
            <v>23851342</v>
          </cell>
        </row>
        <row r="631">
          <cell r="A631" t="str">
            <v>44420</v>
          </cell>
          <cell r="B631">
            <v>44420</v>
          </cell>
          <cell r="C631" t="str">
            <v>GUAJIRA</v>
          </cell>
          <cell r="D631" t="str">
            <v>LA JAGUA DEL PILAR</v>
          </cell>
          <cell r="E631">
            <v>3927178</v>
          </cell>
          <cell r="F631">
            <v>43198962</v>
          </cell>
          <cell r="G631">
            <v>0</v>
          </cell>
          <cell r="H631">
            <v>3225000</v>
          </cell>
          <cell r="I631">
            <v>8385000</v>
          </cell>
          <cell r="J631">
            <v>1309059</v>
          </cell>
          <cell r="K631">
            <v>60045199</v>
          </cell>
          <cell r="L631">
            <v>3927178</v>
          </cell>
          <cell r="M631">
            <v>7152178</v>
          </cell>
          <cell r="N631">
            <v>3927178</v>
          </cell>
          <cell r="O631">
            <v>3927178</v>
          </cell>
          <cell r="P631">
            <v>3927178</v>
          </cell>
          <cell r="Q631">
            <v>3927178</v>
          </cell>
          <cell r="R631">
            <v>3927178</v>
          </cell>
          <cell r="S631">
            <v>3927178</v>
          </cell>
          <cell r="T631">
            <v>12312178</v>
          </cell>
          <cell r="U631">
            <v>3927178</v>
          </cell>
          <cell r="V631">
            <v>3927178</v>
          </cell>
          <cell r="W631">
            <v>3927178</v>
          </cell>
        </row>
        <row r="632">
          <cell r="A632" t="str">
            <v>44560</v>
          </cell>
          <cell r="B632">
            <v>44560</v>
          </cell>
          <cell r="C632" t="str">
            <v>GUAJIRA</v>
          </cell>
          <cell r="D632" t="str">
            <v>MANAURE</v>
          </cell>
          <cell r="E632">
            <v>104640984</v>
          </cell>
          <cell r="F632">
            <v>1338631523</v>
          </cell>
          <cell r="G632">
            <v>0</v>
          </cell>
          <cell r="H632">
            <v>228012000</v>
          </cell>
          <cell r="I632">
            <v>8793000</v>
          </cell>
          <cell r="J632">
            <v>40564592</v>
          </cell>
          <cell r="K632">
            <v>1720642099</v>
          </cell>
          <cell r="L632">
            <v>104640984</v>
          </cell>
          <cell r="M632">
            <v>349705775</v>
          </cell>
          <cell r="N632">
            <v>121693775</v>
          </cell>
          <cell r="O632">
            <v>121693775</v>
          </cell>
          <cell r="P632">
            <v>121693775</v>
          </cell>
          <cell r="Q632">
            <v>121693775</v>
          </cell>
          <cell r="R632">
            <v>121693775</v>
          </cell>
          <cell r="S632">
            <v>121693775</v>
          </cell>
          <cell r="T632">
            <v>130486775</v>
          </cell>
          <cell r="U632">
            <v>121693775</v>
          </cell>
          <cell r="V632">
            <v>121693775</v>
          </cell>
          <cell r="W632">
            <v>121693775</v>
          </cell>
        </row>
        <row r="633">
          <cell r="A633" t="str">
            <v>44650</v>
          </cell>
          <cell r="B633">
            <v>44650</v>
          </cell>
          <cell r="C633" t="str">
            <v>GUAJIRA</v>
          </cell>
          <cell r="D633" t="str">
            <v>SAN JUAN DEL C.</v>
          </cell>
          <cell r="E633">
            <v>51136657</v>
          </cell>
          <cell r="F633">
            <v>627278705</v>
          </cell>
          <cell r="G633">
            <v>0</v>
          </cell>
          <cell r="H633">
            <v>32898000</v>
          </cell>
          <cell r="I633">
            <v>176625000</v>
          </cell>
          <cell r="J633">
            <v>19008446</v>
          </cell>
          <cell r="K633">
            <v>906946808</v>
          </cell>
          <cell r="L633">
            <v>51136657</v>
          </cell>
          <cell r="M633">
            <v>89923337</v>
          </cell>
          <cell r="N633">
            <v>57025337</v>
          </cell>
          <cell r="O633">
            <v>57025337</v>
          </cell>
          <cell r="P633">
            <v>57025337</v>
          </cell>
          <cell r="Q633">
            <v>57025337</v>
          </cell>
          <cell r="R633">
            <v>57025337</v>
          </cell>
          <cell r="S633">
            <v>57025337</v>
          </cell>
          <cell r="T633">
            <v>233650337</v>
          </cell>
          <cell r="U633">
            <v>57025337</v>
          </cell>
          <cell r="V633">
            <v>57025337</v>
          </cell>
          <cell r="W633">
            <v>57025337</v>
          </cell>
        </row>
        <row r="634">
          <cell r="A634" t="str">
            <v>44855</v>
          </cell>
          <cell r="B634">
            <v>44855</v>
          </cell>
          <cell r="C634" t="str">
            <v>GUAJIRA</v>
          </cell>
          <cell r="D634" t="str">
            <v>URUMITA</v>
          </cell>
          <cell r="E634">
            <v>11921170</v>
          </cell>
          <cell r="F634">
            <v>178212132</v>
          </cell>
          <cell r="G634">
            <v>0</v>
          </cell>
          <cell r="H634">
            <v>14850000</v>
          </cell>
          <cell r="I634">
            <v>39459000</v>
          </cell>
          <cell r="J634">
            <v>5400368</v>
          </cell>
          <cell r="K634">
            <v>249842670</v>
          </cell>
          <cell r="L634">
            <v>11921170</v>
          </cell>
          <cell r="M634">
            <v>31051103</v>
          </cell>
          <cell r="N634">
            <v>16201103</v>
          </cell>
          <cell r="O634">
            <v>16201103</v>
          </cell>
          <cell r="P634">
            <v>16201103</v>
          </cell>
          <cell r="Q634">
            <v>16201103</v>
          </cell>
          <cell r="R634">
            <v>16201103</v>
          </cell>
          <cell r="S634">
            <v>16201103</v>
          </cell>
          <cell r="T634">
            <v>55660103</v>
          </cell>
          <cell r="U634">
            <v>16201103</v>
          </cell>
          <cell r="V634">
            <v>16201103</v>
          </cell>
          <cell r="W634">
            <v>16201103</v>
          </cell>
        </row>
        <row r="635">
          <cell r="A635" t="str">
            <v>44874</v>
          </cell>
          <cell r="B635">
            <v>44874</v>
          </cell>
          <cell r="C635" t="str">
            <v>GUAJIRA</v>
          </cell>
          <cell r="D635" t="str">
            <v>VILLANUEVA</v>
          </cell>
          <cell r="E635">
            <v>27571792</v>
          </cell>
          <cell r="F635">
            <v>322063674</v>
          </cell>
          <cell r="G635">
            <v>0</v>
          </cell>
          <cell r="H635">
            <v>2409000</v>
          </cell>
          <cell r="I635">
            <v>104637000</v>
          </cell>
          <cell r="J635">
            <v>9759505</v>
          </cell>
          <cell r="K635">
            <v>466440971</v>
          </cell>
          <cell r="L635">
            <v>27571792</v>
          </cell>
          <cell r="M635">
            <v>31687516</v>
          </cell>
          <cell r="N635">
            <v>29278516</v>
          </cell>
          <cell r="O635">
            <v>29278516</v>
          </cell>
          <cell r="P635">
            <v>29278516</v>
          </cell>
          <cell r="Q635">
            <v>29278516</v>
          </cell>
          <cell r="R635">
            <v>29278516</v>
          </cell>
          <cell r="S635">
            <v>29278516</v>
          </cell>
          <cell r="T635">
            <v>133915516</v>
          </cell>
          <cell r="U635">
            <v>29278516</v>
          </cell>
          <cell r="V635">
            <v>29278516</v>
          </cell>
          <cell r="W635">
            <v>29278516</v>
          </cell>
        </row>
        <row r="636">
          <cell r="A636" t="str">
            <v>47030</v>
          </cell>
          <cell r="B636">
            <v>47030</v>
          </cell>
          <cell r="C636" t="str">
            <v>MAGDALENA</v>
          </cell>
          <cell r="D636" t="str">
            <v>ALGARROBO</v>
          </cell>
          <cell r="E636">
            <v>28070417</v>
          </cell>
          <cell r="F636">
            <v>345658945</v>
          </cell>
          <cell r="G636">
            <v>0</v>
          </cell>
          <cell r="H636">
            <v>7215000</v>
          </cell>
          <cell r="I636">
            <v>69768000</v>
          </cell>
          <cell r="J636">
            <v>10474513</v>
          </cell>
          <cell r="K636">
            <v>461186875</v>
          </cell>
          <cell r="L636">
            <v>28070417</v>
          </cell>
          <cell r="M636">
            <v>38638540</v>
          </cell>
          <cell r="N636">
            <v>31423541</v>
          </cell>
          <cell r="O636">
            <v>31423541</v>
          </cell>
          <cell r="P636">
            <v>31423541</v>
          </cell>
          <cell r="Q636">
            <v>31423541</v>
          </cell>
          <cell r="R636">
            <v>31423541</v>
          </cell>
          <cell r="S636">
            <v>31423541</v>
          </cell>
          <cell r="T636">
            <v>101191541</v>
          </cell>
          <cell r="U636">
            <v>31423541</v>
          </cell>
          <cell r="V636">
            <v>31423541</v>
          </cell>
          <cell r="W636">
            <v>31423541</v>
          </cell>
        </row>
        <row r="637">
          <cell r="A637" t="str">
            <v>47053</v>
          </cell>
          <cell r="B637">
            <v>47053</v>
          </cell>
          <cell r="C637" t="str">
            <v>MAGDALENA</v>
          </cell>
          <cell r="D637" t="str">
            <v>ARACATACA</v>
          </cell>
          <cell r="E637">
            <v>76847429</v>
          </cell>
          <cell r="F637">
            <v>954974216</v>
          </cell>
          <cell r="G637">
            <v>0</v>
          </cell>
          <cell r="H637">
            <v>42963000</v>
          </cell>
          <cell r="I637">
            <v>162810000</v>
          </cell>
          <cell r="J637">
            <v>28938613</v>
          </cell>
          <cell r="K637">
            <v>1266533258</v>
          </cell>
          <cell r="L637">
            <v>76847429</v>
          </cell>
          <cell r="M637">
            <v>129778838</v>
          </cell>
          <cell r="N637">
            <v>86815838</v>
          </cell>
          <cell r="O637">
            <v>86815838</v>
          </cell>
          <cell r="P637">
            <v>86815838</v>
          </cell>
          <cell r="Q637">
            <v>86815838</v>
          </cell>
          <cell r="R637">
            <v>86815838</v>
          </cell>
          <cell r="S637">
            <v>86815838</v>
          </cell>
          <cell r="T637">
            <v>249625838</v>
          </cell>
          <cell r="U637">
            <v>86815838</v>
          </cell>
          <cell r="V637">
            <v>86815838</v>
          </cell>
          <cell r="W637">
            <v>86815838</v>
          </cell>
        </row>
        <row r="638">
          <cell r="A638" t="str">
            <v>47058</v>
          </cell>
          <cell r="B638">
            <v>47058</v>
          </cell>
          <cell r="C638" t="str">
            <v>MAGDALENA</v>
          </cell>
          <cell r="D638" t="str">
            <v>ARIGUANI</v>
          </cell>
          <cell r="E638">
            <v>57770414</v>
          </cell>
          <cell r="F638">
            <v>755017887</v>
          </cell>
          <cell r="G638">
            <v>0</v>
          </cell>
          <cell r="H638">
            <v>55128000</v>
          </cell>
          <cell r="I638">
            <v>154353000</v>
          </cell>
          <cell r="J638">
            <v>22879330</v>
          </cell>
          <cell r="K638">
            <v>1045148631</v>
          </cell>
          <cell r="L638">
            <v>57770414</v>
          </cell>
          <cell r="M638">
            <v>123765990</v>
          </cell>
          <cell r="N638">
            <v>68637990</v>
          </cell>
          <cell r="O638">
            <v>68637990</v>
          </cell>
          <cell r="P638">
            <v>68637990</v>
          </cell>
          <cell r="Q638">
            <v>68637990</v>
          </cell>
          <cell r="R638">
            <v>68637990</v>
          </cell>
          <cell r="S638">
            <v>68637990</v>
          </cell>
          <cell r="T638">
            <v>222990990</v>
          </cell>
          <cell r="U638">
            <v>68637990</v>
          </cell>
          <cell r="V638">
            <v>68637990</v>
          </cell>
          <cell r="W638">
            <v>68637990</v>
          </cell>
        </row>
        <row r="639">
          <cell r="A639" t="str">
            <v>47161</v>
          </cell>
          <cell r="B639">
            <v>47161</v>
          </cell>
          <cell r="C639" t="str">
            <v>MAGDALENA</v>
          </cell>
          <cell r="D639" t="str">
            <v>CERRO S.ANTONIO</v>
          </cell>
          <cell r="E639">
            <v>14855877</v>
          </cell>
          <cell r="F639">
            <v>194887770</v>
          </cell>
          <cell r="G639">
            <v>0</v>
          </cell>
          <cell r="H639">
            <v>20643000</v>
          </cell>
          <cell r="I639">
            <v>39753000</v>
          </cell>
          <cell r="J639">
            <v>5905690</v>
          </cell>
          <cell r="K639">
            <v>276045337</v>
          </cell>
          <cell r="L639">
            <v>14855877</v>
          </cell>
          <cell r="M639">
            <v>38360070</v>
          </cell>
          <cell r="N639">
            <v>17717070</v>
          </cell>
          <cell r="O639">
            <v>17717070</v>
          </cell>
          <cell r="P639">
            <v>17717070</v>
          </cell>
          <cell r="Q639">
            <v>17717070</v>
          </cell>
          <cell r="R639">
            <v>17717070</v>
          </cell>
          <cell r="S639">
            <v>17717070</v>
          </cell>
          <cell r="T639">
            <v>57470070</v>
          </cell>
          <cell r="U639">
            <v>17717070</v>
          </cell>
          <cell r="V639">
            <v>17717070</v>
          </cell>
          <cell r="W639">
            <v>17717070</v>
          </cell>
        </row>
        <row r="640">
          <cell r="A640" t="str">
            <v>47170</v>
          </cell>
          <cell r="B640">
            <v>47170</v>
          </cell>
          <cell r="C640" t="str">
            <v>MAGDALENA</v>
          </cell>
          <cell r="D640" t="str">
            <v>CHIBOLO</v>
          </cell>
          <cell r="E640">
            <v>35920400</v>
          </cell>
          <cell r="F640">
            <v>459319623</v>
          </cell>
          <cell r="G640">
            <v>0</v>
          </cell>
          <cell r="H640">
            <v>48486000</v>
          </cell>
          <cell r="I640">
            <v>74550000</v>
          </cell>
          <cell r="J640">
            <v>13918776</v>
          </cell>
          <cell r="K640">
            <v>632194799</v>
          </cell>
          <cell r="L640">
            <v>35920400</v>
          </cell>
          <cell r="M640">
            <v>90242329</v>
          </cell>
          <cell r="N640">
            <v>41756329</v>
          </cell>
          <cell r="O640">
            <v>41756329</v>
          </cell>
          <cell r="P640">
            <v>41756329</v>
          </cell>
          <cell r="Q640">
            <v>41756329</v>
          </cell>
          <cell r="R640">
            <v>41756329</v>
          </cell>
          <cell r="S640">
            <v>41756329</v>
          </cell>
          <cell r="T640">
            <v>116306329</v>
          </cell>
          <cell r="U640">
            <v>41756329</v>
          </cell>
          <cell r="V640">
            <v>41756329</v>
          </cell>
          <cell r="W640">
            <v>41756329</v>
          </cell>
        </row>
        <row r="641">
          <cell r="A641" t="str">
            <v>47205</v>
          </cell>
          <cell r="B641">
            <v>47205</v>
          </cell>
          <cell r="C641" t="str">
            <v>MAGDALENA</v>
          </cell>
          <cell r="D641" t="str">
            <v>CONCORDIA</v>
          </cell>
          <cell r="E641">
            <v>22414415</v>
          </cell>
          <cell r="F641">
            <v>319103297</v>
          </cell>
          <cell r="G641">
            <v>0</v>
          </cell>
          <cell r="H641">
            <v>20202000</v>
          </cell>
          <cell r="I641">
            <v>66864000</v>
          </cell>
          <cell r="J641">
            <v>9669797</v>
          </cell>
          <cell r="K641">
            <v>438253509</v>
          </cell>
          <cell r="L641">
            <v>22414415</v>
          </cell>
          <cell r="M641">
            <v>49211391</v>
          </cell>
          <cell r="N641">
            <v>29009391</v>
          </cell>
          <cell r="O641">
            <v>29009391</v>
          </cell>
          <cell r="P641">
            <v>29009391</v>
          </cell>
          <cell r="Q641">
            <v>29009391</v>
          </cell>
          <cell r="R641">
            <v>29009391</v>
          </cell>
          <cell r="S641">
            <v>29009391</v>
          </cell>
          <cell r="T641">
            <v>95873391</v>
          </cell>
          <cell r="U641">
            <v>29009391</v>
          </cell>
          <cell r="V641">
            <v>29009391</v>
          </cell>
          <cell r="W641">
            <v>29009391</v>
          </cell>
        </row>
        <row r="642">
          <cell r="A642" t="str">
            <v>47245</v>
          </cell>
          <cell r="B642">
            <v>47245</v>
          </cell>
          <cell r="C642" t="str">
            <v>MAGDALENA</v>
          </cell>
          <cell r="D642" t="str">
            <v>EL BANCO</v>
          </cell>
          <cell r="E642">
            <v>142123459</v>
          </cell>
          <cell r="F642">
            <v>1713373664</v>
          </cell>
          <cell r="G642">
            <v>0</v>
          </cell>
          <cell r="H642">
            <v>117924000</v>
          </cell>
          <cell r="I642">
            <v>333885000</v>
          </cell>
          <cell r="J642">
            <v>51920414</v>
          </cell>
          <cell r="K642">
            <v>2359226537</v>
          </cell>
          <cell r="L642">
            <v>142123459</v>
          </cell>
          <cell r="M642">
            <v>273685242</v>
          </cell>
          <cell r="N642">
            <v>155761242</v>
          </cell>
          <cell r="O642">
            <v>155761242</v>
          </cell>
          <cell r="P642">
            <v>155761242</v>
          </cell>
          <cell r="Q642">
            <v>155761242</v>
          </cell>
          <cell r="R642">
            <v>155761242</v>
          </cell>
          <cell r="S642">
            <v>155761242</v>
          </cell>
          <cell r="T642">
            <v>489646242</v>
          </cell>
          <cell r="U642">
            <v>155761242</v>
          </cell>
          <cell r="V642">
            <v>155761242</v>
          </cell>
          <cell r="W642">
            <v>155761242</v>
          </cell>
        </row>
        <row r="643">
          <cell r="A643" t="str">
            <v>47258</v>
          </cell>
          <cell r="B643">
            <v>47258</v>
          </cell>
          <cell r="C643" t="str">
            <v>MAGDALENA</v>
          </cell>
          <cell r="D643" t="str">
            <v>EL PIÑON</v>
          </cell>
          <cell r="E643">
            <v>32627650</v>
          </cell>
          <cell r="F643">
            <v>406708613</v>
          </cell>
          <cell r="G643">
            <v>0</v>
          </cell>
          <cell r="H643">
            <v>30138000</v>
          </cell>
          <cell r="I643">
            <v>97389000</v>
          </cell>
          <cell r="J643">
            <v>12324503</v>
          </cell>
          <cell r="K643">
            <v>579187766</v>
          </cell>
          <cell r="L643">
            <v>32627650</v>
          </cell>
          <cell r="M643">
            <v>67111510</v>
          </cell>
          <cell r="N643">
            <v>36973510</v>
          </cell>
          <cell r="O643">
            <v>36973510</v>
          </cell>
          <cell r="P643">
            <v>36973510</v>
          </cell>
          <cell r="Q643">
            <v>36973510</v>
          </cell>
          <cell r="R643">
            <v>36973510</v>
          </cell>
          <cell r="S643">
            <v>36973510</v>
          </cell>
          <cell r="T643">
            <v>134362510</v>
          </cell>
          <cell r="U643">
            <v>36973510</v>
          </cell>
          <cell r="V643">
            <v>36973510</v>
          </cell>
          <cell r="W643">
            <v>36973510</v>
          </cell>
        </row>
        <row r="644">
          <cell r="A644" t="str">
            <v>47268</v>
          </cell>
          <cell r="B644">
            <v>47268</v>
          </cell>
          <cell r="C644" t="str">
            <v>MAGDALENA</v>
          </cell>
          <cell r="D644" t="str">
            <v>EL RETEN</v>
          </cell>
          <cell r="E644">
            <v>43015778</v>
          </cell>
          <cell r="F644">
            <v>557958251</v>
          </cell>
          <cell r="G644">
            <v>0</v>
          </cell>
          <cell r="H644">
            <v>34059000</v>
          </cell>
          <cell r="I644">
            <v>124023000</v>
          </cell>
          <cell r="J644">
            <v>16907826</v>
          </cell>
          <cell r="K644">
            <v>775963855</v>
          </cell>
          <cell r="L644">
            <v>43015778</v>
          </cell>
          <cell r="M644">
            <v>84782477</v>
          </cell>
          <cell r="N644">
            <v>50723477</v>
          </cell>
          <cell r="O644">
            <v>50723477</v>
          </cell>
          <cell r="P644">
            <v>50723477</v>
          </cell>
          <cell r="Q644">
            <v>50723477</v>
          </cell>
          <cell r="R644">
            <v>50723477</v>
          </cell>
          <cell r="S644">
            <v>50723477</v>
          </cell>
          <cell r="T644">
            <v>174746477</v>
          </cell>
          <cell r="U644">
            <v>50723477</v>
          </cell>
          <cell r="V644">
            <v>50723477</v>
          </cell>
          <cell r="W644">
            <v>50723477</v>
          </cell>
        </row>
        <row r="645">
          <cell r="A645" t="str">
            <v>47288</v>
          </cell>
          <cell r="B645">
            <v>47288</v>
          </cell>
          <cell r="C645" t="str">
            <v>MAGDALENA</v>
          </cell>
          <cell r="D645" t="str">
            <v>FUNDACION</v>
          </cell>
          <cell r="E645">
            <v>95198525</v>
          </cell>
          <cell r="F645">
            <v>1230198423</v>
          </cell>
          <cell r="G645">
            <v>0</v>
          </cell>
          <cell r="H645">
            <v>73557000</v>
          </cell>
          <cell r="I645">
            <v>232152000</v>
          </cell>
          <cell r="J645">
            <v>37278740</v>
          </cell>
          <cell r="K645">
            <v>1668384688</v>
          </cell>
          <cell r="L645">
            <v>95198525</v>
          </cell>
          <cell r="M645">
            <v>185393220</v>
          </cell>
          <cell r="N645">
            <v>111836220</v>
          </cell>
          <cell r="O645">
            <v>111836220</v>
          </cell>
          <cell r="P645">
            <v>111836220</v>
          </cell>
          <cell r="Q645">
            <v>111836220</v>
          </cell>
          <cell r="R645">
            <v>111836220</v>
          </cell>
          <cell r="S645">
            <v>111836220</v>
          </cell>
          <cell r="T645">
            <v>343988220</v>
          </cell>
          <cell r="U645">
            <v>111836220</v>
          </cell>
          <cell r="V645">
            <v>111836220</v>
          </cell>
          <cell r="W645">
            <v>111836220</v>
          </cell>
        </row>
        <row r="646">
          <cell r="A646" t="str">
            <v>47318</v>
          </cell>
          <cell r="B646">
            <v>47318</v>
          </cell>
          <cell r="C646" t="str">
            <v>MAGDALENA</v>
          </cell>
          <cell r="D646" t="str">
            <v>GUAMAL</v>
          </cell>
          <cell r="E646">
            <v>67666235</v>
          </cell>
          <cell r="F646">
            <v>822905134</v>
          </cell>
          <cell r="G646">
            <v>0</v>
          </cell>
          <cell r="H646">
            <v>77103000</v>
          </cell>
          <cell r="I646">
            <v>161499000</v>
          </cell>
          <cell r="J646">
            <v>24936519</v>
          </cell>
          <cell r="K646">
            <v>1154109888</v>
          </cell>
          <cell r="L646">
            <v>67666235</v>
          </cell>
          <cell r="M646">
            <v>151912558</v>
          </cell>
          <cell r="N646">
            <v>74809558</v>
          </cell>
          <cell r="O646">
            <v>74809558</v>
          </cell>
          <cell r="P646">
            <v>74809558</v>
          </cell>
          <cell r="Q646">
            <v>74809558</v>
          </cell>
          <cell r="R646">
            <v>74809558</v>
          </cell>
          <cell r="S646">
            <v>74809558</v>
          </cell>
          <cell r="T646">
            <v>236308558</v>
          </cell>
          <cell r="U646">
            <v>74809558</v>
          </cell>
          <cell r="V646">
            <v>74809558</v>
          </cell>
          <cell r="W646">
            <v>74809558</v>
          </cell>
        </row>
        <row r="647">
          <cell r="A647" t="str">
            <v>47460</v>
          </cell>
          <cell r="B647">
            <v>47460</v>
          </cell>
          <cell r="C647" t="str">
            <v>MAGDALENA</v>
          </cell>
          <cell r="D647" t="str">
            <v>NUEVA GRANADA</v>
          </cell>
          <cell r="E647">
            <v>46488344</v>
          </cell>
          <cell r="F647">
            <v>526983849</v>
          </cell>
          <cell r="G647">
            <v>0</v>
          </cell>
          <cell r="H647">
            <v>35787000</v>
          </cell>
          <cell r="I647">
            <v>82524000</v>
          </cell>
          <cell r="J647">
            <v>15969208</v>
          </cell>
          <cell r="K647">
            <v>707752401</v>
          </cell>
          <cell r="L647">
            <v>46488344</v>
          </cell>
          <cell r="M647">
            <v>83694623</v>
          </cell>
          <cell r="N647">
            <v>47907623</v>
          </cell>
          <cell r="O647">
            <v>47907623</v>
          </cell>
          <cell r="P647">
            <v>47907623</v>
          </cell>
          <cell r="Q647">
            <v>47907623</v>
          </cell>
          <cell r="R647">
            <v>47907623</v>
          </cell>
          <cell r="S647">
            <v>47907623</v>
          </cell>
          <cell r="T647">
            <v>130431623</v>
          </cell>
          <cell r="U647">
            <v>47907623</v>
          </cell>
          <cell r="V647">
            <v>47907623</v>
          </cell>
          <cell r="W647">
            <v>47907623</v>
          </cell>
        </row>
        <row r="648">
          <cell r="A648" t="str">
            <v>47541</v>
          </cell>
          <cell r="B648">
            <v>47541</v>
          </cell>
          <cell r="C648" t="str">
            <v>MAGDALENA</v>
          </cell>
          <cell r="D648" t="str">
            <v>PEDRAZA</v>
          </cell>
          <cell r="E648">
            <v>18579217</v>
          </cell>
          <cell r="F648">
            <v>286097690</v>
          </cell>
          <cell r="G648">
            <v>0</v>
          </cell>
          <cell r="H648">
            <v>18807000</v>
          </cell>
          <cell r="I648">
            <v>48645000</v>
          </cell>
          <cell r="J648">
            <v>8669627</v>
          </cell>
          <cell r="K648">
            <v>380798534</v>
          </cell>
          <cell r="L648">
            <v>18579217</v>
          </cell>
          <cell r="M648">
            <v>44815881</v>
          </cell>
          <cell r="N648">
            <v>26008881</v>
          </cell>
          <cell r="O648">
            <v>26008881</v>
          </cell>
          <cell r="P648">
            <v>26008881</v>
          </cell>
          <cell r="Q648">
            <v>26008881</v>
          </cell>
          <cell r="R648">
            <v>26008881</v>
          </cell>
          <cell r="S648">
            <v>26008881</v>
          </cell>
          <cell r="T648">
            <v>74653881</v>
          </cell>
          <cell r="U648">
            <v>26008881</v>
          </cell>
          <cell r="V648">
            <v>26008881</v>
          </cell>
          <cell r="W648">
            <v>26008881</v>
          </cell>
        </row>
        <row r="649">
          <cell r="A649" t="str">
            <v>47545</v>
          </cell>
          <cell r="B649">
            <v>47545</v>
          </cell>
          <cell r="C649" t="str">
            <v>MAGDALENA</v>
          </cell>
          <cell r="D649" t="str">
            <v>PIJIÐO DEL CARMEN</v>
          </cell>
          <cell r="E649">
            <v>37266436</v>
          </cell>
          <cell r="F649">
            <v>503438471</v>
          </cell>
          <cell r="G649">
            <v>0</v>
          </cell>
          <cell r="H649">
            <v>29610000</v>
          </cell>
          <cell r="I649">
            <v>60474000</v>
          </cell>
          <cell r="J649">
            <v>15255711</v>
          </cell>
          <cell r="K649">
            <v>646044618</v>
          </cell>
          <cell r="L649">
            <v>37266436</v>
          </cell>
          <cell r="M649">
            <v>75377134</v>
          </cell>
          <cell r="N649">
            <v>45767134</v>
          </cell>
          <cell r="O649">
            <v>45767134</v>
          </cell>
          <cell r="P649">
            <v>45767134</v>
          </cell>
          <cell r="Q649">
            <v>45767134</v>
          </cell>
          <cell r="R649">
            <v>45767134</v>
          </cell>
          <cell r="S649">
            <v>45767134</v>
          </cell>
          <cell r="T649">
            <v>106241134</v>
          </cell>
          <cell r="U649">
            <v>45767134</v>
          </cell>
          <cell r="V649">
            <v>45767134</v>
          </cell>
          <cell r="W649">
            <v>45767134</v>
          </cell>
        </row>
        <row r="650">
          <cell r="A650" t="str">
            <v>47551</v>
          </cell>
          <cell r="B650">
            <v>47551</v>
          </cell>
          <cell r="C650" t="str">
            <v>MAGDALENA</v>
          </cell>
          <cell r="D650" t="str">
            <v>PIVIJAY</v>
          </cell>
          <cell r="E650">
            <v>68117351</v>
          </cell>
          <cell r="F650">
            <v>752146916</v>
          </cell>
          <cell r="G650">
            <v>0</v>
          </cell>
          <cell r="H650">
            <v>86001000</v>
          </cell>
          <cell r="I650">
            <v>175824000</v>
          </cell>
          <cell r="J650">
            <v>22792331</v>
          </cell>
          <cell r="K650">
            <v>1104881598</v>
          </cell>
          <cell r="L650">
            <v>68117351</v>
          </cell>
          <cell r="M650">
            <v>154377992</v>
          </cell>
          <cell r="N650">
            <v>68376992</v>
          </cell>
          <cell r="O650">
            <v>68376992</v>
          </cell>
          <cell r="P650">
            <v>68376992</v>
          </cell>
          <cell r="Q650">
            <v>68376992</v>
          </cell>
          <cell r="R650">
            <v>68376992</v>
          </cell>
          <cell r="S650">
            <v>68376992</v>
          </cell>
          <cell r="T650">
            <v>244200992</v>
          </cell>
          <cell r="U650">
            <v>68376992</v>
          </cell>
          <cell r="V650">
            <v>68376992</v>
          </cell>
          <cell r="W650">
            <v>68376992</v>
          </cell>
        </row>
        <row r="651">
          <cell r="A651" t="str">
            <v>47555</v>
          </cell>
          <cell r="B651">
            <v>47555</v>
          </cell>
          <cell r="C651" t="str">
            <v>MAGDALENA</v>
          </cell>
          <cell r="D651" t="str">
            <v>PLATO</v>
          </cell>
          <cell r="E651">
            <v>118176951</v>
          </cell>
          <cell r="F651">
            <v>1411745452</v>
          </cell>
          <cell r="G651">
            <v>0</v>
          </cell>
          <cell r="H651">
            <v>76386000</v>
          </cell>
          <cell r="I651">
            <v>249426000</v>
          </cell>
          <cell r="J651">
            <v>42780165</v>
          </cell>
          <cell r="K651">
            <v>1898514568</v>
          </cell>
          <cell r="L651">
            <v>118176951</v>
          </cell>
          <cell r="M651">
            <v>204726496</v>
          </cell>
          <cell r="N651">
            <v>128340496</v>
          </cell>
          <cell r="O651">
            <v>128340496</v>
          </cell>
          <cell r="P651">
            <v>128340496</v>
          </cell>
          <cell r="Q651">
            <v>128340496</v>
          </cell>
          <cell r="R651">
            <v>128340496</v>
          </cell>
          <cell r="S651">
            <v>128340496</v>
          </cell>
          <cell r="T651">
            <v>377766496</v>
          </cell>
          <cell r="U651">
            <v>128340496</v>
          </cell>
          <cell r="V651">
            <v>128340496</v>
          </cell>
          <cell r="W651">
            <v>128340496</v>
          </cell>
        </row>
        <row r="652">
          <cell r="A652" t="str">
            <v>47570</v>
          </cell>
          <cell r="B652">
            <v>47570</v>
          </cell>
          <cell r="C652" t="str">
            <v>MAGDALENA</v>
          </cell>
          <cell r="D652" t="str">
            <v>PUEBLO VIEJO</v>
          </cell>
          <cell r="E652">
            <v>58159466</v>
          </cell>
          <cell r="F652">
            <v>681723184</v>
          </cell>
          <cell r="G652">
            <v>0</v>
          </cell>
          <cell r="H652">
            <v>45291000</v>
          </cell>
          <cell r="I652">
            <v>119256000</v>
          </cell>
          <cell r="J652">
            <v>20658278</v>
          </cell>
          <cell r="K652">
            <v>925087928</v>
          </cell>
          <cell r="L652">
            <v>58159466</v>
          </cell>
          <cell r="M652">
            <v>107265835</v>
          </cell>
          <cell r="N652">
            <v>61974835</v>
          </cell>
          <cell r="O652">
            <v>61974835</v>
          </cell>
          <cell r="P652">
            <v>61974835</v>
          </cell>
          <cell r="Q652">
            <v>61974835</v>
          </cell>
          <cell r="R652">
            <v>61974835</v>
          </cell>
          <cell r="S652">
            <v>61974835</v>
          </cell>
          <cell r="T652">
            <v>181230835</v>
          </cell>
          <cell r="U652">
            <v>61974835</v>
          </cell>
          <cell r="V652">
            <v>61974835</v>
          </cell>
          <cell r="W652">
            <v>61974835</v>
          </cell>
        </row>
        <row r="653">
          <cell r="A653" t="str">
            <v>47605</v>
          </cell>
          <cell r="B653">
            <v>47605</v>
          </cell>
          <cell r="C653" t="str">
            <v>MAGDALENA</v>
          </cell>
          <cell r="D653" t="str">
            <v>REMOLINO</v>
          </cell>
          <cell r="E653">
            <v>15724621</v>
          </cell>
          <cell r="F653">
            <v>179472884</v>
          </cell>
          <cell r="G653">
            <v>0</v>
          </cell>
          <cell r="H653">
            <v>16623000</v>
          </cell>
          <cell r="I653">
            <v>39666000</v>
          </cell>
          <cell r="J653">
            <v>5438572</v>
          </cell>
          <cell r="K653">
            <v>256925077</v>
          </cell>
          <cell r="L653">
            <v>15724621</v>
          </cell>
          <cell r="M653">
            <v>32938717</v>
          </cell>
          <cell r="N653">
            <v>16315717</v>
          </cell>
          <cell r="O653">
            <v>16315717</v>
          </cell>
          <cell r="P653">
            <v>16315717</v>
          </cell>
          <cell r="Q653">
            <v>16315717</v>
          </cell>
          <cell r="R653">
            <v>16315717</v>
          </cell>
          <cell r="S653">
            <v>16315717</v>
          </cell>
          <cell r="T653">
            <v>55981717</v>
          </cell>
          <cell r="U653">
            <v>16315717</v>
          </cell>
          <cell r="V653">
            <v>16315717</v>
          </cell>
          <cell r="W653">
            <v>16315717</v>
          </cell>
        </row>
        <row r="654">
          <cell r="A654" t="str">
            <v>47660</v>
          </cell>
          <cell r="B654">
            <v>47660</v>
          </cell>
          <cell r="C654" t="str">
            <v>MAGDALENA</v>
          </cell>
          <cell r="D654" t="str">
            <v>SABANAS DE SAN ANGEL</v>
          </cell>
          <cell r="E654">
            <v>29988369</v>
          </cell>
          <cell r="F654">
            <v>396966875</v>
          </cell>
          <cell r="G654">
            <v>0</v>
          </cell>
          <cell r="H654">
            <v>17310000</v>
          </cell>
          <cell r="I654">
            <v>58233000</v>
          </cell>
          <cell r="J654">
            <v>12029299</v>
          </cell>
          <cell r="K654">
            <v>514527543</v>
          </cell>
          <cell r="L654">
            <v>29988369</v>
          </cell>
          <cell r="M654">
            <v>53397898</v>
          </cell>
          <cell r="N654">
            <v>36087898</v>
          </cell>
          <cell r="O654">
            <v>36087898</v>
          </cell>
          <cell r="P654">
            <v>36087898</v>
          </cell>
          <cell r="Q654">
            <v>36087898</v>
          </cell>
          <cell r="R654">
            <v>36087898</v>
          </cell>
          <cell r="S654">
            <v>36087898</v>
          </cell>
          <cell r="T654">
            <v>94320898</v>
          </cell>
          <cell r="U654">
            <v>36087898</v>
          </cell>
          <cell r="V654">
            <v>36087898</v>
          </cell>
          <cell r="W654">
            <v>36087898</v>
          </cell>
        </row>
        <row r="655">
          <cell r="A655" t="str">
            <v>47675</v>
          </cell>
          <cell r="B655">
            <v>47675</v>
          </cell>
          <cell r="C655" t="str">
            <v>MAGDALENA</v>
          </cell>
          <cell r="D655" t="str">
            <v>SALAMINA</v>
          </cell>
          <cell r="E655">
            <v>20193305</v>
          </cell>
          <cell r="F655">
            <v>222126349</v>
          </cell>
          <cell r="G655">
            <v>0</v>
          </cell>
          <cell r="H655">
            <v>15924000</v>
          </cell>
          <cell r="I655">
            <v>50334000</v>
          </cell>
          <cell r="J655">
            <v>6731101</v>
          </cell>
          <cell r="K655">
            <v>315308755</v>
          </cell>
          <cell r="L655">
            <v>20193305</v>
          </cell>
          <cell r="M655">
            <v>36117304</v>
          </cell>
          <cell r="N655">
            <v>20193305</v>
          </cell>
          <cell r="O655">
            <v>20193305</v>
          </cell>
          <cell r="P655">
            <v>20193305</v>
          </cell>
          <cell r="Q655">
            <v>20193305</v>
          </cell>
          <cell r="R655">
            <v>20193305</v>
          </cell>
          <cell r="S655">
            <v>20193305</v>
          </cell>
          <cell r="T655">
            <v>70527305</v>
          </cell>
          <cell r="U655">
            <v>20193305</v>
          </cell>
          <cell r="V655">
            <v>20193305</v>
          </cell>
          <cell r="W655">
            <v>20193305</v>
          </cell>
        </row>
        <row r="656">
          <cell r="A656" t="str">
            <v>47692</v>
          </cell>
          <cell r="B656">
            <v>47692</v>
          </cell>
          <cell r="C656" t="str">
            <v>MAGDALENA</v>
          </cell>
          <cell r="D656" t="str">
            <v>SAN SEBASTIAN</v>
          </cell>
          <cell r="E656">
            <v>51232877</v>
          </cell>
          <cell r="F656">
            <v>609507626</v>
          </cell>
          <cell r="G656">
            <v>0</v>
          </cell>
          <cell r="H656">
            <v>47490000</v>
          </cell>
          <cell r="I656">
            <v>120069000</v>
          </cell>
          <cell r="J656">
            <v>18469928</v>
          </cell>
          <cell r="K656">
            <v>846769431</v>
          </cell>
          <cell r="L656">
            <v>51232877</v>
          </cell>
          <cell r="M656">
            <v>102899784</v>
          </cell>
          <cell r="N656">
            <v>55409784</v>
          </cell>
          <cell r="O656">
            <v>55409784</v>
          </cell>
          <cell r="P656">
            <v>55409784</v>
          </cell>
          <cell r="Q656">
            <v>55409784</v>
          </cell>
          <cell r="R656">
            <v>55409784</v>
          </cell>
          <cell r="S656">
            <v>55409784</v>
          </cell>
          <cell r="T656">
            <v>175478784</v>
          </cell>
          <cell r="U656">
            <v>55409784</v>
          </cell>
          <cell r="V656">
            <v>55409784</v>
          </cell>
          <cell r="W656">
            <v>55409784</v>
          </cell>
        </row>
        <row r="657">
          <cell r="A657" t="str">
            <v>47703</v>
          </cell>
          <cell r="B657">
            <v>47703</v>
          </cell>
          <cell r="C657" t="str">
            <v>MAGDALENA</v>
          </cell>
          <cell r="D657" t="str">
            <v>SAN ZENON</v>
          </cell>
          <cell r="E657">
            <v>28549051</v>
          </cell>
          <cell r="F657">
            <v>345913658</v>
          </cell>
          <cell r="G657">
            <v>0</v>
          </cell>
          <cell r="H657">
            <v>23712000</v>
          </cell>
          <cell r="I657">
            <v>59097000</v>
          </cell>
          <cell r="J657">
            <v>10482232</v>
          </cell>
          <cell r="K657">
            <v>467753941</v>
          </cell>
          <cell r="L657">
            <v>28549051</v>
          </cell>
          <cell r="M657">
            <v>55158696</v>
          </cell>
          <cell r="N657">
            <v>31446696</v>
          </cell>
          <cell r="O657">
            <v>31446696</v>
          </cell>
          <cell r="P657">
            <v>31446696</v>
          </cell>
          <cell r="Q657">
            <v>31446696</v>
          </cell>
          <cell r="R657">
            <v>31446696</v>
          </cell>
          <cell r="S657">
            <v>31446696</v>
          </cell>
          <cell r="T657">
            <v>90543696</v>
          </cell>
          <cell r="U657">
            <v>31446696</v>
          </cell>
          <cell r="V657">
            <v>31446696</v>
          </cell>
          <cell r="W657">
            <v>31446696</v>
          </cell>
        </row>
        <row r="658">
          <cell r="A658" t="str">
            <v>47707</v>
          </cell>
          <cell r="B658">
            <v>47707</v>
          </cell>
          <cell r="C658" t="str">
            <v>MAGDALENA</v>
          </cell>
          <cell r="D658" t="str">
            <v>SANTA ANA</v>
          </cell>
          <cell r="E658">
            <v>49573770</v>
          </cell>
          <cell r="F658">
            <v>685975973</v>
          </cell>
          <cell r="G658">
            <v>0</v>
          </cell>
          <cell r="H658">
            <v>44145000</v>
          </cell>
          <cell r="I658">
            <v>129333000</v>
          </cell>
          <cell r="J658">
            <v>20787151</v>
          </cell>
          <cell r="K658">
            <v>929814894</v>
          </cell>
          <cell r="L658">
            <v>49573770</v>
          </cell>
          <cell r="M658">
            <v>106506452</v>
          </cell>
          <cell r="N658">
            <v>62361452</v>
          </cell>
          <cell r="O658">
            <v>62361452</v>
          </cell>
          <cell r="P658">
            <v>62361452</v>
          </cell>
          <cell r="Q658">
            <v>62361452</v>
          </cell>
          <cell r="R658">
            <v>62361452</v>
          </cell>
          <cell r="S658">
            <v>62361452</v>
          </cell>
          <cell r="T658">
            <v>191694452</v>
          </cell>
          <cell r="U658">
            <v>62361452</v>
          </cell>
          <cell r="V658">
            <v>62361452</v>
          </cell>
          <cell r="W658">
            <v>62361452</v>
          </cell>
        </row>
        <row r="659">
          <cell r="A659" t="str">
            <v>47720</v>
          </cell>
          <cell r="B659">
            <v>47720</v>
          </cell>
          <cell r="C659" t="str">
            <v>MAGDALENA</v>
          </cell>
          <cell r="D659" t="str">
            <v>SANTA BARBARA DE PINTO</v>
          </cell>
          <cell r="E659">
            <v>25651439</v>
          </cell>
          <cell r="F659">
            <v>304592345</v>
          </cell>
          <cell r="G659">
            <v>0</v>
          </cell>
          <cell r="H659">
            <v>24261000</v>
          </cell>
          <cell r="I659">
            <v>48330000</v>
          </cell>
          <cell r="J659">
            <v>9230071</v>
          </cell>
          <cell r="K659">
            <v>412064855</v>
          </cell>
          <cell r="L659">
            <v>25651439</v>
          </cell>
          <cell r="M659">
            <v>51951213</v>
          </cell>
          <cell r="N659">
            <v>27690213</v>
          </cell>
          <cell r="O659">
            <v>27690213</v>
          </cell>
          <cell r="P659">
            <v>27690213</v>
          </cell>
          <cell r="Q659">
            <v>27690213</v>
          </cell>
          <cell r="R659">
            <v>27690213</v>
          </cell>
          <cell r="S659">
            <v>27690213</v>
          </cell>
          <cell r="T659">
            <v>76020213</v>
          </cell>
          <cell r="U659">
            <v>27690213</v>
          </cell>
          <cell r="V659">
            <v>27690213</v>
          </cell>
          <cell r="W659">
            <v>27690213</v>
          </cell>
        </row>
        <row r="660">
          <cell r="A660" t="str">
            <v>47745</v>
          </cell>
          <cell r="B660">
            <v>47745</v>
          </cell>
          <cell r="C660" t="str">
            <v>MAGDALENA</v>
          </cell>
          <cell r="D660" t="str">
            <v>SITIONUEVO</v>
          </cell>
          <cell r="E660">
            <v>53149083</v>
          </cell>
          <cell r="F660">
            <v>669151746</v>
          </cell>
          <cell r="G660">
            <v>0</v>
          </cell>
          <cell r="H660">
            <v>34044000</v>
          </cell>
          <cell r="I660">
            <v>111843000</v>
          </cell>
          <cell r="J660">
            <v>20277326</v>
          </cell>
          <cell r="K660">
            <v>888465155</v>
          </cell>
          <cell r="L660">
            <v>53149083</v>
          </cell>
          <cell r="M660">
            <v>94875977</v>
          </cell>
          <cell r="N660">
            <v>60831977</v>
          </cell>
          <cell r="O660">
            <v>60831977</v>
          </cell>
          <cell r="P660">
            <v>60831977</v>
          </cell>
          <cell r="Q660">
            <v>60831977</v>
          </cell>
          <cell r="R660">
            <v>60831977</v>
          </cell>
          <cell r="S660">
            <v>60831977</v>
          </cell>
          <cell r="T660">
            <v>172674977</v>
          </cell>
          <cell r="U660">
            <v>60831977</v>
          </cell>
          <cell r="V660">
            <v>60831977</v>
          </cell>
          <cell r="W660">
            <v>60831977</v>
          </cell>
        </row>
        <row r="661">
          <cell r="A661" t="str">
            <v>47798</v>
          </cell>
          <cell r="B661">
            <v>47798</v>
          </cell>
          <cell r="C661" t="str">
            <v>MAGDALENA</v>
          </cell>
          <cell r="D661" t="str">
            <v>TENERIFE</v>
          </cell>
          <cell r="E661">
            <v>33457378</v>
          </cell>
          <cell r="F661">
            <v>416323927</v>
          </cell>
          <cell r="G661">
            <v>0</v>
          </cell>
          <cell r="H661">
            <v>26736000</v>
          </cell>
          <cell r="I661">
            <v>73488000</v>
          </cell>
          <cell r="J661">
            <v>12615877</v>
          </cell>
          <cell r="K661">
            <v>562621182</v>
          </cell>
          <cell r="L661">
            <v>33457378</v>
          </cell>
          <cell r="M661">
            <v>64583630</v>
          </cell>
          <cell r="N661">
            <v>37847630</v>
          </cell>
          <cell r="O661">
            <v>37847630</v>
          </cell>
          <cell r="P661">
            <v>37847630</v>
          </cell>
          <cell r="Q661">
            <v>37847630</v>
          </cell>
          <cell r="R661">
            <v>37847630</v>
          </cell>
          <cell r="S661">
            <v>37847630</v>
          </cell>
          <cell r="T661">
            <v>111335630</v>
          </cell>
          <cell r="U661">
            <v>37847630</v>
          </cell>
          <cell r="V661">
            <v>37847630</v>
          </cell>
          <cell r="W661">
            <v>37847630</v>
          </cell>
        </row>
        <row r="662">
          <cell r="A662" t="str">
            <v>47960</v>
          </cell>
          <cell r="B662">
            <v>47960</v>
          </cell>
          <cell r="C662" t="str">
            <v>MAGDALENA</v>
          </cell>
          <cell r="D662" t="str">
            <v>ZAPAYAN</v>
          </cell>
          <cell r="E662">
            <v>22106893</v>
          </cell>
          <cell r="F662">
            <v>272049748</v>
          </cell>
          <cell r="G662">
            <v>0</v>
          </cell>
          <cell r="H662">
            <v>7131000</v>
          </cell>
          <cell r="I662">
            <v>45285000</v>
          </cell>
          <cell r="J662">
            <v>8243932</v>
          </cell>
          <cell r="K662">
            <v>354816573</v>
          </cell>
          <cell r="L662">
            <v>22106893</v>
          </cell>
          <cell r="M662">
            <v>31862795</v>
          </cell>
          <cell r="N662">
            <v>24731795</v>
          </cell>
          <cell r="O662">
            <v>24731795</v>
          </cell>
          <cell r="P662">
            <v>24731795</v>
          </cell>
          <cell r="Q662">
            <v>24731795</v>
          </cell>
          <cell r="R662">
            <v>24731795</v>
          </cell>
          <cell r="S662">
            <v>24731795</v>
          </cell>
          <cell r="T662">
            <v>70016795</v>
          </cell>
          <cell r="U662">
            <v>24731795</v>
          </cell>
          <cell r="V662">
            <v>24731795</v>
          </cell>
          <cell r="W662">
            <v>24731795</v>
          </cell>
        </row>
        <row r="663">
          <cell r="A663" t="str">
            <v>47980</v>
          </cell>
          <cell r="B663">
            <v>47980</v>
          </cell>
          <cell r="C663" t="str">
            <v>MAGDALENA</v>
          </cell>
          <cell r="D663" t="str">
            <v>ZONA BANANERA</v>
          </cell>
          <cell r="E663">
            <v>111297836</v>
          </cell>
          <cell r="F663">
            <v>1367803354</v>
          </cell>
          <cell r="G663">
            <v>0</v>
          </cell>
          <cell r="H663">
            <v>71766000</v>
          </cell>
          <cell r="I663">
            <v>294495000</v>
          </cell>
          <cell r="J663">
            <v>41448586</v>
          </cell>
          <cell r="K663">
            <v>1886810776</v>
          </cell>
          <cell r="L663">
            <v>111297836</v>
          </cell>
          <cell r="M663">
            <v>196111759</v>
          </cell>
          <cell r="N663">
            <v>124345760</v>
          </cell>
          <cell r="O663">
            <v>124345760</v>
          </cell>
          <cell r="P663">
            <v>124345760</v>
          </cell>
          <cell r="Q663">
            <v>124345760</v>
          </cell>
          <cell r="R663">
            <v>124345760</v>
          </cell>
          <cell r="S663">
            <v>124345760</v>
          </cell>
          <cell r="T663">
            <v>418840760</v>
          </cell>
          <cell r="U663">
            <v>124345760</v>
          </cell>
          <cell r="V663">
            <v>124345760</v>
          </cell>
          <cell r="W663">
            <v>124345760</v>
          </cell>
        </row>
        <row r="664">
          <cell r="A664" t="str">
            <v>50006</v>
          </cell>
          <cell r="B664">
            <v>50006</v>
          </cell>
          <cell r="C664" t="str">
            <v>META</v>
          </cell>
          <cell r="D664" t="str">
            <v>ACACIAS</v>
          </cell>
          <cell r="E664">
            <v>80676190</v>
          </cell>
          <cell r="F664">
            <v>887438098</v>
          </cell>
          <cell r="G664">
            <v>0</v>
          </cell>
          <cell r="H664">
            <v>176931000</v>
          </cell>
          <cell r="I664">
            <v>221937000</v>
          </cell>
          <cell r="J664">
            <v>26892064</v>
          </cell>
          <cell r="K664">
            <v>1393874352</v>
          </cell>
          <cell r="L664">
            <v>80676190</v>
          </cell>
          <cell r="M664">
            <v>257607191</v>
          </cell>
          <cell r="N664">
            <v>80676191</v>
          </cell>
          <cell r="O664">
            <v>80676191</v>
          </cell>
          <cell r="P664">
            <v>80676191</v>
          </cell>
          <cell r="Q664">
            <v>80676191</v>
          </cell>
          <cell r="R664">
            <v>80676191</v>
          </cell>
          <cell r="S664">
            <v>80676191</v>
          </cell>
          <cell r="T664">
            <v>302613191</v>
          </cell>
          <cell r="U664">
            <v>80676191</v>
          </cell>
          <cell r="V664">
            <v>80676191</v>
          </cell>
          <cell r="W664">
            <v>80676191</v>
          </cell>
        </row>
        <row r="665">
          <cell r="A665" t="str">
            <v>50110</v>
          </cell>
          <cell r="B665">
            <v>50110</v>
          </cell>
          <cell r="C665" t="str">
            <v>META</v>
          </cell>
          <cell r="D665" t="str">
            <v>BARRANCA DE UPIA</v>
          </cell>
          <cell r="E665">
            <v>6483439</v>
          </cell>
          <cell r="F665">
            <v>72296634</v>
          </cell>
          <cell r="G665">
            <v>0</v>
          </cell>
          <cell r="H665">
            <v>9129000</v>
          </cell>
          <cell r="I665">
            <v>21372000</v>
          </cell>
          <cell r="J665">
            <v>2190807</v>
          </cell>
          <cell r="K665">
            <v>111471880</v>
          </cell>
          <cell r="L665">
            <v>6483439</v>
          </cell>
          <cell r="M665">
            <v>15701421</v>
          </cell>
          <cell r="N665">
            <v>6572421</v>
          </cell>
          <cell r="O665">
            <v>6572421</v>
          </cell>
          <cell r="P665">
            <v>6572421</v>
          </cell>
          <cell r="Q665">
            <v>6572421</v>
          </cell>
          <cell r="R665">
            <v>6572421</v>
          </cell>
          <cell r="S665">
            <v>6572421</v>
          </cell>
          <cell r="T665">
            <v>27944421</v>
          </cell>
          <cell r="U665">
            <v>6572421</v>
          </cell>
          <cell r="V665">
            <v>6572421</v>
          </cell>
          <cell r="W665">
            <v>6572421</v>
          </cell>
        </row>
        <row r="666">
          <cell r="A666" t="str">
            <v>50124</v>
          </cell>
          <cell r="B666">
            <v>50124</v>
          </cell>
          <cell r="C666" t="str">
            <v>META</v>
          </cell>
          <cell r="D666" t="str">
            <v>CABUYARO</v>
          </cell>
          <cell r="E666">
            <v>6283962</v>
          </cell>
          <cell r="F666">
            <v>69526843</v>
          </cell>
          <cell r="G666">
            <v>0</v>
          </cell>
          <cell r="H666">
            <v>10749000</v>
          </cell>
          <cell r="I666">
            <v>17142000</v>
          </cell>
          <cell r="J666">
            <v>2106874</v>
          </cell>
          <cell r="K666">
            <v>105808679</v>
          </cell>
          <cell r="L666">
            <v>6283962</v>
          </cell>
          <cell r="M666">
            <v>17069622</v>
          </cell>
          <cell r="N666">
            <v>6320622</v>
          </cell>
          <cell r="O666">
            <v>6320622</v>
          </cell>
          <cell r="P666">
            <v>6320622</v>
          </cell>
          <cell r="Q666">
            <v>6320622</v>
          </cell>
          <cell r="R666">
            <v>6320622</v>
          </cell>
          <cell r="S666">
            <v>6320622</v>
          </cell>
          <cell r="T666">
            <v>23462622</v>
          </cell>
          <cell r="U666">
            <v>6320622</v>
          </cell>
          <cell r="V666">
            <v>6320622</v>
          </cell>
          <cell r="W666">
            <v>6320622</v>
          </cell>
        </row>
        <row r="667">
          <cell r="A667" t="str">
            <v>50150</v>
          </cell>
          <cell r="B667">
            <v>50150</v>
          </cell>
          <cell r="C667" t="str">
            <v>META</v>
          </cell>
          <cell r="D667" t="str">
            <v>CASTILLA NUEVA</v>
          </cell>
          <cell r="E667">
            <v>10113214</v>
          </cell>
          <cell r="F667">
            <v>111245354</v>
          </cell>
          <cell r="G667">
            <v>0</v>
          </cell>
          <cell r="H667">
            <v>5382000</v>
          </cell>
          <cell r="I667">
            <v>5289000</v>
          </cell>
          <cell r="J667">
            <v>3371071</v>
          </cell>
          <cell r="K667">
            <v>135400639</v>
          </cell>
          <cell r="L667">
            <v>10113214</v>
          </cell>
          <cell r="M667">
            <v>15495214</v>
          </cell>
          <cell r="N667">
            <v>10113214</v>
          </cell>
          <cell r="O667">
            <v>10113214</v>
          </cell>
          <cell r="P667">
            <v>10113214</v>
          </cell>
          <cell r="Q667">
            <v>10113214</v>
          </cell>
          <cell r="R667">
            <v>10113214</v>
          </cell>
          <cell r="S667">
            <v>10113214</v>
          </cell>
          <cell r="T667">
            <v>15402214</v>
          </cell>
          <cell r="U667">
            <v>10113214</v>
          </cell>
          <cell r="V667">
            <v>10113214</v>
          </cell>
          <cell r="W667">
            <v>10113214</v>
          </cell>
        </row>
        <row r="668">
          <cell r="A668" t="str">
            <v>50223</v>
          </cell>
          <cell r="B668">
            <v>50223</v>
          </cell>
          <cell r="C668" t="str">
            <v>META</v>
          </cell>
          <cell r="D668" t="str">
            <v>CUBARRAL</v>
          </cell>
          <cell r="E668">
            <v>6682587</v>
          </cell>
          <cell r="F668">
            <v>68279876</v>
          </cell>
          <cell r="G668">
            <v>0</v>
          </cell>
          <cell r="H668">
            <v>19155000</v>
          </cell>
          <cell r="I668">
            <v>18186000</v>
          </cell>
          <cell r="J668">
            <v>2069087</v>
          </cell>
          <cell r="K668">
            <v>114372550</v>
          </cell>
          <cell r="L668">
            <v>6682587</v>
          </cell>
          <cell r="M668">
            <v>25362261</v>
          </cell>
          <cell r="N668">
            <v>6207262</v>
          </cell>
          <cell r="O668">
            <v>6207262</v>
          </cell>
          <cell r="P668">
            <v>6207262</v>
          </cell>
          <cell r="Q668">
            <v>6207262</v>
          </cell>
          <cell r="R668">
            <v>6207262</v>
          </cell>
          <cell r="S668">
            <v>6207262</v>
          </cell>
          <cell r="T668">
            <v>24393262</v>
          </cell>
          <cell r="U668">
            <v>6207262</v>
          </cell>
          <cell r="V668">
            <v>6207262</v>
          </cell>
          <cell r="W668">
            <v>6207262</v>
          </cell>
        </row>
        <row r="669">
          <cell r="A669" t="str">
            <v>50226</v>
          </cell>
          <cell r="B669">
            <v>50226</v>
          </cell>
          <cell r="C669" t="str">
            <v>META</v>
          </cell>
          <cell r="D669" t="str">
            <v>CUMARAL</v>
          </cell>
          <cell r="E669">
            <v>23384733</v>
          </cell>
          <cell r="F669">
            <v>257232064</v>
          </cell>
          <cell r="G669">
            <v>0</v>
          </cell>
          <cell r="H669">
            <v>34800000</v>
          </cell>
          <cell r="I669">
            <v>67155000</v>
          </cell>
          <cell r="J669">
            <v>7794911</v>
          </cell>
          <cell r="K669">
            <v>390366708</v>
          </cell>
          <cell r="L669">
            <v>23384733</v>
          </cell>
          <cell r="M669">
            <v>58184733</v>
          </cell>
          <cell r="N669">
            <v>23384733</v>
          </cell>
          <cell r="O669">
            <v>23384733</v>
          </cell>
          <cell r="P669">
            <v>23384733</v>
          </cell>
          <cell r="Q669">
            <v>23384733</v>
          </cell>
          <cell r="R669">
            <v>23384733</v>
          </cell>
          <cell r="S669">
            <v>23384733</v>
          </cell>
          <cell r="T669">
            <v>90539733</v>
          </cell>
          <cell r="U669">
            <v>23384733</v>
          </cell>
          <cell r="V669">
            <v>23384733</v>
          </cell>
          <cell r="W669">
            <v>23384733</v>
          </cell>
        </row>
        <row r="670">
          <cell r="A670" t="str">
            <v>50245</v>
          </cell>
          <cell r="B670">
            <v>50245</v>
          </cell>
          <cell r="C670" t="str">
            <v>META</v>
          </cell>
          <cell r="D670" t="str">
            <v>EL CALVARIO</v>
          </cell>
          <cell r="E670">
            <v>3826616</v>
          </cell>
          <cell r="F670">
            <v>42092780</v>
          </cell>
          <cell r="G670">
            <v>0</v>
          </cell>
          <cell r="H670">
            <v>4122000</v>
          </cell>
          <cell r="I670">
            <v>10227000</v>
          </cell>
          <cell r="J670">
            <v>1275539</v>
          </cell>
          <cell r="K670">
            <v>61543935</v>
          </cell>
          <cell r="L670">
            <v>3826616</v>
          </cell>
          <cell r="M670">
            <v>7948616</v>
          </cell>
          <cell r="N670">
            <v>3826616</v>
          </cell>
          <cell r="O670">
            <v>3826616</v>
          </cell>
          <cell r="P670">
            <v>3826616</v>
          </cell>
          <cell r="Q670">
            <v>3826616</v>
          </cell>
          <cell r="R670">
            <v>3826616</v>
          </cell>
          <cell r="S670">
            <v>3826616</v>
          </cell>
          <cell r="T670">
            <v>14053616</v>
          </cell>
          <cell r="U670">
            <v>3826616</v>
          </cell>
          <cell r="V670">
            <v>3826616</v>
          </cell>
          <cell r="W670">
            <v>3826616</v>
          </cell>
        </row>
        <row r="671">
          <cell r="A671" t="str">
            <v>50251</v>
          </cell>
          <cell r="B671">
            <v>50251</v>
          </cell>
          <cell r="C671" t="str">
            <v>META</v>
          </cell>
          <cell r="D671" t="str">
            <v>EL CASTILLO</v>
          </cell>
          <cell r="E671">
            <v>7903962</v>
          </cell>
          <cell r="F671">
            <v>94154350</v>
          </cell>
          <cell r="G671">
            <v>0</v>
          </cell>
          <cell r="H671">
            <v>9486000</v>
          </cell>
          <cell r="I671">
            <v>34899000</v>
          </cell>
          <cell r="J671">
            <v>2853162</v>
          </cell>
          <cell r="K671">
            <v>149296474</v>
          </cell>
          <cell r="L671">
            <v>7903962</v>
          </cell>
          <cell r="M671">
            <v>18045486</v>
          </cell>
          <cell r="N671">
            <v>8559486</v>
          </cell>
          <cell r="O671">
            <v>8559486</v>
          </cell>
          <cell r="P671">
            <v>8559486</v>
          </cell>
          <cell r="Q671">
            <v>8559486</v>
          </cell>
          <cell r="R671">
            <v>8559486</v>
          </cell>
          <cell r="S671">
            <v>8559486</v>
          </cell>
          <cell r="T671">
            <v>43458486</v>
          </cell>
          <cell r="U671">
            <v>8559486</v>
          </cell>
          <cell r="V671">
            <v>8559486</v>
          </cell>
          <cell r="W671">
            <v>8559486</v>
          </cell>
        </row>
        <row r="672">
          <cell r="A672" t="str">
            <v>50270</v>
          </cell>
          <cell r="B672">
            <v>50270</v>
          </cell>
          <cell r="C672" t="str">
            <v>META</v>
          </cell>
          <cell r="D672" t="str">
            <v>EL DORADO</v>
          </cell>
          <cell r="E672">
            <v>5313753</v>
          </cell>
          <cell r="F672">
            <v>63642046</v>
          </cell>
          <cell r="G672">
            <v>0</v>
          </cell>
          <cell r="H672">
            <v>9978000</v>
          </cell>
          <cell r="I672">
            <v>18921000</v>
          </cell>
          <cell r="J672">
            <v>1928547</v>
          </cell>
          <cell r="K672">
            <v>99783346</v>
          </cell>
          <cell r="L672">
            <v>5313753</v>
          </cell>
          <cell r="M672">
            <v>15763641</v>
          </cell>
          <cell r="N672">
            <v>5785641</v>
          </cell>
          <cell r="O672">
            <v>5785641</v>
          </cell>
          <cell r="P672">
            <v>5785641</v>
          </cell>
          <cell r="Q672">
            <v>5785641</v>
          </cell>
          <cell r="R672">
            <v>5785641</v>
          </cell>
          <cell r="S672">
            <v>5785641</v>
          </cell>
          <cell r="T672">
            <v>24706641</v>
          </cell>
          <cell r="U672">
            <v>5785641</v>
          </cell>
          <cell r="V672">
            <v>5785641</v>
          </cell>
          <cell r="W672">
            <v>5785641</v>
          </cell>
        </row>
        <row r="673">
          <cell r="A673" t="str">
            <v>50287</v>
          </cell>
          <cell r="B673">
            <v>50287</v>
          </cell>
          <cell r="C673" t="str">
            <v>META</v>
          </cell>
          <cell r="D673" t="str">
            <v>FUENTE DE ORO</v>
          </cell>
          <cell r="E673">
            <v>17968067</v>
          </cell>
          <cell r="F673">
            <v>171842164</v>
          </cell>
          <cell r="G673">
            <v>0</v>
          </cell>
          <cell r="H673">
            <v>28050000</v>
          </cell>
          <cell r="I673">
            <v>53463000</v>
          </cell>
          <cell r="J673">
            <v>5207338</v>
          </cell>
          <cell r="K673">
            <v>276530569</v>
          </cell>
          <cell r="L673">
            <v>17968067</v>
          </cell>
          <cell r="M673">
            <v>43672015</v>
          </cell>
          <cell r="N673">
            <v>15622015</v>
          </cell>
          <cell r="O673">
            <v>15622015</v>
          </cell>
          <cell r="P673">
            <v>15622015</v>
          </cell>
          <cell r="Q673">
            <v>15622015</v>
          </cell>
          <cell r="R673">
            <v>15622015</v>
          </cell>
          <cell r="S673">
            <v>15622015</v>
          </cell>
          <cell r="T673">
            <v>69085015</v>
          </cell>
          <cell r="U673">
            <v>15622015</v>
          </cell>
          <cell r="V673">
            <v>15622015</v>
          </cell>
          <cell r="W673">
            <v>15622015</v>
          </cell>
        </row>
        <row r="674">
          <cell r="A674" t="str">
            <v>50313</v>
          </cell>
          <cell r="B674">
            <v>50313</v>
          </cell>
          <cell r="C674" t="str">
            <v>META</v>
          </cell>
          <cell r="D674" t="str">
            <v>GRANADA</v>
          </cell>
          <cell r="E674">
            <v>66921253</v>
          </cell>
          <cell r="F674">
            <v>736133783</v>
          </cell>
          <cell r="G674">
            <v>0</v>
          </cell>
          <cell r="H674">
            <v>108840000</v>
          </cell>
          <cell r="I674">
            <v>211275000</v>
          </cell>
          <cell r="J674">
            <v>22307084</v>
          </cell>
          <cell r="K674">
            <v>1145477120</v>
          </cell>
          <cell r="L674">
            <v>66921253</v>
          </cell>
          <cell r="M674">
            <v>175761253</v>
          </cell>
          <cell r="N674">
            <v>66921253</v>
          </cell>
          <cell r="O674">
            <v>66921253</v>
          </cell>
          <cell r="P674">
            <v>66921253</v>
          </cell>
          <cell r="Q674">
            <v>66921253</v>
          </cell>
          <cell r="R674">
            <v>66921253</v>
          </cell>
          <cell r="S674">
            <v>66921253</v>
          </cell>
          <cell r="T674">
            <v>278196253</v>
          </cell>
          <cell r="U674">
            <v>66921253</v>
          </cell>
          <cell r="V674">
            <v>66921253</v>
          </cell>
          <cell r="W674">
            <v>66921253</v>
          </cell>
        </row>
        <row r="675">
          <cell r="A675" t="str">
            <v>50318</v>
          </cell>
          <cell r="B675">
            <v>50318</v>
          </cell>
          <cell r="C675" t="str">
            <v>META</v>
          </cell>
          <cell r="D675" t="str">
            <v>GUAMAL</v>
          </cell>
          <cell r="E675">
            <v>13213096</v>
          </cell>
          <cell r="F675">
            <v>145344052</v>
          </cell>
          <cell r="G675">
            <v>0</v>
          </cell>
          <cell r="H675">
            <v>17334000</v>
          </cell>
          <cell r="I675">
            <v>39801000</v>
          </cell>
          <cell r="J675">
            <v>4404365</v>
          </cell>
          <cell r="K675">
            <v>220096513</v>
          </cell>
          <cell r="L675">
            <v>13213096</v>
          </cell>
          <cell r="M675">
            <v>30547096</v>
          </cell>
          <cell r="N675">
            <v>13213096</v>
          </cell>
          <cell r="O675">
            <v>13213096</v>
          </cell>
          <cell r="P675">
            <v>13213096</v>
          </cell>
          <cell r="Q675">
            <v>13213096</v>
          </cell>
          <cell r="R675">
            <v>13213096</v>
          </cell>
          <cell r="S675">
            <v>13213096</v>
          </cell>
          <cell r="T675">
            <v>53014096</v>
          </cell>
          <cell r="U675">
            <v>13213096</v>
          </cell>
          <cell r="V675">
            <v>13213096</v>
          </cell>
          <cell r="W675">
            <v>13213096</v>
          </cell>
        </row>
        <row r="676">
          <cell r="A676" t="str">
            <v>50325</v>
          </cell>
          <cell r="B676">
            <v>50325</v>
          </cell>
          <cell r="C676" t="str">
            <v>META</v>
          </cell>
          <cell r="D676" t="str">
            <v>MAPIRIPAN</v>
          </cell>
          <cell r="E676">
            <v>21140130</v>
          </cell>
          <cell r="F676">
            <v>144332179</v>
          </cell>
          <cell r="G676">
            <v>0</v>
          </cell>
          <cell r="H676">
            <v>11466000</v>
          </cell>
          <cell r="I676">
            <v>21150000</v>
          </cell>
          <cell r="J676">
            <v>4373702</v>
          </cell>
          <cell r="K676">
            <v>202462011</v>
          </cell>
          <cell r="L676">
            <v>21140130</v>
          </cell>
          <cell r="M676">
            <v>24587107</v>
          </cell>
          <cell r="N676">
            <v>13121107</v>
          </cell>
          <cell r="O676">
            <v>13121107</v>
          </cell>
          <cell r="P676">
            <v>13121107</v>
          </cell>
          <cell r="Q676">
            <v>13121107</v>
          </cell>
          <cell r="R676">
            <v>13121107</v>
          </cell>
          <cell r="S676">
            <v>13121107</v>
          </cell>
          <cell r="T676">
            <v>34271107</v>
          </cell>
          <cell r="U676">
            <v>13121107</v>
          </cell>
          <cell r="V676">
            <v>13121107</v>
          </cell>
          <cell r="W676">
            <v>13121107</v>
          </cell>
        </row>
        <row r="677">
          <cell r="A677" t="str">
            <v>50330</v>
          </cell>
          <cell r="B677">
            <v>50330</v>
          </cell>
          <cell r="C677" t="str">
            <v>META</v>
          </cell>
          <cell r="D677" t="str">
            <v>MESETAS</v>
          </cell>
          <cell r="E677">
            <v>25539296</v>
          </cell>
          <cell r="F677">
            <v>170138183</v>
          </cell>
          <cell r="G677">
            <v>0</v>
          </cell>
          <cell r="H677">
            <v>3465000</v>
          </cell>
          <cell r="I677">
            <v>24549000</v>
          </cell>
          <cell r="J677">
            <v>5155703</v>
          </cell>
          <cell r="K677">
            <v>228847182</v>
          </cell>
          <cell r="L677">
            <v>25539296</v>
          </cell>
          <cell r="M677">
            <v>18932108</v>
          </cell>
          <cell r="N677">
            <v>15467108</v>
          </cell>
          <cell r="O677">
            <v>15467108</v>
          </cell>
          <cell r="P677">
            <v>15467108</v>
          </cell>
          <cell r="Q677">
            <v>15467108</v>
          </cell>
          <cell r="R677">
            <v>15467108</v>
          </cell>
          <cell r="S677">
            <v>15467108</v>
          </cell>
          <cell r="T677">
            <v>40016108</v>
          </cell>
          <cell r="U677">
            <v>15467108</v>
          </cell>
          <cell r="V677">
            <v>15467108</v>
          </cell>
          <cell r="W677">
            <v>15467108</v>
          </cell>
        </row>
        <row r="678">
          <cell r="A678" t="str">
            <v>50350</v>
          </cell>
          <cell r="B678">
            <v>50350</v>
          </cell>
          <cell r="C678" t="str">
            <v>META</v>
          </cell>
          <cell r="D678" t="str">
            <v>LA MACARENA</v>
          </cell>
          <cell r="E678">
            <v>49005169</v>
          </cell>
          <cell r="F678">
            <v>437700101</v>
          </cell>
          <cell r="G678">
            <v>0</v>
          </cell>
          <cell r="H678">
            <v>26544000</v>
          </cell>
          <cell r="I678">
            <v>67311000</v>
          </cell>
          <cell r="J678">
            <v>13263639</v>
          </cell>
          <cell r="K678">
            <v>593823909</v>
          </cell>
          <cell r="L678">
            <v>49005169</v>
          </cell>
          <cell r="M678">
            <v>66334918</v>
          </cell>
          <cell r="N678">
            <v>39790918</v>
          </cell>
          <cell r="O678">
            <v>39790918</v>
          </cell>
          <cell r="P678">
            <v>39790918</v>
          </cell>
          <cell r="Q678">
            <v>39790918</v>
          </cell>
          <cell r="R678">
            <v>39790918</v>
          </cell>
          <cell r="S678">
            <v>39790918</v>
          </cell>
          <cell r="T678">
            <v>107101918</v>
          </cell>
          <cell r="U678">
            <v>39790918</v>
          </cell>
          <cell r="V678">
            <v>39790918</v>
          </cell>
          <cell r="W678">
            <v>39790918</v>
          </cell>
        </row>
        <row r="679">
          <cell r="A679" t="str">
            <v>50370</v>
          </cell>
          <cell r="B679">
            <v>50370</v>
          </cell>
          <cell r="C679" t="str">
            <v>META</v>
          </cell>
          <cell r="D679" t="str">
            <v>LA URIBE</v>
          </cell>
          <cell r="E679">
            <v>13532110</v>
          </cell>
          <cell r="F679">
            <v>148853207</v>
          </cell>
          <cell r="G679">
            <v>0</v>
          </cell>
          <cell r="H679">
            <v>11676000</v>
          </cell>
          <cell r="I679">
            <v>19269000</v>
          </cell>
          <cell r="J679">
            <v>4510703</v>
          </cell>
          <cell r="K679">
            <v>197841020</v>
          </cell>
          <cell r="L679">
            <v>13532110</v>
          </cell>
          <cell r="M679">
            <v>25208110</v>
          </cell>
          <cell r="N679">
            <v>13532110</v>
          </cell>
          <cell r="O679">
            <v>13532110</v>
          </cell>
          <cell r="P679">
            <v>13532110</v>
          </cell>
          <cell r="Q679">
            <v>13532110</v>
          </cell>
          <cell r="R679">
            <v>13532110</v>
          </cell>
          <cell r="S679">
            <v>13532110</v>
          </cell>
          <cell r="T679">
            <v>32801110</v>
          </cell>
          <cell r="U679">
            <v>13532110</v>
          </cell>
          <cell r="V679">
            <v>13532110</v>
          </cell>
          <cell r="W679">
            <v>13532110</v>
          </cell>
        </row>
        <row r="680">
          <cell r="A680" t="str">
            <v>50400</v>
          </cell>
          <cell r="B680">
            <v>50400</v>
          </cell>
          <cell r="C680" t="str">
            <v>META</v>
          </cell>
          <cell r="D680" t="str">
            <v>LEJANIAS</v>
          </cell>
          <cell r="E680">
            <v>13829310</v>
          </cell>
          <cell r="F680">
            <v>137453977</v>
          </cell>
          <cell r="G680">
            <v>0</v>
          </cell>
          <cell r="H680">
            <v>17274000</v>
          </cell>
          <cell r="I680">
            <v>45450000</v>
          </cell>
          <cell r="J680">
            <v>4165272</v>
          </cell>
          <cell r="K680">
            <v>218172559</v>
          </cell>
          <cell r="L680">
            <v>13829310</v>
          </cell>
          <cell r="M680">
            <v>29769816</v>
          </cell>
          <cell r="N680">
            <v>12495816</v>
          </cell>
          <cell r="O680">
            <v>12495816</v>
          </cell>
          <cell r="P680">
            <v>12495816</v>
          </cell>
          <cell r="Q680">
            <v>12495816</v>
          </cell>
          <cell r="R680">
            <v>12495816</v>
          </cell>
          <cell r="S680">
            <v>12495816</v>
          </cell>
          <cell r="T680">
            <v>57945816</v>
          </cell>
          <cell r="U680">
            <v>12495816</v>
          </cell>
          <cell r="V680">
            <v>12495816</v>
          </cell>
          <cell r="W680">
            <v>12495816</v>
          </cell>
        </row>
        <row r="681">
          <cell r="A681" t="str">
            <v>50450</v>
          </cell>
          <cell r="B681">
            <v>50450</v>
          </cell>
          <cell r="C681" t="str">
            <v>META</v>
          </cell>
          <cell r="D681" t="str">
            <v>PUERTO CONCORDIA</v>
          </cell>
          <cell r="E681">
            <v>23652372</v>
          </cell>
          <cell r="F681">
            <v>219320407</v>
          </cell>
          <cell r="G681">
            <v>0</v>
          </cell>
          <cell r="H681">
            <v>17613000</v>
          </cell>
          <cell r="I681">
            <v>30906000</v>
          </cell>
          <cell r="J681">
            <v>6646073</v>
          </cell>
          <cell r="K681">
            <v>298137852</v>
          </cell>
          <cell r="L681">
            <v>23652372</v>
          </cell>
          <cell r="M681">
            <v>37551219</v>
          </cell>
          <cell r="N681">
            <v>19938219</v>
          </cell>
          <cell r="O681">
            <v>19938219</v>
          </cell>
          <cell r="P681">
            <v>19938219</v>
          </cell>
          <cell r="Q681">
            <v>19938219</v>
          </cell>
          <cell r="R681">
            <v>19938219</v>
          </cell>
          <cell r="S681">
            <v>19938219</v>
          </cell>
          <cell r="T681">
            <v>50844219</v>
          </cell>
          <cell r="U681">
            <v>19938219</v>
          </cell>
          <cell r="V681">
            <v>19938219</v>
          </cell>
          <cell r="W681">
            <v>19938219</v>
          </cell>
        </row>
        <row r="682">
          <cell r="A682" t="str">
            <v>50568</v>
          </cell>
          <cell r="B682">
            <v>50568</v>
          </cell>
          <cell r="C682" t="str">
            <v>META</v>
          </cell>
          <cell r="D682" t="str">
            <v>PUERTO GAITAN</v>
          </cell>
          <cell r="E682">
            <v>26663060</v>
          </cell>
          <cell r="F682">
            <v>387478380</v>
          </cell>
          <cell r="G682">
            <v>0</v>
          </cell>
          <cell r="H682">
            <v>91365000</v>
          </cell>
          <cell r="I682">
            <v>53718000</v>
          </cell>
          <cell r="J682">
            <v>11741769</v>
          </cell>
          <cell r="K682">
            <v>570966209</v>
          </cell>
          <cell r="L682">
            <v>26663060</v>
          </cell>
          <cell r="M682">
            <v>126590307</v>
          </cell>
          <cell r="N682">
            <v>35225307</v>
          </cell>
          <cell r="O682">
            <v>35225307</v>
          </cell>
          <cell r="P682">
            <v>35225307</v>
          </cell>
          <cell r="Q682">
            <v>35225307</v>
          </cell>
          <cell r="R682">
            <v>35225307</v>
          </cell>
          <cell r="S682">
            <v>35225307</v>
          </cell>
          <cell r="T682">
            <v>88943307</v>
          </cell>
          <cell r="U682">
            <v>35225307</v>
          </cell>
          <cell r="V682">
            <v>35225307</v>
          </cell>
          <cell r="W682">
            <v>35225307</v>
          </cell>
        </row>
        <row r="683">
          <cell r="A683" t="str">
            <v>50573</v>
          </cell>
          <cell r="B683">
            <v>50573</v>
          </cell>
          <cell r="C683" t="str">
            <v>META</v>
          </cell>
          <cell r="D683" t="str">
            <v>PUERTO LOPEZ</v>
          </cell>
          <cell r="E683">
            <v>36329307</v>
          </cell>
          <cell r="F683">
            <v>399622367</v>
          </cell>
          <cell r="G683">
            <v>0</v>
          </cell>
          <cell r="H683">
            <v>54027000</v>
          </cell>
          <cell r="I683">
            <v>128181000</v>
          </cell>
          <cell r="J683">
            <v>12109769</v>
          </cell>
          <cell r="K683">
            <v>630269443</v>
          </cell>
          <cell r="L683">
            <v>36329307</v>
          </cell>
          <cell r="M683">
            <v>90356306</v>
          </cell>
          <cell r="N683">
            <v>36329306</v>
          </cell>
          <cell r="O683">
            <v>36329306</v>
          </cell>
          <cell r="P683">
            <v>36329306</v>
          </cell>
          <cell r="Q683">
            <v>36329306</v>
          </cell>
          <cell r="R683">
            <v>36329306</v>
          </cell>
          <cell r="S683">
            <v>36329306</v>
          </cell>
          <cell r="T683">
            <v>164510306</v>
          </cell>
          <cell r="U683">
            <v>36329306</v>
          </cell>
          <cell r="V683">
            <v>36329306</v>
          </cell>
          <cell r="W683">
            <v>36329306</v>
          </cell>
        </row>
        <row r="684">
          <cell r="A684" t="str">
            <v>50577</v>
          </cell>
          <cell r="B684">
            <v>50577</v>
          </cell>
          <cell r="C684" t="str">
            <v>META</v>
          </cell>
          <cell r="D684" t="str">
            <v>PUERTO LLERAS</v>
          </cell>
          <cell r="E684">
            <v>17743275</v>
          </cell>
          <cell r="F684">
            <v>148736193</v>
          </cell>
          <cell r="G684">
            <v>0</v>
          </cell>
          <cell r="H684">
            <v>14739000</v>
          </cell>
          <cell r="I684">
            <v>38748000</v>
          </cell>
          <cell r="J684">
            <v>4507157</v>
          </cell>
          <cell r="K684">
            <v>224473625</v>
          </cell>
          <cell r="L684">
            <v>17743275</v>
          </cell>
          <cell r="M684">
            <v>28260472</v>
          </cell>
          <cell r="N684">
            <v>13521472</v>
          </cell>
          <cell r="O684">
            <v>13521472</v>
          </cell>
          <cell r="P684">
            <v>13521472</v>
          </cell>
          <cell r="Q684">
            <v>13521472</v>
          </cell>
          <cell r="R684">
            <v>13521472</v>
          </cell>
          <cell r="S684">
            <v>13521472</v>
          </cell>
          <cell r="T684">
            <v>52269472</v>
          </cell>
          <cell r="U684">
            <v>13521472</v>
          </cell>
          <cell r="V684">
            <v>13521472</v>
          </cell>
          <cell r="W684">
            <v>13521472</v>
          </cell>
        </row>
        <row r="685">
          <cell r="A685" t="str">
            <v>50590</v>
          </cell>
          <cell r="B685">
            <v>50590</v>
          </cell>
          <cell r="C685" t="str">
            <v>META</v>
          </cell>
          <cell r="D685" t="str">
            <v>PUERTO RICO</v>
          </cell>
          <cell r="E685">
            <v>33273489</v>
          </cell>
          <cell r="F685">
            <v>247875147</v>
          </cell>
          <cell r="G685">
            <v>0</v>
          </cell>
          <cell r="H685">
            <v>26166000</v>
          </cell>
          <cell r="I685">
            <v>41592000</v>
          </cell>
          <cell r="J685">
            <v>7511368</v>
          </cell>
          <cell r="K685">
            <v>356418004</v>
          </cell>
          <cell r="L685">
            <v>33273489</v>
          </cell>
          <cell r="M685">
            <v>48700104</v>
          </cell>
          <cell r="N685">
            <v>22534104</v>
          </cell>
          <cell r="O685">
            <v>22534104</v>
          </cell>
          <cell r="P685">
            <v>22534104</v>
          </cell>
          <cell r="Q685">
            <v>22534104</v>
          </cell>
          <cell r="R685">
            <v>22534104</v>
          </cell>
          <cell r="S685">
            <v>22534104</v>
          </cell>
          <cell r="T685">
            <v>64126104</v>
          </cell>
          <cell r="U685">
            <v>22534104</v>
          </cell>
          <cell r="V685">
            <v>22534104</v>
          </cell>
          <cell r="W685">
            <v>22534104</v>
          </cell>
        </row>
        <row r="686">
          <cell r="A686" t="str">
            <v>50606</v>
          </cell>
          <cell r="B686">
            <v>50606</v>
          </cell>
          <cell r="C686" t="str">
            <v>META</v>
          </cell>
          <cell r="D686" t="str">
            <v>RESTREPO</v>
          </cell>
          <cell r="E686">
            <v>15686324</v>
          </cell>
          <cell r="F686">
            <v>172549566</v>
          </cell>
          <cell r="G686">
            <v>0</v>
          </cell>
          <cell r="H686">
            <v>22089000</v>
          </cell>
          <cell r="I686">
            <v>47772000</v>
          </cell>
          <cell r="J686">
            <v>5228775</v>
          </cell>
          <cell r="K686">
            <v>263325665</v>
          </cell>
          <cell r="L686">
            <v>15686324</v>
          </cell>
          <cell r="M686">
            <v>37775324</v>
          </cell>
          <cell r="N686">
            <v>15686324</v>
          </cell>
          <cell r="O686">
            <v>15686324</v>
          </cell>
          <cell r="P686">
            <v>15686324</v>
          </cell>
          <cell r="Q686">
            <v>15686324</v>
          </cell>
          <cell r="R686">
            <v>15686324</v>
          </cell>
          <cell r="S686">
            <v>15686324</v>
          </cell>
          <cell r="T686">
            <v>63458324</v>
          </cell>
          <cell r="U686">
            <v>15686324</v>
          </cell>
          <cell r="V686">
            <v>15686324</v>
          </cell>
          <cell r="W686">
            <v>15686324</v>
          </cell>
        </row>
        <row r="687">
          <cell r="A687" t="str">
            <v>50680</v>
          </cell>
          <cell r="B687">
            <v>50680</v>
          </cell>
          <cell r="C687" t="str">
            <v>META</v>
          </cell>
          <cell r="D687" t="str">
            <v>SAN CARLOS DE G</v>
          </cell>
          <cell r="E687">
            <v>11825097</v>
          </cell>
          <cell r="F687">
            <v>134773303</v>
          </cell>
          <cell r="G687">
            <v>0</v>
          </cell>
          <cell r="H687">
            <v>22278000</v>
          </cell>
          <cell r="I687">
            <v>39189000</v>
          </cell>
          <cell r="J687">
            <v>4084039</v>
          </cell>
          <cell r="K687">
            <v>212149439</v>
          </cell>
          <cell r="L687">
            <v>11825097</v>
          </cell>
          <cell r="M687">
            <v>34530118</v>
          </cell>
          <cell r="N687">
            <v>12252119</v>
          </cell>
          <cell r="O687">
            <v>12252119</v>
          </cell>
          <cell r="P687">
            <v>12252119</v>
          </cell>
          <cell r="Q687">
            <v>12252119</v>
          </cell>
          <cell r="R687">
            <v>12252119</v>
          </cell>
          <cell r="S687">
            <v>12252119</v>
          </cell>
          <cell r="T687">
            <v>51441119</v>
          </cell>
          <cell r="U687">
            <v>12252119</v>
          </cell>
          <cell r="V687">
            <v>12252119</v>
          </cell>
          <cell r="W687">
            <v>12252119</v>
          </cell>
        </row>
        <row r="688">
          <cell r="A688" t="str">
            <v>50683</v>
          </cell>
          <cell r="B688">
            <v>50683</v>
          </cell>
          <cell r="C688" t="str">
            <v>META</v>
          </cell>
          <cell r="D688" t="str">
            <v>SAN JUAN DE ARAMA</v>
          </cell>
          <cell r="E688">
            <v>10712905</v>
          </cell>
          <cell r="F688">
            <v>117841966</v>
          </cell>
          <cell r="G688">
            <v>0</v>
          </cell>
          <cell r="H688">
            <v>5922000</v>
          </cell>
          <cell r="I688">
            <v>13941000</v>
          </cell>
          <cell r="J688">
            <v>3570969</v>
          </cell>
          <cell r="K688">
            <v>151988840</v>
          </cell>
          <cell r="L688">
            <v>10712905</v>
          </cell>
          <cell r="M688">
            <v>16634906</v>
          </cell>
          <cell r="N688">
            <v>10712906</v>
          </cell>
          <cell r="O688">
            <v>10712906</v>
          </cell>
          <cell r="P688">
            <v>10712906</v>
          </cell>
          <cell r="Q688">
            <v>10712906</v>
          </cell>
          <cell r="R688">
            <v>10712906</v>
          </cell>
          <cell r="S688">
            <v>10712906</v>
          </cell>
          <cell r="T688">
            <v>24653906</v>
          </cell>
          <cell r="U688">
            <v>10712906</v>
          </cell>
          <cell r="V688">
            <v>10712906</v>
          </cell>
          <cell r="W688">
            <v>10712906</v>
          </cell>
        </row>
        <row r="689">
          <cell r="A689" t="str">
            <v>50686</v>
          </cell>
          <cell r="B689">
            <v>50686</v>
          </cell>
          <cell r="C689" t="str">
            <v>META</v>
          </cell>
          <cell r="D689" t="str">
            <v>SAN JUANITO</v>
          </cell>
          <cell r="E689">
            <v>2054461</v>
          </cell>
          <cell r="F689">
            <v>22435768</v>
          </cell>
          <cell r="G689">
            <v>0</v>
          </cell>
          <cell r="H689">
            <v>2487000</v>
          </cell>
          <cell r="I689">
            <v>9345000</v>
          </cell>
          <cell r="J689">
            <v>679872</v>
          </cell>
          <cell r="K689">
            <v>37002101</v>
          </cell>
          <cell r="L689">
            <v>2054461</v>
          </cell>
          <cell r="M689">
            <v>4526615</v>
          </cell>
          <cell r="N689">
            <v>2039615</v>
          </cell>
          <cell r="O689">
            <v>2039615</v>
          </cell>
          <cell r="P689">
            <v>2039615</v>
          </cell>
          <cell r="Q689">
            <v>2039615</v>
          </cell>
          <cell r="R689">
            <v>2039615</v>
          </cell>
          <cell r="S689">
            <v>2039615</v>
          </cell>
          <cell r="T689">
            <v>11384615</v>
          </cell>
          <cell r="U689">
            <v>2039615</v>
          </cell>
          <cell r="V689">
            <v>2039615</v>
          </cell>
          <cell r="W689">
            <v>2039615</v>
          </cell>
        </row>
        <row r="690">
          <cell r="A690" t="str">
            <v>50689</v>
          </cell>
          <cell r="B690">
            <v>50689</v>
          </cell>
          <cell r="C690" t="str">
            <v>META</v>
          </cell>
          <cell r="D690" t="str">
            <v>SAN MARTIN</v>
          </cell>
          <cell r="E690">
            <v>26922492</v>
          </cell>
          <cell r="F690">
            <v>296147415</v>
          </cell>
          <cell r="G690">
            <v>0</v>
          </cell>
          <cell r="H690">
            <v>40194000</v>
          </cell>
          <cell r="I690">
            <v>78975000</v>
          </cell>
          <cell r="J690">
            <v>8974164</v>
          </cell>
          <cell r="K690">
            <v>451213071</v>
          </cell>
          <cell r="L690">
            <v>26922492</v>
          </cell>
          <cell r="M690">
            <v>67116492</v>
          </cell>
          <cell r="N690">
            <v>26922492</v>
          </cell>
          <cell r="O690">
            <v>26922492</v>
          </cell>
          <cell r="P690">
            <v>26922492</v>
          </cell>
          <cell r="Q690">
            <v>26922492</v>
          </cell>
          <cell r="R690">
            <v>26922492</v>
          </cell>
          <cell r="S690">
            <v>26922492</v>
          </cell>
          <cell r="T690">
            <v>105897492</v>
          </cell>
          <cell r="U690">
            <v>26922492</v>
          </cell>
          <cell r="V690">
            <v>26922492</v>
          </cell>
          <cell r="W690">
            <v>26922492</v>
          </cell>
        </row>
        <row r="691">
          <cell r="A691" t="str">
            <v>50711</v>
          </cell>
          <cell r="B691">
            <v>50711</v>
          </cell>
          <cell r="C691" t="str">
            <v>META</v>
          </cell>
          <cell r="D691" t="str">
            <v>VISTA HERMOSA</v>
          </cell>
          <cell r="E691">
            <v>35709453</v>
          </cell>
          <cell r="F691">
            <v>392803993</v>
          </cell>
          <cell r="G691">
            <v>0</v>
          </cell>
          <cell r="H691">
            <v>31611000</v>
          </cell>
          <cell r="I691">
            <v>86139000</v>
          </cell>
          <cell r="J691">
            <v>11903151</v>
          </cell>
          <cell r="K691">
            <v>558166597</v>
          </cell>
          <cell r="L691">
            <v>35709453</v>
          </cell>
          <cell r="M691">
            <v>67320454</v>
          </cell>
          <cell r="N691">
            <v>35709454</v>
          </cell>
          <cell r="O691">
            <v>35709454</v>
          </cell>
          <cell r="P691">
            <v>35709454</v>
          </cell>
          <cell r="Q691">
            <v>35709454</v>
          </cell>
          <cell r="R691">
            <v>35709454</v>
          </cell>
          <cell r="S691">
            <v>35709454</v>
          </cell>
          <cell r="T691">
            <v>121848454</v>
          </cell>
          <cell r="U691">
            <v>35709454</v>
          </cell>
          <cell r="V691">
            <v>35709454</v>
          </cell>
          <cell r="W691">
            <v>35709454</v>
          </cell>
        </row>
        <row r="692">
          <cell r="A692" t="str">
            <v>52019</v>
          </cell>
          <cell r="B692">
            <v>52019</v>
          </cell>
          <cell r="C692" t="str">
            <v>NARIÑO</v>
          </cell>
          <cell r="D692" t="str">
            <v>ALBAN</v>
          </cell>
          <cell r="E692">
            <v>15227166</v>
          </cell>
          <cell r="F692">
            <v>167498826</v>
          </cell>
          <cell r="G692">
            <v>0</v>
          </cell>
          <cell r="H692">
            <v>31140000</v>
          </cell>
          <cell r="I692">
            <v>35835000</v>
          </cell>
          <cell r="J692">
            <v>5075722</v>
          </cell>
          <cell r="K692">
            <v>254776714</v>
          </cell>
          <cell r="L692">
            <v>15227166</v>
          </cell>
          <cell r="M692">
            <v>46367166</v>
          </cell>
          <cell r="N692">
            <v>15227166</v>
          </cell>
          <cell r="O692">
            <v>15227166</v>
          </cell>
          <cell r="P692">
            <v>15227166</v>
          </cell>
          <cell r="Q692">
            <v>15227166</v>
          </cell>
          <cell r="R692">
            <v>15227166</v>
          </cell>
          <cell r="S692">
            <v>15227166</v>
          </cell>
          <cell r="T692">
            <v>51062166</v>
          </cell>
          <cell r="U692">
            <v>15227166</v>
          </cell>
          <cell r="V692">
            <v>15227166</v>
          </cell>
          <cell r="W692">
            <v>15227166</v>
          </cell>
        </row>
        <row r="693">
          <cell r="A693" t="str">
            <v>52022</v>
          </cell>
          <cell r="B693">
            <v>52022</v>
          </cell>
          <cell r="C693" t="str">
            <v>NARIÑO</v>
          </cell>
          <cell r="D693" t="str">
            <v>ALDANA</v>
          </cell>
          <cell r="E693">
            <v>9179397</v>
          </cell>
          <cell r="F693">
            <v>109030764</v>
          </cell>
          <cell r="G693">
            <v>0</v>
          </cell>
          <cell r="H693">
            <v>50469000</v>
          </cell>
          <cell r="I693">
            <v>5385000</v>
          </cell>
          <cell r="J693">
            <v>3303963</v>
          </cell>
          <cell r="K693">
            <v>177368124</v>
          </cell>
          <cell r="L693">
            <v>9179397</v>
          </cell>
          <cell r="M693">
            <v>60380888</v>
          </cell>
          <cell r="N693">
            <v>9911888</v>
          </cell>
          <cell r="O693">
            <v>9911888</v>
          </cell>
          <cell r="P693">
            <v>9911888</v>
          </cell>
          <cell r="Q693">
            <v>9911888</v>
          </cell>
          <cell r="R693">
            <v>9911888</v>
          </cell>
          <cell r="S693">
            <v>9911888</v>
          </cell>
          <cell r="T693">
            <v>15296888</v>
          </cell>
          <cell r="U693">
            <v>9911888</v>
          </cell>
          <cell r="V693">
            <v>9911888</v>
          </cell>
          <cell r="W693">
            <v>9911888</v>
          </cell>
        </row>
        <row r="694">
          <cell r="A694" t="str">
            <v>52036</v>
          </cell>
          <cell r="B694">
            <v>52036</v>
          </cell>
          <cell r="C694" t="str">
            <v>NARIÑO</v>
          </cell>
          <cell r="D694" t="str">
            <v>ANCUYA</v>
          </cell>
          <cell r="E694">
            <v>12157134</v>
          </cell>
          <cell r="F694">
            <v>133728471</v>
          </cell>
          <cell r="G694">
            <v>0</v>
          </cell>
          <cell r="H694">
            <v>21948000</v>
          </cell>
          <cell r="I694">
            <v>29685000</v>
          </cell>
          <cell r="J694">
            <v>4052378</v>
          </cell>
          <cell r="K694">
            <v>201570983</v>
          </cell>
          <cell r="L694">
            <v>12157134</v>
          </cell>
          <cell r="M694">
            <v>34105134</v>
          </cell>
          <cell r="N694">
            <v>12157134</v>
          </cell>
          <cell r="O694">
            <v>12157134</v>
          </cell>
          <cell r="P694">
            <v>12157134</v>
          </cell>
          <cell r="Q694">
            <v>12157134</v>
          </cell>
          <cell r="R694">
            <v>12157134</v>
          </cell>
          <cell r="S694">
            <v>12157134</v>
          </cell>
          <cell r="T694">
            <v>41842134</v>
          </cell>
          <cell r="U694">
            <v>12157134</v>
          </cell>
          <cell r="V694">
            <v>12157134</v>
          </cell>
          <cell r="W694">
            <v>12157134</v>
          </cell>
        </row>
        <row r="695">
          <cell r="A695" t="str">
            <v>52051</v>
          </cell>
          <cell r="B695">
            <v>52051</v>
          </cell>
          <cell r="C695" t="str">
            <v>NARIÑO</v>
          </cell>
          <cell r="D695" t="str">
            <v>ARBOLEDA</v>
          </cell>
          <cell r="E695">
            <v>15069856</v>
          </cell>
          <cell r="F695">
            <v>185948167</v>
          </cell>
          <cell r="G695">
            <v>0</v>
          </cell>
          <cell r="H695">
            <v>19680000</v>
          </cell>
          <cell r="I695">
            <v>31521000</v>
          </cell>
          <cell r="J695">
            <v>5634793</v>
          </cell>
          <cell r="K695">
            <v>257853816</v>
          </cell>
          <cell r="L695">
            <v>15069856</v>
          </cell>
          <cell r="M695">
            <v>36584379</v>
          </cell>
          <cell r="N695">
            <v>16904379</v>
          </cell>
          <cell r="O695">
            <v>16904379</v>
          </cell>
          <cell r="P695">
            <v>16904379</v>
          </cell>
          <cell r="Q695">
            <v>16904379</v>
          </cell>
          <cell r="R695">
            <v>16904379</v>
          </cell>
          <cell r="S695">
            <v>16904379</v>
          </cell>
          <cell r="T695">
            <v>48425379</v>
          </cell>
          <cell r="U695">
            <v>16904379</v>
          </cell>
          <cell r="V695">
            <v>16904379</v>
          </cell>
          <cell r="W695">
            <v>16904379</v>
          </cell>
        </row>
        <row r="696">
          <cell r="A696" t="str">
            <v>52079</v>
          </cell>
          <cell r="B696">
            <v>52079</v>
          </cell>
          <cell r="C696" t="str">
            <v>NARIÑO</v>
          </cell>
          <cell r="D696" t="str">
            <v>BARBACOAS</v>
          </cell>
          <cell r="E696">
            <v>94499075</v>
          </cell>
          <cell r="F696">
            <v>1239560728</v>
          </cell>
          <cell r="G696">
            <v>0</v>
          </cell>
          <cell r="H696">
            <v>60147000</v>
          </cell>
          <cell r="I696">
            <v>114669000</v>
          </cell>
          <cell r="J696">
            <v>37562446</v>
          </cell>
          <cell r="K696">
            <v>1546438249</v>
          </cell>
          <cell r="L696">
            <v>94499075</v>
          </cell>
          <cell r="M696">
            <v>172834339</v>
          </cell>
          <cell r="N696">
            <v>112687339</v>
          </cell>
          <cell r="O696">
            <v>112687339</v>
          </cell>
          <cell r="P696">
            <v>112687339</v>
          </cell>
          <cell r="Q696">
            <v>112687339</v>
          </cell>
          <cell r="R696">
            <v>112687339</v>
          </cell>
          <cell r="S696">
            <v>112687339</v>
          </cell>
          <cell r="T696">
            <v>227356339</v>
          </cell>
          <cell r="U696">
            <v>112687339</v>
          </cell>
          <cell r="V696">
            <v>112687339</v>
          </cell>
          <cell r="W696">
            <v>112687339</v>
          </cell>
        </row>
        <row r="697">
          <cell r="A697" t="str">
            <v>52083</v>
          </cell>
          <cell r="B697">
            <v>52083</v>
          </cell>
          <cell r="C697" t="str">
            <v>NARIÑO</v>
          </cell>
          <cell r="D697" t="str">
            <v>BELEN</v>
          </cell>
          <cell r="E697">
            <v>10195090</v>
          </cell>
          <cell r="F697">
            <v>112145991</v>
          </cell>
          <cell r="G697">
            <v>0</v>
          </cell>
          <cell r="H697">
            <v>15051000</v>
          </cell>
          <cell r="I697">
            <v>29259000</v>
          </cell>
          <cell r="J697">
            <v>3398363</v>
          </cell>
          <cell r="K697">
            <v>170049444</v>
          </cell>
          <cell r="L697">
            <v>10195090</v>
          </cell>
          <cell r="M697">
            <v>25246090</v>
          </cell>
          <cell r="N697">
            <v>10195090</v>
          </cell>
          <cell r="O697">
            <v>10195090</v>
          </cell>
          <cell r="P697">
            <v>10195090</v>
          </cell>
          <cell r="Q697">
            <v>10195090</v>
          </cell>
          <cell r="R697">
            <v>10195090</v>
          </cell>
          <cell r="S697">
            <v>10195090</v>
          </cell>
          <cell r="T697">
            <v>39454090</v>
          </cell>
          <cell r="U697">
            <v>10195090</v>
          </cell>
          <cell r="V697">
            <v>10195090</v>
          </cell>
          <cell r="W697">
            <v>10195090</v>
          </cell>
        </row>
        <row r="698">
          <cell r="A698" t="str">
            <v>52110</v>
          </cell>
          <cell r="B698">
            <v>52110</v>
          </cell>
          <cell r="C698" t="str">
            <v>NARIÑO</v>
          </cell>
          <cell r="D698" t="str">
            <v>BUESACO</v>
          </cell>
          <cell r="E698">
            <v>36202402</v>
          </cell>
          <cell r="F698">
            <v>420832373</v>
          </cell>
          <cell r="G698">
            <v>0</v>
          </cell>
          <cell r="H698">
            <v>30690000</v>
          </cell>
          <cell r="I698">
            <v>83358000</v>
          </cell>
          <cell r="J698">
            <v>12752496</v>
          </cell>
          <cell r="K698">
            <v>583835271</v>
          </cell>
          <cell r="L698">
            <v>36202402</v>
          </cell>
          <cell r="M698">
            <v>68947488</v>
          </cell>
          <cell r="N698">
            <v>38257489</v>
          </cell>
          <cell r="O698">
            <v>38257489</v>
          </cell>
          <cell r="P698">
            <v>38257489</v>
          </cell>
          <cell r="Q698">
            <v>38257489</v>
          </cell>
          <cell r="R698">
            <v>38257489</v>
          </cell>
          <cell r="S698">
            <v>38257489</v>
          </cell>
          <cell r="T698">
            <v>121615489</v>
          </cell>
          <cell r="U698">
            <v>38257489</v>
          </cell>
          <cell r="V698">
            <v>38257489</v>
          </cell>
          <cell r="W698">
            <v>38257489</v>
          </cell>
        </row>
        <row r="699">
          <cell r="A699" t="str">
            <v>52203</v>
          </cell>
          <cell r="B699">
            <v>52203</v>
          </cell>
          <cell r="C699" t="str">
            <v>NARIÑO</v>
          </cell>
          <cell r="D699" t="str">
            <v>COLON-GENOVA</v>
          </cell>
          <cell r="E699">
            <v>15195817</v>
          </cell>
          <cell r="F699">
            <v>175881953</v>
          </cell>
          <cell r="G699">
            <v>0</v>
          </cell>
          <cell r="H699">
            <v>25569000</v>
          </cell>
          <cell r="I699">
            <v>35019000</v>
          </cell>
          <cell r="J699">
            <v>5329756</v>
          </cell>
          <cell r="K699">
            <v>256995526</v>
          </cell>
          <cell r="L699">
            <v>15195817</v>
          </cell>
          <cell r="M699">
            <v>41558268</v>
          </cell>
          <cell r="N699">
            <v>15989269</v>
          </cell>
          <cell r="O699">
            <v>15989269</v>
          </cell>
          <cell r="P699">
            <v>15989269</v>
          </cell>
          <cell r="Q699">
            <v>15989269</v>
          </cell>
          <cell r="R699">
            <v>15989269</v>
          </cell>
          <cell r="S699">
            <v>15989269</v>
          </cell>
          <cell r="T699">
            <v>51008269</v>
          </cell>
          <cell r="U699">
            <v>15989269</v>
          </cell>
          <cell r="V699">
            <v>15989269</v>
          </cell>
          <cell r="W699">
            <v>15989269</v>
          </cell>
        </row>
        <row r="700">
          <cell r="A700" t="str">
            <v>52207</v>
          </cell>
          <cell r="B700">
            <v>52207</v>
          </cell>
          <cell r="C700" t="str">
            <v>NARIÑO</v>
          </cell>
          <cell r="D700" t="str">
            <v>CONSACA</v>
          </cell>
          <cell r="E700">
            <v>16087761</v>
          </cell>
          <cell r="F700">
            <v>186598814</v>
          </cell>
          <cell r="G700">
            <v>0</v>
          </cell>
          <cell r="H700">
            <v>21582000</v>
          </cell>
          <cell r="I700">
            <v>41781000</v>
          </cell>
          <cell r="J700">
            <v>5654510</v>
          </cell>
          <cell r="K700">
            <v>271704085</v>
          </cell>
          <cell r="L700">
            <v>16087761</v>
          </cell>
          <cell r="M700">
            <v>38545529</v>
          </cell>
          <cell r="N700">
            <v>16963529</v>
          </cell>
          <cell r="O700">
            <v>16963529</v>
          </cell>
          <cell r="P700">
            <v>16963529</v>
          </cell>
          <cell r="Q700">
            <v>16963529</v>
          </cell>
          <cell r="R700">
            <v>16963529</v>
          </cell>
          <cell r="S700">
            <v>16963529</v>
          </cell>
          <cell r="T700">
            <v>58744529</v>
          </cell>
          <cell r="U700">
            <v>16963529</v>
          </cell>
          <cell r="V700">
            <v>16963529</v>
          </cell>
          <cell r="W700">
            <v>16963529</v>
          </cell>
        </row>
        <row r="701">
          <cell r="A701" t="str">
            <v>52210</v>
          </cell>
          <cell r="B701">
            <v>52210</v>
          </cell>
          <cell r="C701" t="str">
            <v>NARIÑO</v>
          </cell>
          <cell r="D701" t="str">
            <v>CONTADERO</v>
          </cell>
          <cell r="E701">
            <v>8522124</v>
          </cell>
          <cell r="F701">
            <v>99125922</v>
          </cell>
          <cell r="G701">
            <v>0</v>
          </cell>
          <cell r="H701">
            <v>9411000</v>
          </cell>
          <cell r="I701">
            <v>21021000</v>
          </cell>
          <cell r="J701">
            <v>3003816</v>
          </cell>
          <cell r="K701">
            <v>141083862</v>
          </cell>
          <cell r="L701">
            <v>8522124</v>
          </cell>
          <cell r="M701">
            <v>18422447</v>
          </cell>
          <cell r="N701">
            <v>9011448</v>
          </cell>
          <cell r="O701">
            <v>9011448</v>
          </cell>
          <cell r="P701">
            <v>9011448</v>
          </cell>
          <cell r="Q701">
            <v>9011448</v>
          </cell>
          <cell r="R701">
            <v>9011448</v>
          </cell>
          <cell r="S701">
            <v>9011448</v>
          </cell>
          <cell r="T701">
            <v>30032448</v>
          </cell>
          <cell r="U701">
            <v>9011448</v>
          </cell>
          <cell r="V701">
            <v>9011448</v>
          </cell>
          <cell r="W701">
            <v>9011448</v>
          </cell>
        </row>
        <row r="702">
          <cell r="A702" t="str">
            <v>52215</v>
          </cell>
          <cell r="B702">
            <v>52215</v>
          </cell>
          <cell r="C702" t="str">
            <v>NARIÑO</v>
          </cell>
          <cell r="D702" t="str">
            <v>CORDOBA</v>
          </cell>
          <cell r="E702">
            <v>29748755</v>
          </cell>
          <cell r="F702">
            <v>343272164</v>
          </cell>
          <cell r="G702">
            <v>0</v>
          </cell>
          <cell r="H702">
            <v>114516000</v>
          </cell>
          <cell r="I702">
            <v>621000</v>
          </cell>
          <cell r="J702">
            <v>10402187</v>
          </cell>
          <cell r="K702">
            <v>498560106</v>
          </cell>
          <cell r="L702">
            <v>29748755</v>
          </cell>
          <cell r="M702">
            <v>145722560</v>
          </cell>
          <cell r="N702">
            <v>31206560</v>
          </cell>
          <cell r="O702">
            <v>31206560</v>
          </cell>
          <cell r="P702">
            <v>31206560</v>
          </cell>
          <cell r="Q702">
            <v>31206560</v>
          </cell>
          <cell r="R702">
            <v>31206560</v>
          </cell>
          <cell r="S702">
            <v>31206560</v>
          </cell>
          <cell r="T702">
            <v>31827560</v>
          </cell>
          <cell r="U702">
            <v>31206560</v>
          </cell>
          <cell r="V702">
            <v>31206560</v>
          </cell>
          <cell r="W702">
            <v>31206560</v>
          </cell>
        </row>
        <row r="703">
          <cell r="A703" t="str">
            <v>52224</v>
          </cell>
          <cell r="B703">
            <v>52224</v>
          </cell>
          <cell r="C703" t="str">
            <v>NARIÑO</v>
          </cell>
          <cell r="D703" t="str">
            <v>CUASPUD-CARLOSAMA</v>
          </cell>
          <cell r="E703">
            <v>11268452</v>
          </cell>
          <cell r="F703">
            <v>133893752</v>
          </cell>
          <cell r="G703">
            <v>0</v>
          </cell>
          <cell r="H703">
            <v>55851000</v>
          </cell>
          <cell r="I703">
            <v>0</v>
          </cell>
          <cell r="J703">
            <v>4057386</v>
          </cell>
          <cell r="K703">
            <v>205070590</v>
          </cell>
          <cell r="L703">
            <v>11268452</v>
          </cell>
          <cell r="M703">
            <v>68023159</v>
          </cell>
          <cell r="N703">
            <v>12172159</v>
          </cell>
          <cell r="O703">
            <v>12172159</v>
          </cell>
          <cell r="P703">
            <v>12172159</v>
          </cell>
          <cell r="Q703">
            <v>12172159</v>
          </cell>
          <cell r="R703">
            <v>12172159</v>
          </cell>
          <cell r="S703">
            <v>12172159</v>
          </cell>
          <cell r="T703">
            <v>12172159</v>
          </cell>
          <cell r="U703">
            <v>12172159</v>
          </cell>
          <cell r="V703">
            <v>12172159</v>
          </cell>
          <cell r="W703">
            <v>12172159</v>
          </cell>
        </row>
        <row r="704">
          <cell r="A704" t="str">
            <v>52227</v>
          </cell>
          <cell r="B704">
            <v>52227</v>
          </cell>
          <cell r="C704" t="str">
            <v>NARIÑO</v>
          </cell>
          <cell r="D704" t="str">
            <v>CUMBAL</v>
          </cell>
          <cell r="E704">
            <v>50243835</v>
          </cell>
          <cell r="F704">
            <v>552682187</v>
          </cell>
          <cell r="G704">
            <v>0</v>
          </cell>
          <cell r="H704">
            <v>214677000</v>
          </cell>
          <cell r="I704">
            <v>19845000</v>
          </cell>
          <cell r="J704">
            <v>16747945</v>
          </cell>
          <cell r="K704">
            <v>854195967</v>
          </cell>
          <cell r="L704">
            <v>50243835</v>
          </cell>
          <cell r="M704">
            <v>264920835</v>
          </cell>
          <cell r="N704">
            <v>50243835</v>
          </cell>
          <cell r="O704">
            <v>50243835</v>
          </cell>
          <cell r="P704">
            <v>50243835</v>
          </cell>
          <cell r="Q704">
            <v>50243835</v>
          </cell>
          <cell r="R704">
            <v>50243835</v>
          </cell>
          <cell r="S704">
            <v>50243835</v>
          </cell>
          <cell r="T704">
            <v>70088835</v>
          </cell>
          <cell r="U704">
            <v>50243835</v>
          </cell>
          <cell r="V704">
            <v>50243835</v>
          </cell>
          <cell r="W704">
            <v>50243835</v>
          </cell>
        </row>
        <row r="705">
          <cell r="A705" t="str">
            <v>52233</v>
          </cell>
          <cell r="B705">
            <v>52233</v>
          </cell>
          <cell r="C705" t="str">
            <v>NARIÑO</v>
          </cell>
          <cell r="D705" t="str">
            <v>CUMBITARA</v>
          </cell>
          <cell r="E705">
            <v>21480215</v>
          </cell>
          <cell r="F705">
            <v>250498308</v>
          </cell>
          <cell r="G705">
            <v>0</v>
          </cell>
          <cell r="H705">
            <v>8865000</v>
          </cell>
          <cell r="I705">
            <v>25335000</v>
          </cell>
          <cell r="J705">
            <v>7590858</v>
          </cell>
          <cell r="K705">
            <v>313769381</v>
          </cell>
          <cell r="L705">
            <v>21480215</v>
          </cell>
          <cell r="M705">
            <v>31637573</v>
          </cell>
          <cell r="N705">
            <v>22772574</v>
          </cell>
          <cell r="O705">
            <v>22772574</v>
          </cell>
          <cell r="P705">
            <v>22772574</v>
          </cell>
          <cell r="Q705">
            <v>22772574</v>
          </cell>
          <cell r="R705">
            <v>22772574</v>
          </cell>
          <cell r="S705">
            <v>22772574</v>
          </cell>
          <cell r="T705">
            <v>48107574</v>
          </cell>
          <cell r="U705">
            <v>22772574</v>
          </cell>
          <cell r="V705">
            <v>22772574</v>
          </cell>
          <cell r="W705">
            <v>22772574</v>
          </cell>
        </row>
        <row r="706">
          <cell r="A706" t="str">
            <v>52240</v>
          </cell>
          <cell r="B706">
            <v>52240</v>
          </cell>
          <cell r="C706" t="str">
            <v>NARIÑO</v>
          </cell>
          <cell r="D706" t="str">
            <v>CHACHAGUI</v>
          </cell>
          <cell r="E706">
            <v>15858564</v>
          </cell>
          <cell r="F706">
            <v>192187818</v>
          </cell>
          <cell r="G706">
            <v>0</v>
          </cell>
          <cell r="H706">
            <v>25947000</v>
          </cell>
          <cell r="I706">
            <v>48837000</v>
          </cell>
          <cell r="J706">
            <v>5823873</v>
          </cell>
          <cell r="K706">
            <v>288654255</v>
          </cell>
          <cell r="L706">
            <v>15858564</v>
          </cell>
          <cell r="M706">
            <v>43418620</v>
          </cell>
          <cell r="N706">
            <v>17471620</v>
          </cell>
          <cell r="O706">
            <v>17471620</v>
          </cell>
          <cell r="P706">
            <v>17471620</v>
          </cell>
          <cell r="Q706">
            <v>17471620</v>
          </cell>
          <cell r="R706">
            <v>17471620</v>
          </cell>
          <cell r="S706">
            <v>17471620</v>
          </cell>
          <cell r="T706">
            <v>66308620</v>
          </cell>
          <cell r="U706">
            <v>17471620</v>
          </cell>
          <cell r="V706">
            <v>17471620</v>
          </cell>
          <cell r="W706">
            <v>17471620</v>
          </cell>
        </row>
        <row r="707">
          <cell r="A707" t="str">
            <v>52250</v>
          </cell>
          <cell r="B707">
            <v>52250</v>
          </cell>
          <cell r="C707" t="str">
            <v>NARIÑO</v>
          </cell>
          <cell r="D707" t="str">
            <v>EL CHARCO</v>
          </cell>
          <cell r="E707">
            <v>79809304</v>
          </cell>
          <cell r="F707">
            <v>1020799235</v>
          </cell>
          <cell r="G707">
            <v>0</v>
          </cell>
          <cell r="H707">
            <v>13488000</v>
          </cell>
          <cell r="I707">
            <v>86577000</v>
          </cell>
          <cell r="J707">
            <v>30933310</v>
          </cell>
          <cell r="K707">
            <v>1231606849</v>
          </cell>
          <cell r="L707">
            <v>79809304</v>
          </cell>
          <cell r="M707">
            <v>106287930</v>
          </cell>
          <cell r="N707">
            <v>92799931</v>
          </cell>
          <cell r="O707">
            <v>92799931</v>
          </cell>
          <cell r="P707">
            <v>92799931</v>
          </cell>
          <cell r="Q707">
            <v>92799931</v>
          </cell>
          <cell r="R707">
            <v>92799931</v>
          </cell>
          <cell r="S707">
            <v>92799931</v>
          </cell>
          <cell r="T707">
            <v>179376931</v>
          </cell>
          <cell r="U707">
            <v>92799931</v>
          </cell>
          <cell r="V707">
            <v>92799931</v>
          </cell>
          <cell r="W707">
            <v>92799931</v>
          </cell>
        </row>
        <row r="708">
          <cell r="A708" t="str">
            <v>52254</v>
          </cell>
          <cell r="B708">
            <v>52254</v>
          </cell>
          <cell r="C708" t="str">
            <v>NARIÑO</v>
          </cell>
          <cell r="D708" t="str">
            <v>EL PEÐOL</v>
          </cell>
          <cell r="E708">
            <v>9693831</v>
          </cell>
          <cell r="F708">
            <v>116807390</v>
          </cell>
          <cell r="G708">
            <v>0</v>
          </cell>
          <cell r="H708">
            <v>13875000</v>
          </cell>
          <cell r="I708">
            <v>27378000</v>
          </cell>
          <cell r="J708">
            <v>3539618</v>
          </cell>
          <cell r="K708">
            <v>171293839</v>
          </cell>
          <cell r="L708">
            <v>9693831</v>
          </cell>
          <cell r="M708">
            <v>24493854</v>
          </cell>
          <cell r="N708">
            <v>10618854</v>
          </cell>
          <cell r="O708">
            <v>10618854</v>
          </cell>
          <cell r="P708">
            <v>10618854</v>
          </cell>
          <cell r="Q708">
            <v>10618854</v>
          </cell>
          <cell r="R708">
            <v>10618854</v>
          </cell>
          <cell r="S708">
            <v>10618854</v>
          </cell>
          <cell r="T708">
            <v>37996854</v>
          </cell>
          <cell r="U708">
            <v>10618854</v>
          </cell>
          <cell r="V708">
            <v>10618854</v>
          </cell>
          <cell r="W708">
            <v>10618854</v>
          </cell>
        </row>
        <row r="709">
          <cell r="A709" t="str">
            <v>52256</v>
          </cell>
          <cell r="B709">
            <v>52256</v>
          </cell>
          <cell r="C709" t="str">
            <v>NARIÑO</v>
          </cell>
          <cell r="D709" t="str">
            <v>EL ROSARIO</v>
          </cell>
          <cell r="E709">
            <v>17849047</v>
          </cell>
          <cell r="F709">
            <v>200355725</v>
          </cell>
          <cell r="G709">
            <v>0</v>
          </cell>
          <cell r="H709">
            <v>16524000</v>
          </cell>
          <cell r="I709">
            <v>21360000</v>
          </cell>
          <cell r="J709">
            <v>6071386</v>
          </cell>
          <cell r="K709">
            <v>262160158</v>
          </cell>
          <cell r="L709">
            <v>17849047</v>
          </cell>
          <cell r="M709">
            <v>34738157</v>
          </cell>
          <cell r="N709">
            <v>18214157</v>
          </cell>
          <cell r="O709">
            <v>18214157</v>
          </cell>
          <cell r="P709">
            <v>18214157</v>
          </cell>
          <cell r="Q709">
            <v>18214157</v>
          </cell>
          <cell r="R709">
            <v>18214157</v>
          </cell>
          <cell r="S709">
            <v>18214157</v>
          </cell>
          <cell r="T709">
            <v>39574157</v>
          </cell>
          <cell r="U709">
            <v>18214157</v>
          </cell>
          <cell r="V709">
            <v>18214157</v>
          </cell>
          <cell r="W709">
            <v>18214157</v>
          </cell>
        </row>
        <row r="710">
          <cell r="A710" t="str">
            <v>52258</v>
          </cell>
          <cell r="B710">
            <v>52258</v>
          </cell>
          <cell r="C710" t="str">
            <v>NARIÑO</v>
          </cell>
          <cell r="D710" t="str">
            <v>EL TABLON</v>
          </cell>
          <cell r="E710">
            <v>23145115</v>
          </cell>
          <cell r="F710">
            <v>283577983</v>
          </cell>
          <cell r="G710">
            <v>0</v>
          </cell>
          <cell r="H710">
            <v>51792000</v>
          </cell>
          <cell r="I710">
            <v>50754000</v>
          </cell>
          <cell r="J710">
            <v>8593272</v>
          </cell>
          <cell r="K710">
            <v>417862370</v>
          </cell>
          <cell r="L710">
            <v>23145115</v>
          </cell>
          <cell r="M710">
            <v>77571817</v>
          </cell>
          <cell r="N710">
            <v>25779817</v>
          </cell>
          <cell r="O710">
            <v>25779817</v>
          </cell>
          <cell r="P710">
            <v>25779817</v>
          </cell>
          <cell r="Q710">
            <v>25779817</v>
          </cell>
          <cell r="R710">
            <v>25779817</v>
          </cell>
          <cell r="S710">
            <v>25779817</v>
          </cell>
          <cell r="T710">
            <v>76533817</v>
          </cell>
          <cell r="U710">
            <v>25779817</v>
          </cell>
          <cell r="V710">
            <v>25779817</v>
          </cell>
          <cell r="W710">
            <v>25779817</v>
          </cell>
        </row>
        <row r="711">
          <cell r="A711" t="str">
            <v>52260</v>
          </cell>
          <cell r="B711">
            <v>52260</v>
          </cell>
          <cell r="C711" t="str">
            <v>NARIÑO</v>
          </cell>
          <cell r="D711" t="str">
            <v>EL TAMBO</v>
          </cell>
          <cell r="E711">
            <v>20776078</v>
          </cell>
          <cell r="F711">
            <v>228536859</v>
          </cell>
          <cell r="G711">
            <v>0</v>
          </cell>
          <cell r="H711">
            <v>26322000</v>
          </cell>
          <cell r="I711">
            <v>59472000</v>
          </cell>
          <cell r="J711">
            <v>6925359</v>
          </cell>
          <cell r="K711">
            <v>342032296</v>
          </cell>
          <cell r="L711">
            <v>20776078</v>
          </cell>
          <cell r="M711">
            <v>47098078</v>
          </cell>
          <cell r="N711">
            <v>20776078</v>
          </cell>
          <cell r="O711">
            <v>20776078</v>
          </cell>
          <cell r="P711">
            <v>20776078</v>
          </cell>
          <cell r="Q711">
            <v>20776078</v>
          </cell>
          <cell r="R711">
            <v>20776078</v>
          </cell>
          <cell r="S711">
            <v>20776078</v>
          </cell>
          <cell r="T711">
            <v>80248078</v>
          </cell>
          <cell r="U711">
            <v>20776078</v>
          </cell>
          <cell r="V711">
            <v>20776078</v>
          </cell>
          <cell r="W711">
            <v>20776078</v>
          </cell>
        </row>
        <row r="712">
          <cell r="A712" t="str">
            <v>52287</v>
          </cell>
          <cell r="B712">
            <v>52287</v>
          </cell>
          <cell r="C712" t="str">
            <v>NARIÑO</v>
          </cell>
          <cell r="D712" t="str">
            <v>FUNES</v>
          </cell>
          <cell r="E712">
            <v>9791738</v>
          </cell>
          <cell r="F712">
            <v>125024362</v>
          </cell>
          <cell r="G712">
            <v>0</v>
          </cell>
          <cell r="H712">
            <v>14079000</v>
          </cell>
          <cell r="I712">
            <v>24282000</v>
          </cell>
          <cell r="J712">
            <v>3788617</v>
          </cell>
          <cell r="K712">
            <v>176965717</v>
          </cell>
          <cell r="L712">
            <v>9791738</v>
          </cell>
          <cell r="M712">
            <v>25444851</v>
          </cell>
          <cell r="N712">
            <v>11365851</v>
          </cell>
          <cell r="O712">
            <v>11365851</v>
          </cell>
          <cell r="P712">
            <v>11365851</v>
          </cell>
          <cell r="Q712">
            <v>11365851</v>
          </cell>
          <cell r="R712">
            <v>11365851</v>
          </cell>
          <cell r="S712">
            <v>11365851</v>
          </cell>
          <cell r="T712">
            <v>35647851</v>
          </cell>
          <cell r="U712">
            <v>11365851</v>
          </cell>
          <cell r="V712">
            <v>11365851</v>
          </cell>
          <cell r="W712">
            <v>11365851</v>
          </cell>
        </row>
        <row r="713">
          <cell r="A713" t="str">
            <v>52317</v>
          </cell>
          <cell r="B713">
            <v>52317</v>
          </cell>
          <cell r="C713" t="str">
            <v>NARIÑO</v>
          </cell>
          <cell r="D713" t="str">
            <v>GUACHUCAL</v>
          </cell>
          <cell r="E713">
            <v>25991759</v>
          </cell>
          <cell r="F713">
            <v>285909349</v>
          </cell>
          <cell r="G713">
            <v>0</v>
          </cell>
          <cell r="H713">
            <v>88050000</v>
          </cell>
          <cell r="I713">
            <v>14949000</v>
          </cell>
          <cell r="J713">
            <v>8663920</v>
          </cell>
          <cell r="K713">
            <v>423564028</v>
          </cell>
          <cell r="L713">
            <v>25991759</v>
          </cell>
          <cell r="M713">
            <v>114041759</v>
          </cell>
          <cell r="N713">
            <v>25991759</v>
          </cell>
          <cell r="O713">
            <v>25991759</v>
          </cell>
          <cell r="P713">
            <v>25991759</v>
          </cell>
          <cell r="Q713">
            <v>25991759</v>
          </cell>
          <cell r="R713">
            <v>25991759</v>
          </cell>
          <cell r="S713">
            <v>25991759</v>
          </cell>
          <cell r="T713">
            <v>40940759</v>
          </cell>
          <cell r="U713">
            <v>25991759</v>
          </cell>
          <cell r="V713">
            <v>25991759</v>
          </cell>
          <cell r="W713">
            <v>25991759</v>
          </cell>
        </row>
        <row r="714">
          <cell r="A714" t="str">
            <v>52320</v>
          </cell>
          <cell r="B714">
            <v>52320</v>
          </cell>
          <cell r="C714" t="str">
            <v>NARIÑO</v>
          </cell>
          <cell r="D714" t="str">
            <v>GUAITARILLA</v>
          </cell>
          <cell r="E714">
            <v>20392298</v>
          </cell>
          <cell r="F714">
            <v>241406725</v>
          </cell>
          <cell r="G714">
            <v>0</v>
          </cell>
          <cell r="H714">
            <v>33411000</v>
          </cell>
          <cell r="I714">
            <v>53988000</v>
          </cell>
          <cell r="J714">
            <v>7315355</v>
          </cell>
          <cell r="K714">
            <v>356513378</v>
          </cell>
          <cell r="L714">
            <v>20392298</v>
          </cell>
          <cell r="M714">
            <v>55357066</v>
          </cell>
          <cell r="N714">
            <v>21946066</v>
          </cell>
          <cell r="O714">
            <v>21946066</v>
          </cell>
          <cell r="P714">
            <v>21946066</v>
          </cell>
          <cell r="Q714">
            <v>21946066</v>
          </cell>
          <cell r="R714">
            <v>21946066</v>
          </cell>
          <cell r="S714">
            <v>21946066</v>
          </cell>
          <cell r="T714">
            <v>75934066</v>
          </cell>
          <cell r="U714">
            <v>21946066</v>
          </cell>
          <cell r="V714">
            <v>21946066</v>
          </cell>
          <cell r="W714">
            <v>21946066</v>
          </cell>
        </row>
        <row r="715">
          <cell r="A715" t="str">
            <v>52323</v>
          </cell>
          <cell r="B715">
            <v>52323</v>
          </cell>
          <cell r="C715" t="str">
            <v>NARIÑO</v>
          </cell>
          <cell r="D715" t="str">
            <v>GUALMATAN</v>
          </cell>
          <cell r="E715">
            <v>9038376</v>
          </cell>
          <cell r="F715">
            <v>106713809</v>
          </cell>
          <cell r="G715">
            <v>0</v>
          </cell>
          <cell r="H715">
            <v>14421000</v>
          </cell>
          <cell r="I715">
            <v>30405000</v>
          </cell>
          <cell r="J715">
            <v>3233752</v>
          </cell>
          <cell r="K715">
            <v>163811937</v>
          </cell>
          <cell r="L715">
            <v>9038376</v>
          </cell>
          <cell r="M715">
            <v>24122255</v>
          </cell>
          <cell r="N715">
            <v>9701255</v>
          </cell>
          <cell r="O715">
            <v>9701255</v>
          </cell>
          <cell r="P715">
            <v>9701255</v>
          </cell>
          <cell r="Q715">
            <v>9701255</v>
          </cell>
          <cell r="R715">
            <v>9701255</v>
          </cell>
          <cell r="S715">
            <v>9701255</v>
          </cell>
          <cell r="T715">
            <v>40106255</v>
          </cell>
          <cell r="U715">
            <v>9701255</v>
          </cell>
          <cell r="V715">
            <v>9701255</v>
          </cell>
          <cell r="W715">
            <v>9701255</v>
          </cell>
        </row>
        <row r="716">
          <cell r="A716" t="str">
            <v>52352</v>
          </cell>
          <cell r="B716">
            <v>52352</v>
          </cell>
          <cell r="C716" t="str">
            <v>NARIÑO</v>
          </cell>
          <cell r="D716" t="str">
            <v>ILES</v>
          </cell>
          <cell r="E716">
            <v>13745938</v>
          </cell>
          <cell r="F716">
            <v>159402340</v>
          </cell>
          <cell r="G716">
            <v>0</v>
          </cell>
          <cell r="H716">
            <v>18375000</v>
          </cell>
          <cell r="I716">
            <v>36156000</v>
          </cell>
          <cell r="J716">
            <v>4830374</v>
          </cell>
          <cell r="K716">
            <v>232509652</v>
          </cell>
          <cell r="L716">
            <v>13745938</v>
          </cell>
          <cell r="M716">
            <v>32866122</v>
          </cell>
          <cell r="N716">
            <v>14491122</v>
          </cell>
          <cell r="O716">
            <v>14491122</v>
          </cell>
          <cell r="P716">
            <v>14491122</v>
          </cell>
          <cell r="Q716">
            <v>14491122</v>
          </cell>
          <cell r="R716">
            <v>14491122</v>
          </cell>
          <cell r="S716">
            <v>14491122</v>
          </cell>
          <cell r="T716">
            <v>50647122</v>
          </cell>
          <cell r="U716">
            <v>14491122</v>
          </cell>
          <cell r="V716">
            <v>14491122</v>
          </cell>
          <cell r="W716">
            <v>14491122</v>
          </cell>
        </row>
        <row r="717">
          <cell r="A717" t="str">
            <v>52354</v>
          </cell>
          <cell r="B717">
            <v>52354</v>
          </cell>
          <cell r="C717" t="str">
            <v>NARIÑO</v>
          </cell>
          <cell r="D717" t="str">
            <v>IMUES</v>
          </cell>
          <cell r="E717">
            <v>12048841</v>
          </cell>
          <cell r="F717">
            <v>141501181</v>
          </cell>
          <cell r="G717">
            <v>0</v>
          </cell>
          <cell r="H717">
            <v>17877000</v>
          </cell>
          <cell r="I717">
            <v>30354000</v>
          </cell>
          <cell r="J717">
            <v>4287915</v>
          </cell>
          <cell r="K717">
            <v>206068937</v>
          </cell>
          <cell r="L717">
            <v>12048841</v>
          </cell>
          <cell r="M717">
            <v>30740744</v>
          </cell>
          <cell r="N717">
            <v>12863744</v>
          </cell>
          <cell r="O717">
            <v>12863744</v>
          </cell>
          <cell r="P717">
            <v>12863744</v>
          </cell>
          <cell r="Q717">
            <v>12863744</v>
          </cell>
          <cell r="R717">
            <v>12863744</v>
          </cell>
          <cell r="S717">
            <v>12863744</v>
          </cell>
          <cell r="T717">
            <v>43217744</v>
          </cell>
          <cell r="U717">
            <v>12863744</v>
          </cell>
          <cell r="V717">
            <v>12863744</v>
          </cell>
          <cell r="W717">
            <v>12863744</v>
          </cell>
        </row>
        <row r="718">
          <cell r="A718" t="str">
            <v>52356</v>
          </cell>
          <cell r="B718">
            <v>52356</v>
          </cell>
          <cell r="C718" t="str">
            <v>NARIÑO</v>
          </cell>
          <cell r="D718" t="str">
            <v>IPIALES</v>
          </cell>
          <cell r="E718">
            <v>118353101</v>
          </cell>
          <cell r="F718">
            <v>1332694910</v>
          </cell>
          <cell r="G718">
            <v>0</v>
          </cell>
          <cell r="H718">
            <v>175509000</v>
          </cell>
          <cell r="I718">
            <v>292479000</v>
          </cell>
          <cell r="J718">
            <v>40384694</v>
          </cell>
          <cell r="K718">
            <v>1959420705</v>
          </cell>
          <cell r="L718">
            <v>118353101</v>
          </cell>
          <cell r="M718">
            <v>296663083</v>
          </cell>
          <cell r="N718">
            <v>121154083</v>
          </cell>
          <cell r="O718">
            <v>121154083</v>
          </cell>
          <cell r="P718">
            <v>121154083</v>
          </cell>
          <cell r="Q718">
            <v>121154083</v>
          </cell>
          <cell r="R718">
            <v>121154083</v>
          </cell>
          <cell r="S718">
            <v>121154083</v>
          </cell>
          <cell r="T718">
            <v>413633083</v>
          </cell>
          <cell r="U718">
            <v>121154083</v>
          </cell>
          <cell r="V718">
            <v>121154083</v>
          </cell>
          <cell r="W718">
            <v>121154083</v>
          </cell>
        </row>
        <row r="719">
          <cell r="A719" t="str">
            <v>52378</v>
          </cell>
          <cell r="B719">
            <v>52378</v>
          </cell>
          <cell r="C719" t="str">
            <v>NARIÑO</v>
          </cell>
          <cell r="D719" t="str">
            <v>LA CRUZ</v>
          </cell>
          <cell r="E719">
            <v>35288130</v>
          </cell>
          <cell r="F719">
            <v>405183180</v>
          </cell>
          <cell r="G719">
            <v>0</v>
          </cell>
          <cell r="H719">
            <v>20430000</v>
          </cell>
          <cell r="I719">
            <v>84489000</v>
          </cell>
          <cell r="J719">
            <v>12278278</v>
          </cell>
          <cell r="K719">
            <v>557668588</v>
          </cell>
          <cell r="L719">
            <v>35288130</v>
          </cell>
          <cell r="M719">
            <v>57264835</v>
          </cell>
          <cell r="N719">
            <v>36834835</v>
          </cell>
          <cell r="O719">
            <v>36834835</v>
          </cell>
          <cell r="P719">
            <v>36834835</v>
          </cell>
          <cell r="Q719">
            <v>36834835</v>
          </cell>
          <cell r="R719">
            <v>36834835</v>
          </cell>
          <cell r="S719">
            <v>36834835</v>
          </cell>
          <cell r="T719">
            <v>121323835</v>
          </cell>
          <cell r="U719">
            <v>36834835</v>
          </cell>
          <cell r="V719">
            <v>36834835</v>
          </cell>
          <cell r="W719">
            <v>36834835</v>
          </cell>
        </row>
        <row r="720">
          <cell r="A720" t="str">
            <v>52381</v>
          </cell>
          <cell r="B720">
            <v>52381</v>
          </cell>
          <cell r="C720" t="str">
            <v>NARIÑO</v>
          </cell>
          <cell r="D720" t="str">
            <v>LA FLORIDA</v>
          </cell>
          <cell r="E720">
            <v>16912768</v>
          </cell>
          <cell r="F720">
            <v>186040444</v>
          </cell>
          <cell r="G720">
            <v>0</v>
          </cell>
          <cell r="H720">
            <v>25749000</v>
          </cell>
          <cell r="I720">
            <v>36399000</v>
          </cell>
          <cell r="J720">
            <v>5637589</v>
          </cell>
          <cell r="K720">
            <v>270738801</v>
          </cell>
          <cell r="L720">
            <v>16912768</v>
          </cell>
          <cell r="M720">
            <v>42661768</v>
          </cell>
          <cell r="N720">
            <v>16912768</v>
          </cell>
          <cell r="O720">
            <v>16912768</v>
          </cell>
          <cell r="P720">
            <v>16912768</v>
          </cell>
          <cell r="Q720">
            <v>16912768</v>
          </cell>
          <cell r="R720">
            <v>16912768</v>
          </cell>
          <cell r="S720">
            <v>16912768</v>
          </cell>
          <cell r="T720">
            <v>53311768</v>
          </cell>
          <cell r="U720">
            <v>16912768</v>
          </cell>
          <cell r="V720">
            <v>16912768</v>
          </cell>
          <cell r="W720">
            <v>16912768</v>
          </cell>
        </row>
        <row r="721">
          <cell r="A721" t="str">
            <v>52385</v>
          </cell>
          <cell r="B721">
            <v>52385</v>
          </cell>
          <cell r="C721" t="str">
            <v>NARIÑO</v>
          </cell>
          <cell r="D721" t="str">
            <v>LA LLANADA</v>
          </cell>
          <cell r="E721">
            <v>7963603</v>
          </cell>
          <cell r="F721">
            <v>87599634</v>
          </cell>
          <cell r="G721">
            <v>0</v>
          </cell>
          <cell r="H721">
            <v>7626000</v>
          </cell>
          <cell r="I721">
            <v>18552000</v>
          </cell>
          <cell r="J721">
            <v>2654534</v>
          </cell>
          <cell r="K721">
            <v>124395771</v>
          </cell>
          <cell r="L721">
            <v>7963603</v>
          </cell>
          <cell r="M721">
            <v>15589603</v>
          </cell>
          <cell r="N721">
            <v>7963603</v>
          </cell>
          <cell r="O721">
            <v>7963603</v>
          </cell>
          <cell r="P721">
            <v>7963603</v>
          </cell>
          <cell r="Q721">
            <v>7963603</v>
          </cell>
          <cell r="R721">
            <v>7963603</v>
          </cell>
          <cell r="S721">
            <v>7963603</v>
          </cell>
          <cell r="T721">
            <v>26515603</v>
          </cell>
          <cell r="U721">
            <v>7963603</v>
          </cell>
          <cell r="V721">
            <v>7963603</v>
          </cell>
          <cell r="W721">
            <v>7963603</v>
          </cell>
        </row>
        <row r="722">
          <cell r="A722" t="str">
            <v>52390</v>
          </cell>
          <cell r="B722">
            <v>52390</v>
          </cell>
          <cell r="C722" t="str">
            <v>NARIÑO</v>
          </cell>
          <cell r="D722" t="str">
            <v>LA TOLA</v>
          </cell>
          <cell r="E722">
            <v>24490828</v>
          </cell>
          <cell r="F722">
            <v>271502829</v>
          </cell>
          <cell r="G722">
            <v>0</v>
          </cell>
          <cell r="H722">
            <v>7257000</v>
          </cell>
          <cell r="I722">
            <v>29553000</v>
          </cell>
          <cell r="J722">
            <v>8227358</v>
          </cell>
          <cell r="K722">
            <v>341031015</v>
          </cell>
          <cell r="L722">
            <v>23696949</v>
          </cell>
          <cell r="M722">
            <v>31939075</v>
          </cell>
          <cell r="N722">
            <v>24682075</v>
          </cell>
          <cell r="O722">
            <v>24682075</v>
          </cell>
          <cell r="P722">
            <v>24682075</v>
          </cell>
          <cell r="Q722">
            <v>24682075</v>
          </cell>
          <cell r="R722">
            <v>24682075</v>
          </cell>
          <cell r="S722">
            <v>24682075</v>
          </cell>
          <cell r="T722">
            <v>54235075</v>
          </cell>
          <cell r="U722">
            <v>24682075</v>
          </cell>
          <cell r="V722">
            <v>24682075</v>
          </cell>
          <cell r="W722">
            <v>24682075</v>
          </cell>
        </row>
        <row r="723">
          <cell r="A723" t="str">
            <v>52399</v>
          </cell>
          <cell r="B723">
            <v>52399</v>
          </cell>
          <cell r="C723" t="str">
            <v>NARIÑO</v>
          </cell>
          <cell r="D723" t="str">
            <v>LA UNION</v>
          </cell>
          <cell r="E723">
            <v>33457889</v>
          </cell>
          <cell r="F723">
            <v>397546446</v>
          </cell>
          <cell r="G723">
            <v>0</v>
          </cell>
          <cell r="H723">
            <v>65187000</v>
          </cell>
          <cell r="I723">
            <v>104145000</v>
          </cell>
          <cell r="J723">
            <v>12046862</v>
          </cell>
          <cell r="K723">
            <v>612383197</v>
          </cell>
          <cell r="L723">
            <v>33457889</v>
          </cell>
          <cell r="M723">
            <v>101327586</v>
          </cell>
          <cell r="N723">
            <v>36140586</v>
          </cell>
          <cell r="O723">
            <v>36140586</v>
          </cell>
          <cell r="P723">
            <v>36140586</v>
          </cell>
          <cell r="Q723">
            <v>36140586</v>
          </cell>
          <cell r="R723">
            <v>36140586</v>
          </cell>
          <cell r="S723">
            <v>36140586</v>
          </cell>
          <cell r="T723">
            <v>140285586</v>
          </cell>
          <cell r="U723">
            <v>36140586</v>
          </cell>
          <cell r="V723">
            <v>36140586</v>
          </cell>
          <cell r="W723">
            <v>36140586</v>
          </cell>
        </row>
        <row r="724">
          <cell r="A724" t="str">
            <v>52405</v>
          </cell>
          <cell r="B724">
            <v>52405</v>
          </cell>
          <cell r="C724" t="str">
            <v>NARIÑO</v>
          </cell>
          <cell r="D724" t="str">
            <v>LEIVA</v>
          </cell>
          <cell r="E724">
            <v>18136339</v>
          </cell>
          <cell r="F724">
            <v>212286144</v>
          </cell>
          <cell r="G724">
            <v>0</v>
          </cell>
          <cell r="H724">
            <v>17265000</v>
          </cell>
          <cell r="I724">
            <v>35427000</v>
          </cell>
          <cell r="J724">
            <v>6432913</v>
          </cell>
          <cell r="K724">
            <v>289547396</v>
          </cell>
          <cell r="L724">
            <v>18136339</v>
          </cell>
          <cell r="M724">
            <v>36563740</v>
          </cell>
          <cell r="N724">
            <v>19298740</v>
          </cell>
          <cell r="O724">
            <v>19298740</v>
          </cell>
          <cell r="P724">
            <v>19298740</v>
          </cell>
          <cell r="Q724">
            <v>19298740</v>
          </cell>
          <cell r="R724">
            <v>19298740</v>
          </cell>
          <cell r="S724">
            <v>19298740</v>
          </cell>
          <cell r="T724">
            <v>54725740</v>
          </cell>
          <cell r="U724">
            <v>19298740</v>
          </cell>
          <cell r="V724">
            <v>19298740</v>
          </cell>
          <cell r="W724">
            <v>19298740</v>
          </cell>
        </row>
        <row r="725">
          <cell r="A725" t="str">
            <v>52411</v>
          </cell>
          <cell r="B725">
            <v>52411</v>
          </cell>
          <cell r="C725" t="str">
            <v>NARIÑO</v>
          </cell>
          <cell r="D725" t="str">
            <v>LINARES</v>
          </cell>
          <cell r="E725">
            <v>16101163</v>
          </cell>
          <cell r="F725">
            <v>177112799</v>
          </cell>
          <cell r="G725">
            <v>0</v>
          </cell>
          <cell r="H725">
            <v>19602000</v>
          </cell>
          <cell r="I725">
            <v>38745000</v>
          </cell>
          <cell r="J725">
            <v>5367055</v>
          </cell>
          <cell r="K725">
            <v>256928017</v>
          </cell>
          <cell r="L725">
            <v>16101163</v>
          </cell>
          <cell r="M725">
            <v>35703164</v>
          </cell>
          <cell r="N725">
            <v>16101164</v>
          </cell>
          <cell r="O725">
            <v>16101164</v>
          </cell>
          <cell r="P725">
            <v>16101164</v>
          </cell>
          <cell r="Q725">
            <v>16101164</v>
          </cell>
          <cell r="R725">
            <v>16101164</v>
          </cell>
          <cell r="S725">
            <v>16101164</v>
          </cell>
          <cell r="T725">
            <v>54846164</v>
          </cell>
          <cell r="U725">
            <v>16101164</v>
          </cell>
          <cell r="V725">
            <v>16101164</v>
          </cell>
          <cell r="W725">
            <v>16101164</v>
          </cell>
        </row>
        <row r="726">
          <cell r="A726" t="str">
            <v>52418</v>
          </cell>
          <cell r="B726">
            <v>52418</v>
          </cell>
          <cell r="C726" t="str">
            <v>NARIÑO</v>
          </cell>
          <cell r="D726" t="str">
            <v>LOS ANDES</v>
          </cell>
          <cell r="E726">
            <v>18256316</v>
          </cell>
          <cell r="F726">
            <v>221033038</v>
          </cell>
          <cell r="G726">
            <v>0</v>
          </cell>
          <cell r="H726">
            <v>21435000</v>
          </cell>
          <cell r="I726">
            <v>42564000</v>
          </cell>
          <cell r="J726">
            <v>6697971</v>
          </cell>
          <cell r="K726">
            <v>309986325</v>
          </cell>
          <cell r="L726">
            <v>18256316</v>
          </cell>
          <cell r="M726">
            <v>41528913</v>
          </cell>
          <cell r="N726">
            <v>20093913</v>
          </cell>
          <cell r="O726">
            <v>20093913</v>
          </cell>
          <cell r="P726">
            <v>20093913</v>
          </cell>
          <cell r="Q726">
            <v>20093913</v>
          </cell>
          <cell r="R726">
            <v>20093913</v>
          </cell>
          <cell r="S726">
            <v>20093913</v>
          </cell>
          <cell r="T726">
            <v>62657913</v>
          </cell>
          <cell r="U726">
            <v>20093913</v>
          </cell>
          <cell r="V726">
            <v>20093913</v>
          </cell>
          <cell r="W726">
            <v>20093913</v>
          </cell>
        </row>
        <row r="727">
          <cell r="A727" t="str">
            <v>52427</v>
          </cell>
          <cell r="B727">
            <v>52427</v>
          </cell>
          <cell r="C727" t="str">
            <v>NARIÑO</v>
          </cell>
          <cell r="D727" t="str">
            <v>MAGUI-PAYAN</v>
          </cell>
          <cell r="E727">
            <v>36433406</v>
          </cell>
          <cell r="F727">
            <v>439788783</v>
          </cell>
          <cell r="G727">
            <v>0</v>
          </cell>
          <cell r="H727">
            <v>4617000</v>
          </cell>
          <cell r="I727">
            <v>40896000</v>
          </cell>
          <cell r="J727">
            <v>13326933</v>
          </cell>
          <cell r="K727">
            <v>535062122</v>
          </cell>
          <cell r="L727">
            <v>36433406</v>
          </cell>
          <cell r="M727">
            <v>44597798</v>
          </cell>
          <cell r="N727">
            <v>39980799</v>
          </cell>
          <cell r="O727">
            <v>39980799</v>
          </cell>
          <cell r="P727">
            <v>39980799</v>
          </cell>
          <cell r="Q727">
            <v>39980799</v>
          </cell>
          <cell r="R727">
            <v>39980799</v>
          </cell>
          <cell r="S727">
            <v>39980799</v>
          </cell>
          <cell r="T727">
            <v>80876799</v>
          </cell>
          <cell r="U727">
            <v>39980799</v>
          </cell>
          <cell r="V727">
            <v>39980799</v>
          </cell>
          <cell r="W727">
            <v>39980799</v>
          </cell>
        </row>
        <row r="728">
          <cell r="A728" t="str">
            <v>52435</v>
          </cell>
          <cell r="B728">
            <v>52435</v>
          </cell>
          <cell r="C728" t="str">
            <v>NARIÑO</v>
          </cell>
          <cell r="D728" t="str">
            <v>MALLAMA</v>
          </cell>
          <cell r="E728">
            <v>10995743</v>
          </cell>
          <cell r="F728">
            <v>135354901</v>
          </cell>
          <cell r="G728">
            <v>0</v>
          </cell>
          <cell r="H728">
            <v>52953000</v>
          </cell>
          <cell r="I728">
            <v>3936000</v>
          </cell>
          <cell r="J728">
            <v>4101664</v>
          </cell>
          <cell r="K728">
            <v>207341308</v>
          </cell>
          <cell r="L728">
            <v>10995743</v>
          </cell>
          <cell r="M728">
            <v>65257991</v>
          </cell>
          <cell r="N728">
            <v>12304991</v>
          </cell>
          <cell r="O728">
            <v>12304991</v>
          </cell>
          <cell r="P728">
            <v>12304991</v>
          </cell>
          <cell r="Q728">
            <v>12304991</v>
          </cell>
          <cell r="R728">
            <v>12304991</v>
          </cell>
          <cell r="S728">
            <v>12304991</v>
          </cell>
          <cell r="T728">
            <v>16240991</v>
          </cell>
          <cell r="U728">
            <v>12304991</v>
          </cell>
          <cell r="V728">
            <v>12304991</v>
          </cell>
          <cell r="W728">
            <v>12304991</v>
          </cell>
        </row>
        <row r="729">
          <cell r="A729" t="str">
            <v>52473</v>
          </cell>
          <cell r="B729">
            <v>52473</v>
          </cell>
          <cell r="C729" t="str">
            <v>NARIÑO</v>
          </cell>
          <cell r="D729" t="str">
            <v>MOSQUERA</v>
          </cell>
          <cell r="E729">
            <v>28575927</v>
          </cell>
          <cell r="F729">
            <v>313597869</v>
          </cell>
          <cell r="G729">
            <v>0</v>
          </cell>
          <cell r="H729">
            <v>12885000</v>
          </cell>
          <cell r="I729">
            <v>36618000</v>
          </cell>
          <cell r="J729">
            <v>9502966</v>
          </cell>
          <cell r="K729">
            <v>401179762</v>
          </cell>
          <cell r="L729">
            <v>28575927</v>
          </cell>
          <cell r="M729">
            <v>41393897</v>
          </cell>
          <cell r="N729">
            <v>28508897</v>
          </cell>
          <cell r="O729">
            <v>28508897</v>
          </cell>
          <cell r="P729">
            <v>28508897</v>
          </cell>
          <cell r="Q729">
            <v>28508897</v>
          </cell>
          <cell r="R729">
            <v>28508897</v>
          </cell>
          <cell r="S729">
            <v>28508897</v>
          </cell>
          <cell r="T729">
            <v>65126897</v>
          </cell>
          <cell r="U729">
            <v>28508897</v>
          </cell>
          <cell r="V729">
            <v>28508897</v>
          </cell>
          <cell r="W729">
            <v>28508897</v>
          </cell>
        </row>
        <row r="730">
          <cell r="A730" t="str">
            <v>52480</v>
          </cell>
          <cell r="B730">
            <v>52480</v>
          </cell>
          <cell r="C730" t="str">
            <v>NARIÑO</v>
          </cell>
          <cell r="D730" t="str">
            <v>NARIÐO</v>
          </cell>
          <cell r="E730">
            <v>4089727</v>
          </cell>
          <cell r="F730">
            <v>48769697</v>
          </cell>
          <cell r="G730">
            <v>0</v>
          </cell>
          <cell r="H730">
            <v>6246000</v>
          </cell>
          <cell r="I730">
            <v>16002000</v>
          </cell>
          <cell r="J730">
            <v>1477870</v>
          </cell>
          <cell r="K730">
            <v>76585294</v>
          </cell>
          <cell r="L730">
            <v>4089727</v>
          </cell>
          <cell r="M730">
            <v>10679609</v>
          </cell>
          <cell r="N730">
            <v>4433609</v>
          </cell>
          <cell r="O730">
            <v>4433609</v>
          </cell>
          <cell r="P730">
            <v>4433609</v>
          </cell>
          <cell r="Q730">
            <v>4433609</v>
          </cell>
          <cell r="R730">
            <v>4433609</v>
          </cell>
          <cell r="S730">
            <v>4433609</v>
          </cell>
          <cell r="T730">
            <v>20435609</v>
          </cell>
          <cell r="U730">
            <v>4433609</v>
          </cell>
          <cell r="V730">
            <v>4433609</v>
          </cell>
          <cell r="W730">
            <v>4433609</v>
          </cell>
        </row>
        <row r="731">
          <cell r="A731" t="str">
            <v>52490</v>
          </cell>
          <cell r="B731">
            <v>52490</v>
          </cell>
          <cell r="C731" t="str">
            <v>NARIÑO</v>
          </cell>
          <cell r="D731" t="str">
            <v>OLAYA HERRERA</v>
          </cell>
          <cell r="E731">
            <v>45027006</v>
          </cell>
          <cell r="F731">
            <v>665353724</v>
          </cell>
          <cell r="G731">
            <v>0</v>
          </cell>
          <cell r="H731">
            <v>38262000</v>
          </cell>
          <cell r="I731">
            <v>83748000</v>
          </cell>
          <cell r="J731">
            <v>20162234</v>
          </cell>
          <cell r="K731">
            <v>852552964</v>
          </cell>
          <cell r="L731">
            <v>45027006</v>
          </cell>
          <cell r="M731">
            <v>98748702</v>
          </cell>
          <cell r="N731">
            <v>60486702</v>
          </cell>
          <cell r="O731">
            <v>60486702</v>
          </cell>
          <cell r="P731">
            <v>60486702</v>
          </cell>
          <cell r="Q731">
            <v>60486702</v>
          </cell>
          <cell r="R731">
            <v>60486702</v>
          </cell>
          <cell r="S731">
            <v>60486702</v>
          </cell>
          <cell r="T731">
            <v>144234702</v>
          </cell>
          <cell r="U731">
            <v>60486702</v>
          </cell>
          <cell r="V731">
            <v>60486702</v>
          </cell>
          <cell r="W731">
            <v>60486702</v>
          </cell>
        </row>
        <row r="732">
          <cell r="A732" t="str">
            <v>52506</v>
          </cell>
          <cell r="B732">
            <v>52506</v>
          </cell>
          <cell r="C732" t="str">
            <v>NARIÑO</v>
          </cell>
          <cell r="D732" t="str">
            <v>OSPINA</v>
          </cell>
          <cell r="E732">
            <v>9189839</v>
          </cell>
          <cell r="F732">
            <v>111588321</v>
          </cell>
          <cell r="G732">
            <v>0</v>
          </cell>
          <cell r="H732">
            <v>19425000</v>
          </cell>
          <cell r="I732">
            <v>21198000</v>
          </cell>
          <cell r="J732">
            <v>3381464</v>
          </cell>
          <cell r="K732">
            <v>164782624</v>
          </cell>
          <cell r="L732">
            <v>9189839</v>
          </cell>
          <cell r="M732">
            <v>29569393</v>
          </cell>
          <cell r="N732">
            <v>10144393</v>
          </cell>
          <cell r="O732">
            <v>10144393</v>
          </cell>
          <cell r="P732">
            <v>10144393</v>
          </cell>
          <cell r="Q732">
            <v>10144393</v>
          </cell>
          <cell r="R732">
            <v>10144393</v>
          </cell>
          <cell r="S732">
            <v>10144393</v>
          </cell>
          <cell r="T732">
            <v>31342393</v>
          </cell>
          <cell r="U732">
            <v>10144393</v>
          </cell>
          <cell r="V732">
            <v>10144393</v>
          </cell>
          <cell r="W732">
            <v>10144393</v>
          </cell>
        </row>
        <row r="733">
          <cell r="A733" t="str">
            <v>52520</v>
          </cell>
          <cell r="B733">
            <v>52520</v>
          </cell>
          <cell r="C733" t="str">
            <v>NARIÑO</v>
          </cell>
          <cell r="D733" t="str">
            <v>FRANCISCO PIZARRO</v>
          </cell>
          <cell r="E733">
            <v>19897205</v>
          </cell>
          <cell r="F733">
            <v>210311464</v>
          </cell>
          <cell r="G733">
            <v>0</v>
          </cell>
          <cell r="H733">
            <v>7287000</v>
          </cell>
          <cell r="I733">
            <v>36690000</v>
          </cell>
          <cell r="J733">
            <v>6373075</v>
          </cell>
          <cell r="K733">
            <v>280558744</v>
          </cell>
          <cell r="L733">
            <v>19897205</v>
          </cell>
          <cell r="M733">
            <v>26406224</v>
          </cell>
          <cell r="N733">
            <v>19119224</v>
          </cell>
          <cell r="O733">
            <v>19119224</v>
          </cell>
          <cell r="P733">
            <v>19119224</v>
          </cell>
          <cell r="Q733">
            <v>19119224</v>
          </cell>
          <cell r="R733">
            <v>19119224</v>
          </cell>
          <cell r="S733">
            <v>19119224</v>
          </cell>
          <cell r="T733">
            <v>55809224</v>
          </cell>
          <cell r="U733">
            <v>19119224</v>
          </cell>
          <cell r="V733">
            <v>19119224</v>
          </cell>
          <cell r="W733">
            <v>19119224</v>
          </cell>
        </row>
        <row r="734">
          <cell r="A734" t="str">
            <v>52540</v>
          </cell>
          <cell r="B734">
            <v>52540</v>
          </cell>
          <cell r="C734" t="str">
            <v>NARIÑO</v>
          </cell>
          <cell r="D734" t="str">
            <v>POLICARPA</v>
          </cell>
          <cell r="E734">
            <v>18230649</v>
          </cell>
          <cell r="F734">
            <v>216647065</v>
          </cell>
          <cell r="G734">
            <v>0</v>
          </cell>
          <cell r="H734">
            <v>21309000</v>
          </cell>
          <cell r="I734">
            <v>39906000</v>
          </cell>
          <cell r="J734">
            <v>6565063</v>
          </cell>
          <cell r="K734">
            <v>302657777</v>
          </cell>
          <cell r="L734">
            <v>18230649</v>
          </cell>
          <cell r="M734">
            <v>41004188</v>
          </cell>
          <cell r="N734">
            <v>19695188</v>
          </cell>
          <cell r="O734">
            <v>19695188</v>
          </cell>
          <cell r="P734">
            <v>19695188</v>
          </cell>
          <cell r="Q734">
            <v>19695188</v>
          </cell>
          <cell r="R734">
            <v>19695188</v>
          </cell>
          <cell r="S734">
            <v>19695188</v>
          </cell>
          <cell r="T734">
            <v>59601188</v>
          </cell>
          <cell r="U734">
            <v>19695188</v>
          </cell>
          <cell r="V734">
            <v>19695188</v>
          </cell>
          <cell r="W734">
            <v>19695188</v>
          </cell>
        </row>
        <row r="735">
          <cell r="A735" t="str">
            <v>52560</v>
          </cell>
          <cell r="B735">
            <v>52560</v>
          </cell>
          <cell r="C735" t="str">
            <v>NARIÑO</v>
          </cell>
          <cell r="D735" t="str">
            <v>POTOSI</v>
          </cell>
          <cell r="E735">
            <v>14279244</v>
          </cell>
          <cell r="F735">
            <v>174846213</v>
          </cell>
          <cell r="G735">
            <v>0</v>
          </cell>
          <cell r="H735">
            <v>31008000</v>
          </cell>
          <cell r="I735">
            <v>36720000</v>
          </cell>
          <cell r="J735">
            <v>5298370</v>
          </cell>
          <cell r="K735">
            <v>262151827</v>
          </cell>
          <cell r="L735">
            <v>14279244</v>
          </cell>
          <cell r="M735">
            <v>46903110</v>
          </cell>
          <cell r="N735">
            <v>15895110</v>
          </cell>
          <cell r="O735">
            <v>15895110</v>
          </cell>
          <cell r="P735">
            <v>15895110</v>
          </cell>
          <cell r="Q735">
            <v>15895110</v>
          </cell>
          <cell r="R735">
            <v>15895110</v>
          </cell>
          <cell r="S735">
            <v>15895110</v>
          </cell>
          <cell r="T735">
            <v>52615110</v>
          </cell>
          <cell r="U735">
            <v>15895110</v>
          </cell>
          <cell r="V735">
            <v>15895110</v>
          </cell>
          <cell r="W735">
            <v>15895110</v>
          </cell>
        </row>
        <row r="736">
          <cell r="A736" t="str">
            <v>52565</v>
          </cell>
          <cell r="B736">
            <v>52565</v>
          </cell>
          <cell r="C736" t="str">
            <v>NARIÑO</v>
          </cell>
          <cell r="D736" t="str">
            <v>PROVIDENCIA</v>
          </cell>
          <cell r="E736">
            <v>6661615</v>
          </cell>
          <cell r="F736">
            <v>88833053</v>
          </cell>
          <cell r="G736">
            <v>0</v>
          </cell>
          <cell r="H736">
            <v>7512000</v>
          </cell>
          <cell r="I736">
            <v>19314000</v>
          </cell>
          <cell r="J736">
            <v>2691911</v>
          </cell>
          <cell r="K736">
            <v>125012579</v>
          </cell>
          <cell r="L736">
            <v>6661615</v>
          </cell>
          <cell r="M736">
            <v>15587732</v>
          </cell>
          <cell r="N736">
            <v>8075732</v>
          </cell>
          <cell r="O736">
            <v>8075732</v>
          </cell>
          <cell r="P736">
            <v>8075732</v>
          </cell>
          <cell r="Q736">
            <v>8075732</v>
          </cell>
          <cell r="R736">
            <v>8075732</v>
          </cell>
          <cell r="S736">
            <v>8075732</v>
          </cell>
          <cell r="T736">
            <v>27389732</v>
          </cell>
          <cell r="U736">
            <v>8075732</v>
          </cell>
          <cell r="V736">
            <v>8075732</v>
          </cell>
          <cell r="W736">
            <v>8075732</v>
          </cell>
        </row>
        <row r="737">
          <cell r="A737" t="str">
            <v>52573</v>
          </cell>
          <cell r="B737">
            <v>52573</v>
          </cell>
          <cell r="C737" t="str">
            <v>NARIÑO</v>
          </cell>
          <cell r="D737" t="str">
            <v>PUERRES</v>
          </cell>
          <cell r="E737">
            <v>11892269</v>
          </cell>
          <cell r="F737">
            <v>145162146</v>
          </cell>
          <cell r="G737">
            <v>0</v>
          </cell>
          <cell r="H737">
            <v>19959000</v>
          </cell>
          <cell r="I737">
            <v>37704000</v>
          </cell>
          <cell r="J737">
            <v>4398853</v>
          </cell>
          <cell r="K737">
            <v>219116268</v>
          </cell>
          <cell r="L737">
            <v>11892269</v>
          </cell>
          <cell r="M737">
            <v>33155559</v>
          </cell>
          <cell r="N737">
            <v>13196559</v>
          </cell>
          <cell r="O737">
            <v>13196559</v>
          </cell>
          <cell r="P737">
            <v>13196559</v>
          </cell>
          <cell r="Q737">
            <v>13196559</v>
          </cell>
          <cell r="R737">
            <v>13196559</v>
          </cell>
          <cell r="S737">
            <v>13196559</v>
          </cell>
          <cell r="T737">
            <v>50900559</v>
          </cell>
          <cell r="U737">
            <v>13196559</v>
          </cell>
          <cell r="V737">
            <v>13196559</v>
          </cell>
          <cell r="W737">
            <v>13196559</v>
          </cell>
        </row>
        <row r="738">
          <cell r="A738" t="str">
            <v>52585</v>
          </cell>
          <cell r="B738">
            <v>52585</v>
          </cell>
          <cell r="C738" t="str">
            <v>NARIÑO</v>
          </cell>
          <cell r="D738" t="str">
            <v>PUPIALES</v>
          </cell>
          <cell r="E738">
            <v>22183530</v>
          </cell>
          <cell r="F738">
            <v>267207808</v>
          </cell>
          <cell r="G738">
            <v>0</v>
          </cell>
          <cell r="H738">
            <v>39561000</v>
          </cell>
          <cell r="I738">
            <v>70803000</v>
          </cell>
          <cell r="J738">
            <v>8097206</v>
          </cell>
          <cell r="K738">
            <v>407852544</v>
          </cell>
          <cell r="L738">
            <v>22183530</v>
          </cell>
          <cell r="M738">
            <v>63852619</v>
          </cell>
          <cell r="N738">
            <v>24291619</v>
          </cell>
          <cell r="O738">
            <v>24291619</v>
          </cell>
          <cell r="P738">
            <v>24291619</v>
          </cell>
          <cell r="Q738">
            <v>24291619</v>
          </cell>
          <cell r="R738">
            <v>24291619</v>
          </cell>
          <cell r="S738">
            <v>24291619</v>
          </cell>
          <cell r="T738">
            <v>95094619</v>
          </cell>
          <cell r="U738">
            <v>24291619</v>
          </cell>
          <cell r="V738">
            <v>24291619</v>
          </cell>
          <cell r="W738">
            <v>24291619</v>
          </cell>
        </row>
        <row r="739">
          <cell r="A739" t="str">
            <v>52612</v>
          </cell>
          <cell r="B739">
            <v>52612</v>
          </cell>
          <cell r="C739" t="str">
            <v>NARIÑO</v>
          </cell>
          <cell r="D739" t="str">
            <v>RICAURTE</v>
          </cell>
          <cell r="E739">
            <v>28833215</v>
          </cell>
          <cell r="F739">
            <v>360028180</v>
          </cell>
          <cell r="G739">
            <v>0</v>
          </cell>
          <cell r="H739">
            <v>99408000</v>
          </cell>
          <cell r="I739">
            <v>20763000</v>
          </cell>
          <cell r="J739">
            <v>10909945</v>
          </cell>
          <cell r="K739">
            <v>519942340</v>
          </cell>
          <cell r="L739">
            <v>28833215</v>
          </cell>
          <cell r="M739">
            <v>132137835</v>
          </cell>
          <cell r="N739">
            <v>32729835</v>
          </cell>
          <cell r="O739">
            <v>32729835</v>
          </cell>
          <cell r="P739">
            <v>32729835</v>
          </cell>
          <cell r="Q739">
            <v>32729835</v>
          </cell>
          <cell r="R739">
            <v>32729835</v>
          </cell>
          <cell r="S739">
            <v>32729835</v>
          </cell>
          <cell r="T739">
            <v>53492835</v>
          </cell>
          <cell r="U739">
            <v>32729835</v>
          </cell>
          <cell r="V739">
            <v>32729835</v>
          </cell>
          <cell r="W739">
            <v>32729835</v>
          </cell>
        </row>
        <row r="740">
          <cell r="A740" t="str">
            <v>52621</v>
          </cell>
          <cell r="B740">
            <v>52621</v>
          </cell>
          <cell r="C740" t="str">
            <v>NARIÑO</v>
          </cell>
          <cell r="D740" t="str">
            <v>ROBERTO PAYAN</v>
          </cell>
          <cell r="E740">
            <v>43614693</v>
          </cell>
          <cell r="F740">
            <v>519370539</v>
          </cell>
          <cell r="G740">
            <v>0</v>
          </cell>
          <cell r="H740">
            <v>3975000</v>
          </cell>
          <cell r="I740">
            <v>39345000</v>
          </cell>
          <cell r="J740">
            <v>15738501</v>
          </cell>
          <cell r="K740">
            <v>622043733</v>
          </cell>
          <cell r="L740">
            <v>43614693</v>
          </cell>
          <cell r="M740">
            <v>51190504</v>
          </cell>
          <cell r="N740">
            <v>47215504</v>
          </cell>
          <cell r="O740">
            <v>47215504</v>
          </cell>
          <cell r="P740">
            <v>47215504</v>
          </cell>
          <cell r="Q740">
            <v>47215504</v>
          </cell>
          <cell r="R740">
            <v>47215504</v>
          </cell>
          <cell r="S740">
            <v>47215504</v>
          </cell>
          <cell r="T740">
            <v>86560504</v>
          </cell>
          <cell r="U740">
            <v>47215504</v>
          </cell>
          <cell r="V740">
            <v>47215504</v>
          </cell>
          <cell r="W740">
            <v>47215504</v>
          </cell>
        </row>
        <row r="741">
          <cell r="A741" t="str">
            <v>52678</v>
          </cell>
          <cell r="B741">
            <v>52678</v>
          </cell>
          <cell r="C741" t="str">
            <v>NARIÑO</v>
          </cell>
          <cell r="D741" t="str">
            <v>SAMANIEGO</v>
          </cell>
          <cell r="E741">
            <v>48481575</v>
          </cell>
          <cell r="F741">
            <v>584985480</v>
          </cell>
          <cell r="G741">
            <v>0</v>
          </cell>
          <cell r="H741">
            <v>47703000</v>
          </cell>
          <cell r="I741">
            <v>121695000</v>
          </cell>
          <cell r="J741">
            <v>17726833</v>
          </cell>
          <cell r="K741">
            <v>820591888</v>
          </cell>
          <cell r="L741">
            <v>48481575</v>
          </cell>
          <cell r="M741">
            <v>100883498</v>
          </cell>
          <cell r="N741">
            <v>53180498</v>
          </cell>
          <cell r="O741">
            <v>53180498</v>
          </cell>
          <cell r="P741">
            <v>53180498</v>
          </cell>
          <cell r="Q741">
            <v>53180498</v>
          </cell>
          <cell r="R741">
            <v>53180498</v>
          </cell>
          <cell r="S741">
            <v>53180498</v>
          </cell>
          <cell r="T741">
            <v>174875498</v>
          </cell>
          <cell r="U741">
            <v>53180498</v>
          </cell>
          <cell r="V741">
            <v>53180498</v>
          </cell>
          <cell r="W741">
            <v>53180498</v>
          </cell>
        </row>
        <row r="742">
          <cell r="A742" t="str">
            <v>52683</v>
          </cell>
          <cell r="B742">
            <v>52683</v>
          </cell>
          <cell r="C742" t="str">
            <v>NARIÑO</v>
          </cell>
          <cell r="D742" t="str">
            <v>SANDONA</v>
          </cell>
          <cell r="E742">
            <v>25707607</v>
          </cell>
          <cell r="F742">
            <v>303513171</v>
          </cell>
          <cell r="G742">
            <v>0</v>
          </cell>
          <cell r="H742">
            <v>52011000</v>
          </cell>
          <cell r="I742">
            <v>76815000</v>
          </cell>
          <cell r="J742">
            <v>9197369</v>
          </cell>
          <cell r="K742">
            <v>467244147</v>
          </cell>
          <cell r="L742">
            <v>25707607</v>
          </cell>
          <cell r="M742">
            <v>79603106</v>
          </cell>
          <cell r="N742">
            <v>27592107</v>
          </cell>
          <cell r="O742">
            <v>27592107</v>
          </cell>
          <cell r="P742">
            <v>27592107</v>
          </cell>
          <cell r="Q742">
            <v>27592107</v>
          </cell>
          <cell r="R742">
            <v>27592107</v>
          </cell>
          <cell r="S742">
            <v>27592107</v>
          </cell>
          <cell r="T742">
            <v>104407107</v>
          </cell>
          <cell r="U742">
            <v>27592107</v>
          </cell>
          <cell r="V742">
            <v>27592107</v>
          </cell>
          <cell r="W742">
            <v>27592107</v>
          </cell>
        </row>
        <row r="743">
          <cell r="A743" t="str">
            <v>52685</v>
          </cell>
          <cell r="B743">
            <v>52685</v>
          </cell>
          <cell r="C743" t="str">
            <v>NARIÑO</v>
          </cell>
          <cell r="D743" t="str">
            <v>SAN BERNARDO</v>
          </cell>
          <cell r="E743">
            <v>11314179</v>
          </cell>
          <cell r="F743">
            <v>138514133</v>
          </cell>
          <cell r="G743">
            <v>0</v>
          </cell>
          <cell r="H743">
            <v>18120000</v>
          </cell>
          <cell r="I743">
            <v>28806000</v>
          </cell>
          <cell r="J743">
            <v>4197398</v>
          </cell>
          <cell r="K743">
            <v>200951710</v>
          </cell>
          <cell r="L743">
            <v>11314179</v>
          </cell>
          <cell r="M743">
            <v>30712194</v>
          </cell>
          <cell r="N743">
            <v>12592194</v>
          </cell>
          <cell r="O743">
            <v>12592194</v>
          </cell>
          <cell r="P743">
            <v>12592194</v>
          </cell>
          <cell r="Q743">
            <v>12592194</v>
          </cell>
          <cell r="R743">
            <v>12592194</v>
          </cell>
          <cell r="S743">
            <v>12592194</v>
          </cell>
          <cell r="T743">
            <v>41398194</v>
          </cell>
          <cell r="U743">
            <v>12592194</v>
          </cell>
          <cell r="V743">
            <v>12592194</v>
          </cell>
          <cell r="W743">
            <v>12592194</v>
          </cell>
        </row>
        <row r="744">
          <cell r="A744" t="str">
            <v>52687</v>
          </cell>
          <cell r="B744">
            <v>52687</v>
          </cell>
          <cell r="C744" t="str">
            <v>NARIÑO</v>
          </cell>
          <cell r="D744" t="str">
            <v>SAN LORENZO</v>
          </cell>
          <cell r="E744">
            <v>28039242</v>
          </cell>
          <cell r="F744">
            <v>331640776</v>
          </cell>
          <cell r="G744">
            <v>0</v>
          </cell>
          <cell r="H744">
            <v>37188000</v>
          </cell>
          <cell r="I744">
            <v>66447000</v>
          </cell>
          <cell r="J744">
            <v>10049720</v>
          </cell>
          <cell r="K744">
            <v>473364738</v>
          </cell>
          <cell r="L744">
            <v>28039242</v>
          </cell>
          <cell r="M744">
            <v>67337161</v>
          </cell>
          <cell r="N744">
            <v>30149162</v>
          </cell>
          <cell r="O744">
            <v>30149162</v>
          </cell>
          <cell r="P744">
            <v>30149162</v>
          </cell>
          <cell r="Q744">
            <v>30149162</v>
          </cell>
          <cell r="R744">
            <v>30149162</v>
          </cell>
          <cell r="S744">
            <v>30149162</v>
          </cell>
          <cell r="T744">
            <v>96596162</v>
          </cell>
          <cell r="U744">
            <v>30149162</v>
          </cell>
          <cell r="V744">
            <v>30149162</v>
          </cell>
          <cell r="W744">
            <v>30149162</v>
          </cell>
        </row>
        <row r="745">
          <cell r="A745" t="str">
            <v>52693</v>
          </cell>
          <cell r="B745">
            <v>52693</v>
          </cell>
          <cell r="C745" t="str">
            <v>NARIÑO</v>
          </cell>
          <cell r="D745" t="str">
            <v>SAN PABLO</v>
          </cell>
          <cell r="E745">
            <v>20327716</v>
          </cell>
          <cell r="F745">
            <v>223604878</v>
          </cell>
          <cell r="G745">
            <v>0</v>
          </cell>
          <cell r="H745">
            <v>23121000</v>
          </cell>
          <cell r="I745">
            <v>60027000</v>
          </cell>
          <cell r="J745">
            <v>6775905</v>
          </cell>
          <cell r="K745">
            <v>333856499</v>
          </cell>
          <cell r="L745">
            <v>20327716</v>
          </cell>
          <cell r="M745">
            <v>43448716</v>
          </cell>
          <cell r="N745">
            <v>20327716</v>
          </cell>
          <cell r="O745">
            <v>20327716</v>
          </cell>
          <cell r="P745">
            <v>20327716</v>
          </cell>
          <cell r="Q745">
            <v>20327716</v>
          </cell>
          <cell r="R745">
            <v>20327716</v>
          </cell>
          <cell r="S745">
            <v>20327716</v>
          </cell>
          <cell r="T745">
            <v>80354716</v>
          </cell>
          <cell r="U745">
            <v>20327716</v>
          </cell>
          <cell r="V745">
            <v>20327716</v>
          </cell>
          <cell r="W745">
            <v>20327716</v>
          </cell>
        </row>
        <row r="746">
          <cell r="A746" t="str">
            <v>52694</v>
          </cell>
          <cell r="B746">
            <v>52694</v>
          </cell>
          <cell r="C746" t="str">
            <v>NARIÑO</v>
          </cell>
          <cell r="D746" t="str">
            <v>SAN PEDRO DE CARTAGO</v>
          </cell>
          <cell r="E746">
            <v>9234867</v>
          </cell>
          <cell r="F746">
            <v>107626598</v>
          </cell>
          <cell r="G746">
            <v>0</v>
          </cell>
          <cell r="H746">
            <v>10386000</v>
          </cell>
          <cell r="I746">
            <v>24156000</v>
          </cell>
          <cell r="J746">
            <v>3261412</v>
          </cell>
          <cell r="K746">
            <v>154664877</v>
          </cell>
          <cell r="L746">
            <v>9234867</v>
          </cell>
          <cell r="M746">
            <v>20170236</v>
          </cell>
          <cell r="N746">
            <v>9784236</v>
          </cell>
          <cell r="O746">
            <v>9784236</v>
          </cell>
          <cell r="P746">
            <v>9784236</v>
          </cell>
          <cell r="Q746">
            <v>9784236</v>
          </cell>
          <cell r="R746">
            <v>9784236</v>
          </cell>
          <cell r="S746">
            <v>9784236</v>
          </cell>
          <cell r="T746">
            <v>33940236</v>
          </cell>
          <cell r="U746">
            <v>9784236</v>
          </cell>
          <cell r="V746">
            <v>9784236</v>
          </cell>
          <cell r="W746">
            <v>9784236</v>
          </cell>
        </row>
        <row r="747">
          <cell r="A747" t="str">
            <v>52696</v>
          </cell>
          <cell r="B747">
            <v>52696</v>
          </cell>
          <cell r="C747" t="str">
            <v>NARIÑO</v>
          </cell>
          <cell r="D747" t="str">
            <v>SANTA BARBARA</v>
          </cell>
          <cell r="E747">
            <v>33854926</v>
          </cell>
          <cell r="F747">
            <v>427486651</v>
          </cell>
          <cell r="G747">
            <v>0</v>
          </cell>
          <cell r="H747">
            <v>11598000</v>
          </cell>
          <cell r="I747">
            <v>38649000</v>
          </cell>
          <cell r="J747">
            <v>12954141</v>
          </cell>
          <cell r="K747">
            <v>524542718</v>
          </cell>
          <cell r="L747">
            <v>33854926</v>
          </cell>
          <cell r="M747">
            <v>50460423</v>
          </cell>
          <cell r="N747">
            <v>38862423</v>
          </cell>
          <cell r="O747">
            <v>38862423</v>
          </cell>
          <cell r="P747">
            <v>38862423</v>
          </cell>
          <cell r="Q747">
            <v>38862423</v>
          </cell>
          <cell r="R747">
            <v>38862423</v>
          </cell>
          <cell r="S747">
            <v>38862423</v>
          </cell>
          <cell r="T747">
            <v>77511423</v>
          </cell>
          <cell r="U747">
            <v>38862423</v>
          </cell>
          <cell r="V747">
            <v>38862423</v>
          </cell>
          <cell r="W747">
            <v>38862423</v>
          </cell>
        </row>
        <row r="748">
          <cell r="A748" t="str">
            <v>52699</v>
          </cell>
          <cell r="B748">
            <v>52699</v>
          </cell>
          <cell r="C748" t="str">
            <v>NARIÑO</v>
          </cell>
          <cell r="D748" t="str">
            <v>SANTACRUZ</v>
          </cell>
          <cell r="E748">
            <v>15470928</v>
          </cell>
          <cell r="F748">
            <v>181584868</v>
          </cell>
          <cell r="G748">
            <v>0</v>
          </cell>
          <cell r="H748">
            <v>44850000</v>
          </cell>
          <cell r="I748">
            <v>11388000</v>
          </cell>
          <cell r="J748">
            <v>5502572</v>
          </cell>
          <cell r="K748">
            <v>258796368</v>
          </cell>
          <cell r="L748">
            <v>15470928</v>
          </cell>
          <cell r="M748">
            <v>61357715</v>
          </cell>
          <cell r="N748">
            <v>16507715</v>
          </cell>
          <cell r="O748">
            <v>16507715</v>
          </cell>
          <cell r="P748">
            <v>16507715</v>
          </cell>
          <cell r="Q748">
            <v>16507715</v>
          </cell>
          <cell r="R748">
            <v>16507715</v>
          </cell>
          <cell r="S748">
            <v>16507715</v>
          </cell>
          <cell r="T748">
            <v>27895715</v>
          </cell>
          <cell r="U748">
            <v>16507715</v>
          </cell>
          <cell r="V748">
            <v>16507715</v>
          </cell>
          <cell r="W748">
            <v>16507715</v>
          </cell>
        </row>
        <row r="749">
          <cell r="A749" t="str">
            <v>52720</v>
          </cell>
          <cell r="B749">
            <v>52720</v>
          </cell>
          <cell r="C749" t="str">
            <v>NARIÑO</v>
          </cell>
          <cell r="D749" t="str">
            <v>SAPUYES</v>
          </cell>
          <cell r="E749">
            <v>7675424</v>
          </cell>
          <cell r="F749">
            <v>84429658</v>
          </cell>
          <cell r="G749">
            <v>0</v>
          </cell>
          <cell r="H749">
            <v>15369000</v>
          </cell>
          <cell r="I749">
            <v>21804000</v>
          </cell>
          <cell r="J749">
            <v>2558474</v>
          </cell>
          <cell r="K749">
            <v>131836556</v>
          </cell>
          <cell r="L749">
            <v>7675424</v>
          </cell>
          <cell r="M749">
            <v>23044423</v>
          </cell>
          <cell r="N749">
            <v>7675424</v>
          </cell>
          <cell r="O749">
            <v>7675424</v>
          </cell>
          <cell r="P749">
            <v>7675424</v>
          </cell>
          <cell r="Q749">
            <v>7675424</v>
          </cell>
          <cell r="R749">
            <v>7675424</v>
          </cell>
          <cell r="S749">
            <v>7675424</v>
          </cell>
          <cell r="T749">
            <v>29479424</v>
          </cell>
          <cell r="U749">
            <v>7675424</v>
          </cell>
          <cell r="V749">
            <v>7675424</v>
          </cell>
          <cell r="W749">
            <v>7675424</v>
          </cell>
        </row>
        <row r="750">
          <cell r="A750" t="str">
            <v>52786</v>
          </cell>
          <cell r="B750">
            <v>52786</v>
          </cell>
          <cell r="C750" t="str">
            <v>NARIÑO</v>
          </cell>
          <cell r="D750" t="str">
            <v>TAMINANGO</v>
          </cell>
          <cell r="E750">
            <v>28716662</v>
          </cell>
          <cell r="F750">
            <v>344001781</v>
          </cell>
          <cell r="G750">
            <v>0</v>
          </cell>
          <cell r="H750">
            <v>45435000</v>
          </cell>
          <cell r="I750">
            <v>76047000</v>
          </cell>
          <cell r="J750">
            <v>10424296</v>
          </cell>
          <cell r="K750">
            <v>504624739</v>
          </cell>
          <cell r="L750">
            <v>28716662</v>
          </cell>
          <cell r="M750">
            <v>76707889</v>
          </cell>
          <cell r="N750">
            <v>31272889</v>
          </cell>
          <cell r="O750">
            <v>31272889</v>
          </cell>
          <cell r="P750">
            <v>31272889</v>
          </cell>
          <cell r="Q750">
            <v>31272889</v>
          </cell>
          <cell r="R750">
            <v>31272889</v>
          </cell>
          <cell r="S750">
            <v>31272889</v>
          </cell>
          <cell r="T750">
            <v>107319889</v>
          </cell>
          <cell r="U750">
            <v>31272889</v>
          </cell>
          <cell r="V750">
            <v>31272889</v>
          </cell>
          <cell r="W750">
            <v>31272889</v>
          </cell>
        </row>
        <row r="751">
          <cell r="A751" t="str">
            <v>52788</v>
          </cell>
          <cell r="B751">
            <v>52788</v>
          </cell>
          <cell r="C751" t="str">
            <v>NARIÑO</v>
          </cell>
          <cell r="D751" t="str">
            <v>TANGUA</v>
          </cell>
          <cell r="E751">
            <v>15479660</v>
          </cell>
          <cell r="F751">
            <v>191996787</v>
          </cell>
          <cell r="G751">
            <v>0</v>
          </cell>
          <cell r="H751">
            <v>21183000</v>
          </cell>
          <cell r="I751">
            <v>42534000</v>
          </cell>
          <cell r="J751">
            <v>5818084</v>
          </cell>
          <cell r="K751">
            <v>277011531</v>
          </cell>
          <cell r="L751">
            <v>15479660</v>
          </cell>
          <cell r="M751">
            <v>38637253</v>
          </cell>
          <cell r="N751">
            <v>17454253</v>
          </cell>
          <cell r="O751">
            <v>17454253</v>
          </cell>
          <cell r="P751">
            <v>17454253</v>
          </cell>
          <cell r="Q751">
            <v>17454253</v>
          </cell>
          <cell r="R751">
            <v>17454253</v>
          </cell>
          <cell r="S751">
            <v>17454253</v>
          </cell>
          <cell r="T751">
            <v>59988253</v>
          </cell>
          <cell r="U751">
            <v>17454253</v>
          </cell>
          <cell r="V751">
            <v>17454253</v>
          </cell>
          <cell r="W751">
            <v>17454253</v>
          </cell>
        </row>
        <row r="752">
          <cell r="A752" t="str">
            <v>52838</v>
          </cell>
          <cell r="B752">
            <v>52838</v>
          </cell>
          <cell r="C752" t="str">
            <v>NARIÑO</v>
          </cell>
          <cell r="D752" t="str">
            <v>TUQUERRES</v>
          </cell>
          <cell r="E752">
            <v>55945706</v>
          </cell>
          <cell r="F752">
            <v>671122390</v>
          </cell>
          <cell r="G752">
            <v>0</v>
          </cell>
          <cell r="H752">
            <v>131781000</v>
          </cell>
          <cell r="I752">
            <v>144282000</v>
          </cell>
          <cell r="J752">
            <v>20337042</v>
          </cell>
          <cell r="K752">
            <v>1023468138</v>
          </cell>
          <cell r="L752">
            <v>56739585</v>
          </cell>
          <cell r="M752">
            <v>192792126</v>
          </cell>
          <cell r="N752">
            <v>61011126</v>
          </cell>
          <cell r="O752">
            <v>61011126</v>
          </cell>
          <cell r="P752">
            <v>61011126</v>
          </cell>
          <cell r="Q752">
            <v>61011126</v>
          </cell>
          <cell r="R752">
            <v>61011126</v>
          </cell>
          <cell r="S752">
            <v>61011126</v>
          </cell>
          <cell r="T752">
            <v>205293126</v>
          </cell>
          <cell r="U752">
            <v>61011126</v>
          </cell>
          <cell r="V752">
            <v>61011126</v>
          </cell>
          <cell r="W752">
            <v>61011126</v>
          </cell>
        </row>
        <row r="753">
          <cell r="A753" t="str">
            <v>52885</v>
          </cell>
          <cell r="B753">
            <v>52885</v>
          </cell>
          <cell r="C753" t="str">
            <v>NARIÑO</v>
          </cell>
          <cell r="D753" t="str">
            <v>YACUANQUER</v>
          </cell>
          <cell r="E753">
            <v>16412345</v>
          </cell>
          <cell r="F753">
            <v>201559382</v>
          </cell>
          <cell r="G753">
            <v>0</v>
          </cell>
          <cell r="H753">
            <v>27846000</v>
          </cell>
          <cell r="I753">
            <v>39945000</v>
          </cell>
          <cell r="J753">
            <v>6107860</v>
          </cell>
          <cell r="K753">
            <v>291870587</v>
          </cell>
          <cell r="L753">
            <v>16412345</v>
          </cell>
          <cell r="M753">
            <v>46169580</v>
          </cell>
          <cell r="N753">
            <v>18323580</v>
          </cell>
          <cell r="O753">
            <v>18323580</v>
          </cell>
          <cell r="P753">
            <v>18323580</v>
          </cell>
          <cell r="Q753">
            <v>18323580</v>
          </cell>
          <cell r="R753">
            <v>18323580</v>
          </cell>
          <cell r="S753">
            <v>18323580</v>
          </cell>
          <cell r="T753">
            <v>58268580</v>
          </cell>
          <cell r="U753">
            <v>18323580</v>
          </cell>
          <cell r="V753">
            <v>18323580</v>
          </cell>
          <cell r="W753">
            <v>18323580</v>
          </cell>
        </row>
        <row r="754">
          <cell r="A754" t="str">
            <v>54003</v>
          </cell>
          <cell r="B754">
            <v>54003</v>
          </cell>
          <cell r="C754" t="str">
            <v>NORTE DE SANTANDER</v>
          </cell>
          <cell r="D754" t="str">
            <v>ABREGO</v>
          </cell>
          <cell r="E754">
            <v>50349330</v>
          </cell>
          <cell r="F754">
            <v>598170520</v>
          </cell>
          <cell r="G754">
            <v>0</v>
          </cell>
          <cell r="H754">
            <v>37188000</v>
          </cell>
          <cell r="I754">
            <v>107031000</v>
          </cell>
          <cell r="J754">
            <v>18126379</v>
          </cell>
          <cell r="K754">
            <v>810865229</v>
          </cell>
          <cell r="L754">
            <v>50349330</v>
          </cell>
          <cell r="M754">
            <v>91567138</v>
          </cell>
          <cell r="N754">
            <v>54379138</v>
          </cell>
          <cell r="O754">
            <v>54379138</v>
          </cell>
          <cell r="P754">
            <v>54379138</v>
          </cell>
          <cell r="Q754">
            <v>54379138</v>
          </cell>
          <cell r="R754">
            <v>54379138</v>
          </cell>
          <cell r="S754">
            <v>54379138</v>
          </cell>
          <cell r="T754">
            <v>161410138</v>
          </cell>
          <cell r="U754">
            <v>54379138</v>
          </cell>
          <cell r="V754">
            <v>54379138</v>
          </cell>
          <cell r="W754">
            <v>54379138</v>
          </cell>
        </row>
        <row r="755">
          <cell r="A755" t="str">
            <v>54051</v>
          </cell>
          <cell r="B755">
            <v>54051</v>
          </cell>
          <cell r="C755" t="str">
            <v>NORTE DE SANTANDER</v>
          </cell>
          <cell r="D755" t="str">
            <v>ARBOLEDAS</v>
          </cell>
          <cell r="E755">
            <v>14849770</v>
          </cell>
          <cell r="F755">
            <v>175301169</v>
          </cell>
          <cell r="G755">
            <v>0</v>
          </cell>
          <cell r="H755">
            <v>21195000</v>
          </cell>
          <cell r="I755">
            <v>34950000</v>
          </cell>
          <cell r="J755">
            <v>5312157</v>
          </cell>
          <cell r="K755">
            <v>251608096</v>
          </cell>
          <cell r="L755">
            <v>14849770</v>
          </cell>
          <cell r="M755">
            <v>37131470</v>
          </cell>
          <cell r="N755">
            <v>15936470</v>
          </cell>
          <cell r="O755">
            <v>15936470</v>
          </cell>
          <cell r="P755">
            <v>15936470</v>
          </cell>
          <cell r="Q755">
            <v>15936470</v>
          </cell>
          <cell r="R755">
            <v>15936470</v>
          </cell>
          <cell r="S755">
            <v>15936470</v>
          </cell>
          <cell r="T755">
            <v>50886470</v>
          </cell>
          <cell r="U755">
            <v>15936470</v>
          </cell>
          <cell r="V755">
            <v>15936470</v>
          </cell>
          <cell r="W755">
            <v>15936470</v>
          </cell>
        </row>
        <row r="756">
          <cell r="A756" t="str">
            <v>54099</v>
          </cell>
          <cell r="B756">
            <v>54099</v>
          </cell>
          <cell r="C756" t="str">
            <v>NORTE DE SANTANDER</v>
          </cell>
          <cell r="D756" t="str">
            <v>BOCHALEMA</v>
          </cell>
          <cell r="E756">
            <v>9975470</v>
          </cell>
          <cell r="F756">
            <v>109730167</v>
          </cell>
          <cell r="G756">
            <v>0</v>
          </cell>
          <cell r="H756">
            <v>26301000</v>
          </cell>
          <cell r="I756">
            <v>27045000</v>
          </cell>
          <cell r="J756">
            <v>3325157</v>
          </cell>
          <cell r="K756">
            <v>176376794</v>
          </cell>
          <cell r="L756">
            <v>9975470</v>
          </cell>
          <cell r="M756">
            <v>36276470</v>
          </cell>
          <cell r="N756">
            <v>9975470</v>
          </cell>
          <cell r="O756">
            <v>9975470</v>
          </cell>
          <cell r="P756">
            <v>9975470</v>
          </cell>
          <cell r="Q756">
            <v>9975470</v>
          </cell>
          <cell r="R756">
            <v>9975470</v>
          </cell>
          <cell r="S756">
            <v>9975470</v>
          </cell>
          <cell r="T756">
            <v>37020470</v>
          </cell>
          <cell r="U756">
            <v>9975470</v>
          </cell>
          <cell r="V756">
            <v>9975470</v>
          </cell>
          <cell r="W756">
            <v>9975470</v>
          </cell>
        </row>
        <row r="757">
          <cell r="A757" t="str">
            <v>54109</v>
          </cell>
          <cell r="B757">
            <v>54109</v>
          </cell>
          <cell r="C757" t="str">
            <v>NORTE DE SANTANDER</v>
          </cell>
          <cell r="D757" t="str">
            <v>BUCARASICA</v>
          </cell>
          <cell r="E757">
            <v>9993846</v>
          </cell>
          <cell r="F757">
            <v>120310338</v>
          </cell>
          <cell r="G757">
            <v>0</v>
          </cell>
          <cell r="H757">
            <v>8253000</v>
          </cell>
          <cell r="I757">
            <v>13764000</v>
          </cell>
          <cell r="J757">
            <v>3645768</v>
          </cell>
          <cell r="K757">
            <v>155966952</v>
          </cell>
          <cell r="L757">
            <v>9993846</v>
          </cell>
          <cell r="M757">
            <v>19190303</v>
          </cell>
          <cell r="N757">
            <v>10937304</v>
          </cell>
          <cell r="O757">
            <v>10937304</v>
          </cell>
          <cell r="P757">
            <v>10937304</v>
          </cell>
          <cell r="Q757">
            <v>10937304</v>
          </cell>
          <cell r="R757">
            <v>10937304</v>
          </cell>
          <cell r="S757">
            <v>10937304</v>
          </cell>
          <cell r="T757">
            <v>24701304</v>
          </cell>
          <cell r="U757">
            <v>10937304</v>
          </cell>
          <cell r="V757">
            <v>10937304</v>
          </cell>
          <cell r="W757">
            <v>10937304</v>
          </cell>
        </row>
        <row r="758">
          <cell r="A758" t="str">
            <v>54125</v>
          </cell>
          <cell r="B758">
            <v>54125</v>
          </cell>
          <cell r="C758" t="str">
            <v>NORTE DE SANTANDER</v>
          </cell>
          <cell r="D758" t="str">
            <v>CACOTA</v>
          </cell>
          <cell r="E758">
            <v>4163604</v>
          </cell>
          <cell r="F758">
            <v>46777820</v>
          </cell>
          <cell r="G758">
            <v>0</v>
          </cell>
          <cell r="H758">
            <v>4242000</v>
          </cell>
          <cell r="I758">
            <v>9510000</v>
          </cell>
          <cell r="J758">
            <v>1417510</v>
          </cell>
          <cell r="K758">
            <v>66110934</v>
          </cell>
          <cell r="L758">
            <v>4163604</v>
          </cell>
          <cell r="M758">
            <v>8494529</v>
          </cell>
          <cell r="N758">
            <v>4252529</v>
          </cell>
          <cell r="O758">
            <v>4252529</v>
          </cell>
          <cell r="P758">
            <v>4252529</v>
          </cell>
          <cell r="Q758">
            <v>4252529</v>
          </cell>
          <cell r="R758">
            <v>4252529</v>
          </cell>
          <cell r="S758">
            <v>4252529</v>
          </cell>
          <cell r="T758">
            <v>13762529</v>
          </cell>
          <cell r="U758">
            <v>4252529</v>
          </cell>
          <cell r="V758">
            <v>4252529</v>
          </cell>
          <cell r="W758">
            <v>4252529</v>
          </cell>
        </row>
        <row r="759">
          <cell r="A759" t="str">
            <v>54128</v>
          </cell>
          <cell r="B759">
            <v>54128</v>
          </cell>
          <cell r="C759" t="str">
            <v>NORTE DE SANTANDER</v>
          </cell>
          <cell r="D759" t="str">
            <v>CACHIRA</v>
          </cell>
          <cell r="E759">
            <v>16780070</v>
          </cell>
          <cell r="F759">
            <v>227900462</v>
          </cell>
          <cell r="G759">
            <v>0</v>
          </cell>
          <cell r="H759">
            <v>17784000</v>
          </cell>
          <cell r="I759">
            <v>25179000</v>
          </cell>
          <cell r="J759">
            <v>6906075</v>
          </cell>
          <cell r="K759">
            <v>294549607</v>
          </cell>
          <cell r="L759">
            <v>16780070</v>
          </cell>
          <cell r="M759">
            <v>38502224</v>
          </cell>
          <cell r="N759">
            <v>20718224</v>
          </cell>
          <cell r="O759">
            <v>20718224</v>
          </cell>
          <cell r="P759">
            <v>20718224</v>
          </cell>
          <cell r="Q759">
            <v>20718224</v>
          </cell>
          <cell r="R759">
            <v>20718224</v>
          </cell>
          <cell r="S759">
            <v>20718224</v>
          </cell>
          <cell r="T759">
            <v>45897224</v>
          </cell>
          <cell r="U759">
            <v>20718224</v>
          </cell>
          <cell r="V759">
            <v>20718224</v>
          </cell>
          <cell r="W759">
            <v>20718224</v>
          </cell>
        </row>
        <row r="760">
          <cell r="A760" t="str">
            <v>54172</v>
          </cell>
          <cell r="B760">
            <v>54172</v>
          </cell>
          <cell r="C760" t="str">
            <v>NORTE DE SANTANDER</v>
          </cell>
          <cell r="D760" t="str">
            <v>CHINACOTA</v>
          </cell>
          <cell r="E760">
            <v>17262177</v>
          </cell>
          <cell r="F760">
            <v>189883944</v>
          </cell>
          <cell r="G760">
            <v>0</v>
          </cell>
          <cell r="H760">
            <v>32211000</v>
          </cell>
          <cell r="I760">
            <v>62694000</v>
          </cell>
          <cell r="J760">
            <v>5754059</v>
          </cell>
          <cell r="K760">
            <v>307805180</v>
          </cell>
          <cell r="L760">
            <v>17262177</v>
          </cell>
          <cell r="M760">
            <v>49473177</v>
          </cell>
          <cell r="N760">
            <v>17262177</v>
          </cell>
          <cell r="O760">
            <v>17262177</v>
          </cell>
          <cell r="P760">
            <v>17262177</v>
          </cell>
          <cell r="Q760">
            <v>17262177</v>
          </cell>
          <cell r="R760">
            <v>17262177</v>
          </cell>
          <cell r="S760">
            <v>17262177</v>
          </cell>
          <cell r="T760">
            <v>79956177</v>
          </cell>
          <cell r="U760">
            <v>17262177</v>
          </cell>
          <cell r="V760">
            <v>17262177</v>
          </cell>
          <cell r="W760">
            <v>17262177</v>
          </cell>
        </row>
        <row r="761">
          <cell r="A761" t="str">
            <v>54174</v>
          </cell>
          <cell r="B761">
            <v>54174</v>
          </cell>
          <cell r="C761" t="str">
            <v>NORTE DE SANTANDER</v>
          </cell>
          <cell r="D761" t="str">
            <v>CHITAGA</v>
          </cell>
          <cell r="E761">
            <v>13952321</v>
          </cell>
          <cell r="F761">
            <v>173692148</v>
          </cell>
          <cell r="G761">
            <v>0</v>
          </cell>
          <cell r="H761">
            <v>20943000</v>
          </cell>
          <cell r="I761">
            <v>34884000</v>
          </cell>
          <cell r="J761">
            <v>5263398</v>
          </cell>
          <cell r="K761">
            <v>248734867</v>
          </cell>
          <cell r="L761">
            <v>13952321</v>
          </cell>
          <cell r="M761">
            <v>36733195</v>
          </cell>
          <cell r="N761">
            <v>15790195</v>
          </cell>
          <cell r="O761">
            <v>15790195</v>
          </cell>
          <cell r="P761">
            <v>15790195</v>
          </cell>
          <cell r="Q761">
            <v>15790195</v>
          </cell>
          <cell r="R761">
            <v>15790195</v>
          </cell>
          <cell r="S761">
            <v>15790195</v>
          </cell>
          <cell r="T761">
            <v>50674195</v>
          </cell>
          <cell r="U761">
            <v>15790195</v>
          </cell>
          <cell r="V761">
            <v>15790195</v>
          </cell>
          <cell r="W761">
            <v>15790195</v>
          </cell>
        </row>
        <row r="762">
          <cell r="A762" t="str">
            <v>54206</v>
          </cell>
          <cell r="B762">
            <v>54206</v>
          </cell>
          <cell r="C762" t="str">
            <v>NORTE DE SANTANDER</v>
          </cell>
          <cell r="D762" t="str">
            <v>CONVENCION</v>
          </cell>
          <cell r="E762">
            <v>27065402</v>
          </cell>
          <cell r="F762">
            <v>321304171</v>
          </cell>
          <cell r="G762">
            <v>0</v>
          </cell>
          <cell r="H762">
            <v>32331000</v>
          </cell>
          <cell r="I762">
            <v>54117000</v>
          </cell>
          <cell r="J762">
            <v>9736490</v>
          </cell>
          <cell r="K762">
            <v>444554063</v>
          </cell>
          <cell r="L762">
            <v>27065402</v>
          </cell>
          <cell r="M762">
            <v>61540470</v>
          </cell>
          <cell r="N762">
            <v>29209470</v>
          </cell>
          <cell r="O762">
            <v>29209470</v>
          </cell>
          <cell r="P762">
            <v>29209470</v>
          </cell>
          <cell r="Q762">
            <v>29209470</v>
          </cell>
          <cell r="R762">
            <v>29209470</v>
          </cell>
          <cell r="S762">
            <v>29209470</v>
          </cell>
          <cell r="T762">
            <v>83326470</v>
          </cell>
          <cell r="U762">
            <v>29209470</v>
          </cell>
          <cell r="V762">
            <v>29209470</v>
          </cell>
          <cell r="W762">
            <v>29209470</v>
          </cell>
        </row>
        <row r="763">
          <cell r="A763" t="str">
            <v>54223</v>
          </cell>
          <cell r="B763">
            <v>54223</v>
          </cell>
          <cell r="C763" t="str">
            <v>NORTE DE SANTANDER</v>
          </cell>
          <cell r="D763" t="str">
            <v>CUCUTILLA</v>
          </cell>
          <cell r="E763">
            <v>14920337</v>
          </cell>
          <cell r="F763">
            <v>186803246</v>
          </cell>
          <cell r="G763">
            <v>0</v>
          </cell>
          <cell r="H763">
            <v>19890000</v>
          </cell>
          <cell r="I763">
            <v>36639000</v>
          </cell>
          <cell r="J763">
            <v>5660704</v>
          </cell>
          <cell r="K763">
            <v>263913287</v>
          </cell>
          <cell r="L763">
            <v>14920337</v>
          </cell>
          <cell r="M763">
            <v>36872113</v>
          </cell>
          <cell r="N763">
            <v>16982113</v>
          </cell>
          <cell r="O763">
            <v>16982113</v>
          </cell>
          <cell r="P763">
            <v>16982113</v>
          </cell>
          <cell r="Q763">
            <v>16982113</v>
          </cell>
          <cell r="R763">
            <v>16982113</v>
          </cell>
          <cell r="S763">
            <v>16982113</v>
          </cell>
          <cell r="T763">
            <v>53621113</v>
          </cell>
          <cell r="U763">
            <v>16982113</v>
          </cell>
          <cell r="V763">
            <v>16982113</v>
          </cell>
          <cell r="W763">
            <v>16982113</v>
          </cell>
        </row>
        <row r="764">
          <cell r="A764" t="str">
            <v>54239</v>
          </cell>
          <cell r="B764">
            <v>54239</v>
          </cell>
          <cell r="C764" t="str">
            <v>NORTE DE SANTANDER</v>
          </cell>
          <cell r="D764" t="str">
            <v>DURANIA</v>
          </cell>
          <cell r="E764">
            <v>5525769</v>
          </cell>
          <cell r="F764">
            <v>60783463</v>
          </cell>
          <cell r="G764">
            <v>0</v>
          </cell>
          <cell r="H764">
            <v>14268000</v>
          </cell>
          <cell r="I764">
            <v>13347000</v>
          </cell>
          <cell r="J764">
            <v>1841923</v>
          </cell>
          <cell r="K764">
            <v>95766155</v>
          </cell>
          <cell r="L764">
            <v>5525769</v>
          </cell>
          <cell r="M764">
            <v>19793769</v>
          </cell>
          <cell r="N764">
            <v>5525769</v>
          </cell>
          <cell r="O764">
            <v>5525769</v>
          </cell>
          <cell r="P764">
            <v>5525769</v>
          </cell>
          <cell r="Q764">
            <v>5525769</v>
          </cell>
          <cell r="R764">
            <v>5525769</v>
          </cell>
          <cell r="S764">
            <v>5525769</v>
          </cell>
          <cell r="T764">
            <v>18872769</v>
          </cell>
          <cell r="U764">
            <v>5525769</v>
          </cell>
          <cell r="V764">
            <v>5525769</v>
          </cell>
          <cell r="W764">
            <v>5525769</v>
          </cell>
        </row>
        <row r="765">
          <cell r="A765" t="str">
            <v>54245</v>
          </cell>
          <cell r="B765">
            <v>54245</v>
          </cell>
          <cell r="C765" t="str">
            <v>NORTE DE SANTANDER</v>
          </cell>
          <cell r="D765" t="str">
            <v>EL CARMEN</v>
          </cell>
          <cell r="E765">
            <v>26860969</v>
          </cell>
          <cell r="F765">
            <v>312030792</v>
          </cell>
          <cell r="G765">
            <v>0</v>
          </cell>
          <cell r="H765">
            <v>29073000</v>
          </cell>
          <cell r="I765">
            <v>37959000</v>
          </cell>
          <cell r="J765">
            <v>9455479</v>
          </cell>
          <cell r="K765">
            <v>415379240</v>
          </cell>
          <cell r="L765">
            <v>26860969</v>
          </cell>
          <cell r="M765">
            <v>57439436</v>
          </cell>
          <cell r="N765">
            <v>28366436</v>
          </cell>
          <cell r="O765">
            <v>28366436</v>
          </cell>
          <cell r="P765">
            <v>28366436</v>
          </cell>
          <cell r="Q765">
            <v>28366436</v>
          </cell>
          <cell r="R765">
            <v>28366436</v>
          </cell>
          <cell r="S765">
            <v>28366436</v>
          </cell>
          <cell r="T765">
            <v>66325436</v>
          </cell>
          <cell r="U765">
            <v>28366436</v>
          </cell>
          <cell r="V765">
            <v>28366436</v>
          </cell>
          <cell r="W765">
            <v>28366436</v>
          </cell>
        </row>
        <row r="766">
          <cell r="A766" t="str">
            <v>54250</v>
          </cell>
          <cell r="B766">
            <v>54250</v>
          </cell>
          <cell r="C766" t="str">
            <v>NORTE DE SANTANDER</v>
          </cell>
          <cell r="D766" t="str">
            <v>EL TARRA</v>
          </cell>
          <cell r="E766">
            <v>24894330</v>
          </cell>
          <cell r="F766">
            <v>337541129</v>
          </cell>
          <cell r="G766">
            <v>0</v>
          </cell>
          <cell r="H766">
            <v>9948000</v>
          </cell>
          <cell r="I766">
            <v>28071000</v>
          </cell>
          <cell r="J766">
            <v>10228519</v>
          </cell>
          <cell r="K766">
            <v>410682978</v>
          </cell>
          <cell r="L766">
            <v>24894330</v>
          </cell>
          <cell r="M766">
            <v>40633557</v>
          </cell>
          <cell r="N766">
            <v>30685557</v>
          </cell>
          <cell r="O766">
            <v>30685557</v>
          </cell>
          <cell r="P766">
            <v>30685557</v>
          </cell>
          <cell r="Q766">
            <v>30685557</v>
          </cell>
          <cell r="R766">
            <v>30685557</v>
          </cell>
          <cell r="S766">
            <v>30685557</v>
          </cell>
          <cell r="T766">
            <v>58756557</v>
          </cell>
          <cell r="U766">
            <v>30685557</v>
          </cell>
          <cell r="V766">
            <v>30685557</v>
          </cell>
          <cell r="W766">
            <v>30685557</v>
          </cell>
        </row>
        <row r="767">
          <cell r="A767" t="str">
            <v>54261</v>
          </cell>
          <cell r="B767">
            <v>54261</v>
          </cell>
          <cell r="C767" t="str">
            <v>NORTE DE SANTANDER</v>
          </cell>
          <cell r="D767" t="str">
            <v>EL ZULIA</v>
          </cell>
          <cell r="E767">
            <v>31724881</v>
          </cell>
          <cell r="F767">
            <v>381279109</v>
          </cell>
          <cell r="G767">
            <v>0</v>
          </cell>
          <cell r="H767">
            <v>57495000</v>
          </cell>
          <cell r="I767">
            <v>91044000</v>
          </cell>
          <cell r="J767">
            <v>11553912</v>
          </cell>
          <cell r="K767">
            <v>573096902</v>
          </cell>
          <cell r="L767">
            <v>31724881</v>
          </cell>
          <cell r="M767">
            <v>92156737</v>
          </cell>
          <cell r="N767">
            <v>34661737</v>
          </cell>
          <cell r="O767">
            <v>34661737</v>
          </cell>
          <cell r="P767">
            <v>34661737</v>
          </cell>
          <cell r="Q767">
            <v>34661737</v>
          </cell>
          <cell r="R767">
            <v>34661737</v>
          </cell>
          <cell r="S767">
            <v>34661737</v>
          </cell>
          <cell r="T767">
            <v>125705737</v>
          </cell>
          <cell r="U767">
            <v>34661737</v>
          </cell>
          <cell r="V767">
            <v>34661737</v>
          </cell>
          <cell r="W767">
            <v>34661737</v>
          </cell>
        </row>
        <row r="768">
          <cell r="A768" t="str">
            <v>54313</v>
          </cell>
          <cell r="B768">
            <v>54313</v>
          </cell>
          <cell r="C768" t="str">
            <v>NORTE DE SANTANDER</v>
          </cell>
          <cell r="D768" t="str">
            <v>GRAMALOTE</v>
          </cell>
          <cell r="E768">
            <v>9425907</v>
          </cell>
          <cell r="F768">
            <v>103684974</v>
          </cell>
          <cell r="G768">
            <v>0</v>
          </cell>
          <cell r="H768">
            <v>19953000</v>
          </cell>
          <cell r="I768">
            <v>28389000</v>
          </cell>
          <cell r="J768">
            <v>3141969</v>
          </cell>
          <cell r="K768">
            <v>164594850</v>
          </cell>
          <cell r="L768">
            <v>9425907</v>
          </cell>
          <cell r="M768">
            <v>29378907</v>
          </cell>
          <cell r="N768">
            <v>9425907</v>
          </cell>
          <cell r="O768">
            <v>9425907</v>
          </cell>
          <cell r="P768">
            <v>9425907</v>
          </cell>
          <cell r="Q768">
            <v>9425907</v>
          </cell>
          <cell r="R768">
            <v>9425907</v>
          </cell>
          <cell r="S768">
            <v>9425907</v>
          </cell>
          <cell r="T768">
            <v>37814907</v>
          </cell>
          <cell r="U768">
            <v>9425907</v>
          </cell>
          <cell r="V768">
            <v>9425907</v>
          </cell>
          <cell r="W768">
            <v>9425907</v>
          </cell>
        </row>
        <row r="769">
          <cell r="A769" t="str">
            <v>54344</v>
          </cell>
          <cell r="B769">
            <v>54344</v>
          </cell>
          <cell r="C769" t="str">
            <v>NORTE DE SANTANDER</v>
          </cell>
          <cell r="D769" t="str">
            <v>HACARI</v>
          </cell>
          <cell r="E769">
            <v>24462724</v>
          </cell>
          <cell r="F769">
            <v>275163970</v>
          </cell>
          <cell r="G769">
            <v>0</v>
          </cell>
          <cell r="H769">
            <v>4764000</v>
          </cell>
          <cell r="I769">
            <v>12336000</v>
          </cell>
          <cell r="J769">
            <v>8338302</v>
          </cell>
          <cell r="K769">
            <v>325064996</v>
          </cell>
          <cell r="L769">
            <v>24462724</v>
          </cell>
          <cell r="M769">
            <v>29778906</v>
          </cell>
          <cell r="N769">
            <v>25014906</v>
          </cell>
          <cell r="O769">
            <v>25014906</v>
          </cell>
          <cell r="P769">
            <v>25014906</v>
          </cell>
          <cell r="Q769">
            <v>25014906</v>
          </cell>
          <cell r="R769">
            <v>25014906</v>
          </cell>
          <cell r="S769">
            <v>25014906</v>
          </cell>
          <cell r="T769">
            <v>37350906</v>
          </cell>
          <cell r="U769">
            <v>25014906</v>
          </cell>
          <cell r="V769">
            <v>25014906</v>
          </cell>
          <cell r="W769">
            <v>25014906</v>
          </cell>
        </row>
        <row r="770">
          <cell r="A770" t="str">
            <v>54347</v>
          </cell>
          <cell r="B770">
            <v>54347</v>
          </cell>
          <cell r="C770" t="str">
            <v>NORTE DE SANTANDER</v>
          </cell>
          <cell r="D770" t="str">
            <v>HERRAN</v>
          </cell>
          <cell r="E770">
            <v>3085965</v>
          </cell>
          <cell r="F770">
            <v>34439968</v>
          </cell>
          <cell r="G770">
            <v>0</v>
          </cell>
          <cell r="H770">
            <v>7323000</v>
          </cell>
          <cell r="I770">
            <v>8475000</v>
          </cell>
          <cell r="J770">
            <v>1043635</v>
          </cell>
          <cell r="K770">
            <v>54367568</v>
          </cell>
          <cell r="L770">
            <v>3085965</v>
          </cell>
          <cell r="M770">
            <v>10453906</v>
          </cell>
          <cell r="N770">
            <v>3130906</v>
          </cell>
          <cell r="O770">
            <v>3130906</v>
          </cell>
          <cell r="P770">
            <v>3130906</v>
          </cell>
          <cell r="Q770">
            <v>3130906</v>
          </cell>
          <cell r="R770">
            <v>3130906</v>
          </cell>
          <cell r="S770">
            <v>3130906</v>
          </cell>
          <cell r="T770">
            <v>11605906</v>
          </cell>
          <cell r="U770">
            <v>3130906</v>
          </cell>
          <cell r="V770">
            <v>3130906</v>
          </cell>
          <cell r="W770">
            <v>3130906</v>
          </cell>
        </row>
        <row r="771">
          <cell r="A771" t="str">
            <v>54377</v>
          </cell>
          <cell r="B771">
            <v>54377</v>
          </cell>
          <cell r="C771" t="str">
            <v>NORTE DE SANTANDER</v>
          </cell>
          <cell r="D771" t="str">
            <v>LABATECA</v>
          </cell>
          <cell r="E771">
            <v>7613511</v>
          </cell>
          <cell r="F771">
            <v>85907250</v>
          </cell>
          <cell r="G771">
            <v>0</v>
          </cell>
          <cell r="H771">
            <v>17460000</v>
          </cell>
          <cell r="I771">
            <v>20793000</v>
          </cell>
          <cell r="J771">
            <v>2603250</v>
          </cell>
          <cell r="K771">
            <v>134377011</v>
          </cell>
          <cell r="L771">
            <v>7613511</v>
          </cell>
          <cell r="M771">
            <v>25269750</v>
          </cell>
          <cell r="N771">
            <v>7809750</v>
          </cell>
          <cell r="O771">
            <v>7809750</v>
          </cell>
          <cell r="P771">
            <v>7809750</v>
          </cell>
          <cell r="Q771">
            <v>7809750</v>
          </cell>
          <cell r="R771">
            <v>7809750</v>
          </cell>
          <cell r="S771">
            <v>7809750</v>
          </cell>
          <cell r="T771">
            <v>28602750</v>
          </cell>
          <cell r="U771">
            <v>7809750</v>
          </cell>
          <cell r="V771">
            <v>7809750</v>
          </cell>
          <cell r="W771">
            <v>7809750</v>
          </cell>
        </row>
        <row r="772">
          <cell r="A772" t="str">
            <v>54385</v>
          </cell>
          <cell r="B772">
            <v>54385</v>
          </cell>
          <cell r="C772" t="str">
            <v>NORTE DE SANTANDER</v>
          </cell>
          <cell r="D772" t="str">
            <v>LA ESPERANZA</v>
          </cell>
          <cell r="E772">
            <v>19519827</v>
          </cell>
          <cell r="F772">
            <v>262615205</v>
          </cell>
          <cell r="G772">
            <v>0</v>
          </cell>
          <cell r="H772">
            <v>15255000</v>
          </cell>
          <cell r="I772">
            <v>27219000</v>
          </cell>
          <cell r="J772">
            <v>7958037</v>
          </cell>
          <cell r="K772">
            <v>332567069</v>
          </cell>
          <cell r="L772">
            <v>19519827</v>
          </cell>
          <cell r="M772">
            <v>39129110</v>
          </cell>
          <cell r="N772">
            <v>23874110</v>
          </cell>
          <cell r="O772">
            <v>23874110</v>
          </cell>
          <cell r="P772">
            <v>23874110</v>
          </cell>
          <cell r="Q772">
            <v>23874110</v>
          </cell>
          <cell r="R772">
            <v>23874110</v>
          </cell>
          <cell r="S772">
            <v>23874110</v>
          </cell>
          <cell r="T772">
            <v>51093110</v>
          </cell>
          <cell r="U772">
            <v>23874110</v>
          </cell>
          <cell r="V772">
            <v>23874110</v>
          </cell>
          <cell r="W772">
            <v>23874110</v>
          </cell>
        </row>
        <row r="773">
          <cell r="A773" t="str">
            <v>54398</v>
          </cell>
          <cell r="B773">
            <v>54398</v>
          </cell>
          <cell r="C773" t="str">
            <v>NORTE DE SANTANDER</v>
          </cell>
          <cell r="D773" t="str">
            <v>LA PLAYA</v>
          </cell>
          <cell r="E773">
            <v>13657169</v>
          </cell>
          <cell r="F773">
            <v>155350044</v>
          </cell>
          <cell r="G773">
            <v>0</v>
          </cell>
          <cell r="H773">
            <v>18864000</v>
          </cell>
          <cell r="I773">
            <v>18609000</v>
          </cell>
          <cell r="J773">
            <v>4707577</v>
          </cell>
          <cell r="K773">
            <v>211187790</v>
          </cell>
          <cell r="L773">
            <v>13657169</v>
          </cell>
          <cell r="M773">
            <v>32986731</v>
          </cell>
          <cell r="N773">
            <v>14122731</v>
          </cell>
          <cell r="O773">
            <v>14122731</v>
          </cell>
          <cell r="P773">
            <v>14122731</v>
          </cell>
          <cell r="Q773">
            <v>14122731</v>
          </cell>
          <cell r="R773">
            <v>14122731</v>
          </cell>
          <cell r="S773">
            <v>14122731</v>
          </cell>
          <cell r="T773">
            <v>32731731</v>
          </cell>
          <cell r="U773">
            <v>14122731</v>
          </cell>
          <cell r="V773">
            <v>14122731</v>
          </cell>
          <cell r="W773">
            <v>14122731</v>
          </cell>
        </row>
        <row r="774">
          <cell r="A774" t="str">
            <v>54405</v>
          </cell>
          <cell r="B774">
            <v>54405</v>
          </cell>
          <cell r="C774" t="str">
            <v>NORTE DE SANTANDER</v>
          </cell>
          <cell r="D774" t="str">
            <v>LOS PATIOS</v>
          </cell>
          <cell r="E774">
            <v>59694527</v>
          </cell>
          <cell r="F774">
            <v>656639788</v>
          </cell>
          <cell r="G774">
            <v>0</v>
          </cell>
          <cell r="H774">
            <v>117795000</v>
          </cell>
          <cell r="I774">
            <v>194871000</v>
          </cell>
          <cell r="J774">
            <v>19898175</v>
          </cell>
          <cell r="K774">
            <v>1048898490</v>
          </cell>
          <cell r="L774">
            <v>59694527</v>
          </cell>
          <cell r="M774">
            <v>177489526</v>
          </cell>
          <cell r="N774">
            <v>59694526</v>
          </cell>
          <cell r="O774">
            <v>59694526</v>
          </cell>
          <cell r="P774">
            <v>59694526</v>
          </cell>
          <cell r="Q774">
            <v>59694526</v>
          </cell>
          <cell r="R774">
            <v>59694526</v>
          </cell>
          <cell r="S774">
            <v>59694526</v>
          </cell>
          <cell r="T774">
            <v>254565526</v>
          </cell>
          <cell r="U774">
            <v>59694526</v>
          </cell>
          <cell r="V774">
            <v>59694526</v>
          </cell>
          <cell r="W774">
            <v>59694526</v>
          </cell>
        </row>
        <row r="775">
          <cell r="A775" t="str">
            <v>54418</v>
          </cell>
          <cell r="B775">
            <v>54418</v>
          </cell>
          <cell r="C775" t="str">
            <v>NORTE DE SANTANDER</v>
          </cell>
          <cell r="D775" t="str">
            <v>LOURDES</v>
          </cell>
          <cell r="E775">
            <v>4407373</v>
          </cell>
          <cell r="F775">
            <v>52049868</v>
          </cell>
          <cell r="G775">
            <v>0</v>
          </cell>
          <cell r="H775">
            <v>10605000</v>
          </cell>
          <cell r="I775">
            <v>12651000</v>
          </cell>
          <cell r="J775">
            <v>1577269</v>
          </cell>
          <cell r="K775">
            <v>81290510</v>
          </cell>
          <cell r="L775">
            <v>4407373</v>
          </cell>
          <cell r="M775">
            <v>15336806</v>
          </cell>
          <cell r="N775">
            <v>4731806</v>
          </cell>
          <cell r="O775">
            <v>4731806</v>
          </cell>
          <cell r="P775">
            <v>4731806</v>
          </cell>
          <cell r="Q775">
            <v>4731806</v>
          </cell>
          <cell r="R775">
            <v>4731806</v>
          </cell>
          <cell r="S775">
            <v>4731806</v>
          </cell>
          <cell r="T775">
            <v>17382806</v>
          </cell>
          <cell r="U775">
            <v>4731806</v>
          </cell>
          <cell r="V775">
            <v>4731806</v>
          </cell>
          <cell r="W775">
            <v>4731806</v>
          </cell>
        </row>
        <row r="776">
          <cell r="A776" t="str">
            <v>54480</v>
          </cell>
          <cell r="B776">
            <v>54480</v>
          </cell>
          <cell r="C776" t="str">
            <v>NORTE DE SANTANDER</v>
          </cell>
          <cell r="D776" t="str">
            <v>MUTISCUA</v>
          </cell>
          <cell r="E776">
            <v>4844880</v>
          </cell>
          <cell r="F776">
            <v>53293682</v>
          </cell>
          <cell r="G776">
            <v>0</v>
          </cell>
          <cell r="H776">
            <v>7983000</v>
          </cell>
          <cell r="I776">
            <v>16206000</v>
          </cell>
          <cell r="J776">
            <v>1614960</v>
          </cell>
          <cell r="K776">
            <v>83942522</v>
          </cell>
          <cell r="L776">
            <v>4844880</v>
          </cell>
          <cell r="M776">
            <v>12827880</v>
          </cell>
          <cell r="N776">
            <v>4844880</v>
          </cell>
          <cell r="O776">
            <v>4844880</v>
          </cell>
          <cell r="P776">
            <v>4844880</v>
          </cell>
          <cell r="Q776">
            <v>4844880</v>
          </cell>
          <cell r="R776">
            <v>4844880</v>
          </cell>
          <cell r="S776">
            <v>4844880</v>
          </cell>
          <cell r="T776">
            <v>21050880</v>
          </cell>
          <cell r="U776">
            <v>4844880</v>
          </cell>
          <cell r="V776">
            <v>4844880</v>
          </cell>
          <cell r="W776">
            <v>4844880</v>
          </cell>
        </row>
        <row r="777">
          <cell r="A777" t="str">
            <v>54498</v>
          </cell>
          <cell r="B777">
            <v>54498</v>
          </cell>
          <cell r="C777" t="str">
            <v>NORTE DE SANTANDER</v>
          </cell>
          <cell r="D777" t="str">
            <v>OCAÑA</v>
          </cell>
          <cell r="E777">
            <v>115636034</v>
          </cell>
          <cell r="F777">
            <v>1271996373</v>
          </cell>
          <cell r="G777">
            <v>0</v>
          </cell>
          <cell r="H777">
            <v>149730000</v>
          </cell>
          <cell r="I777">
            <v>346926000</v>
          </cell>
          <cell r="J777">
            <v>38545345</v>
          </cell>
          <cell r="K777">
            <v>1922833752</v>
          </cell>
          <cell r="L777">
            <v>115636034</v>
          </cell>
          <cell r="M777">
            <v>265366034</v>
          </cell>
          <cell r="N777">
            <v>115636034</v>
          </cell>
          <cell r="O777">
            <v>115636034</v>
          </cell>
          <cell r="P777">
            <v>115636034</v>
          </cell>
          <cell r="Q777">
            <v>115636034</v>
          </cell>
          <cell r="R777">
            <v>115636034</v>
          </cell>
          <cell r="S777">
            <v>115636034</v>
          </cell>
          <cell r="T777">
            <v>462562034</v>
          </cell>
          <cell r="U777">
            <v>115636034</v>
          </cell>
          <cell r="V777">
            <v>115636034</v>
          </cell>
          <cell r="W777">
            <v>115636034</v>
          </cell>
        </row>
        <row r="778">
          <cell r="A778" t="str">
            <v>54518</v>
          </cell>
          <cell r="B778">
            <v>54518</v>
          </cell>
          <cell r="C778" t="str">
            <v>NORTE DE SANTANDER</v>
          </cell>
          <cell r="D778" t="str">
            <v>PAMPLONA</v>
          </cell>
          <cell r="E778">
            <v>56475770</v>
          </cell>
          <cell r="F778">
            <v>621233470</v>
          </cell>
          <cell r="G778">
            <v>0</v>
          </cell>
          <cell r="H778">
            <v>77496000</v>
          </cell>
          <cell r="I778">
            <v>165390000</v>
          </cell>
          <cell r="J778">
            <v>18825257</v>
          </cell>
          <cell r="K778">
            <v>939420497</v>
          </cell>
          <cell r="L778">
            <v>56475770</v>
          </cell>
          <cell r="M778">
            <v>133971770</v>
          </cell>
          <cell r="N778">
            <v>56475770</v>
          </cell>
          <cell r="O778">
            <v>56475770</v>
          </cell>
          <cell r="P778">
            <v>56475770</v>
          </cell>
          <cell r="Q778">
            <v>56475770</v>
          </cell>
          <cell r="R778">
            <v>56475770</v>
          </cell>
          <cell r="S778">
            <v>56475770</v>
          </cell>
          <cell r="T778">
            <v>221865770</v>
          </cell>
          <cell r="U778">
            <v>56475770</v>
          </cell>
          <cell r="V778">
            <v>56475770</v>
          </cell>
          <cell r="W778">
            <v>56475770</v>
          </cell>
        </row>
        <row r="779">
          <cell r="A779" t="str">
            <v>54520</v>
          </cell>
          <cell r="B779">
            <v>54520</v>
          </cell>
          <cell r="C779" t="str">
            <v>NORTE DE SANTANDER</v>
          </cell>
          <cell r="D779" t="str">
            <v>PAMPLONITA</v>
          </cell>
          <cell r="E779">
            <v>6148719</v>
          </cell>
          <cell r="F779">
            <v>71602253</v>
          </cell>
          <cell r="G779">
            <v>0</v>
          </cell>
          <cell r="H779">
            <v>11085000</v>
          </cell>
          <cell r="I779">
            <v>17703000</v>
          </cell>
          <cell r="J779">
            <v>2169765</v>
          </cell>
          <cell r="K779">
            <v>108708737</v>
          </cell>
          <cell r="L779">
            <v>6148719</v>
          </cell>
          <cell r="M779">
            <v>17594296</v>
          </cell>
          <cell r="N779">
            <v>6509296</v>
          </cell>
          <cell r="O779">
            <v>6509296</v>
          </cell>
          <cell r="P779">
            <v>6509296</v>
          </cell>
          <cell r="Q779">
            <v>6509296</v>
          </cell>
          <cell r="R779">
            <v>6509296</v>
          </cell>
          <cell r="S779">
            <v>6509296</v>
          </cell>
          <cell r="T779">
            <v>24212296</v>
          </cell>
          <cell r="U779">
            <v>6509296</v>
          </cell>
          <cell r="V779">
            <v>6509296</v>
          </cell>
          <cell r="W779">
            <v>6509296</v>
          </cell>
        </row>
        <row r="780">
          <cell r="A780" t="str">
            <v>54553</v>
          </cell>
          <cell r="B780">
            <v>54553</v>
          </cell>
          <cell r="C780" t="str">
            <v>NORTE DE SANTANDER</v>
          </cell>
          <cell r="D780" t="str">
            <v>PUERTO SANTANDER</v>
          </cell>
          <cell r="E780">
            <v>8059265</v>
          </cell>
          <cell r="F780">
            <v>109458790</v>
          </cell>
          <cell r="G780">
            <v>0</v>
          </cell>
          <cell r="H780">
            <v>16215000</v>
          </cell>
          <cell r="I780">
            <v>27636000</v>
          </cell>
          <cell r="J780">
            <v>3316933</v>
          </cell>
          <cell r="K780">
            <v>164685988</v>
          </cell>
          <cell r="L780">
            <v>8059265</v>
          </cell>
          <cell r="M780">
            <v>26165799</v>
          </cell>
          <cell r="N780">
            <v>9950799</v>
          </cell>
          <cell r="O780">
            <v>9950799</v>
          </cell>
          <cell r="P780">
            <v>9950799</v>
          </cell>
          <cell r="Q780">
            <v>9950799</v>
          </cell>
          <cell r="R780">
            <v>9950799</v>
          </cell>
          <cell r="S780">
            <v>9950799</v>
          </cell>
          <cell r="T780">
            <v>37586799</v>
          </cell>
          <cell r="U780">
            <v>9950799</v>
          </cell>
          <cell r="V780">
            <v>9950799</v>
          </cell>
          <cell r="W780">
            <v>9950799</v>
          </cell>
        </row>
        <row r="781">
          <cell r="A781" t="str">
            <v>54599</v>
          </cell>
          <cell r="B781">
            <v>54599</v>
          </cell>
          <cell r="C781" t="str">
            <v>NORTE DE SANTANDER</v>
          </cell>
          <cell r="D781" t="str">
            <v>RAGONVALIA</v>
          </cell>
          <cell r="E781">
            <v>6207273</v>
          </cell>
          <cell r="F781">
            <v>63345977</v>
          </cell>
          <cell r="G781">
            <v>0</v>
          </cell>
          <cell r="H781">
            <v>11457000</v>
          </cell>
          <cell r="I781">
            <v>15513000</v>
          </cell>
          <cell r="J781">
            <v>1919575</v>
          </cell>
          <cell r="K781">
            <v>98442825</v>
          </cell>
          <cell r="L781">
            <v>6207273</v>
          </cell>
          <cell r="M781">
            <v>17215725</v>
          </cell>
          <cell r="N781">
            <v>5758725</v>
          </cell>
          <cell r="O781">
            <v>5758725</v>
          </cell>
          <cell r="P781">
            <v>5758725</v>
          </cell>
          <cell r="Q781">
            <v>5758725</v>
          </cell>
          <cell r="R781">
            <v>5758725</v>
          </cell>
          <cell r="S781">
            <v>5758725</v>
          </cell>
          <cell r="T781">
            <v>21271725</v>
          </cell>
          <cell r="U781">
            <v>5758725</v>
          </cell>
          <cell r="V781">
            <v>5758725</v>
          </cell>
          <cell r="W781">
            <v>5758725</v>
          </cell>
        </row>
        <row r="782">
          <cell r="A782" t="str">
            <v>54660</v>
          </cell>
          <cell r="B782">
            <v>54660</v>
          </cell>
          <cell r="C782" t="str">
            <v>NORTE DE SANTANDER</v>
          </cell>
          <cell r="D782" t="str">
            <v>SALAZAR</v>
          </cell>
          <cell r="E782">
            <v>14168041</v>
          </cell>
          <cell r="F782">
            <v>162950309</v>
          </cell>
          <cell r="G782">
            <v>0</v>
          </cell>
          <cell r="H782">
            <v>17301000</v>
          </cell>
          <cell r="I782">
            <v>44343000</v>
          </cell>
          <cell r="J782">
            <v>4937888</v>
          </cell>
          <cell r="K782">
            <v>243700238</v>
          </cell>
          <cell r="L782">
            <v>14168041</v>
          </cell>
          <cell r="M782">
            <v>32114664</v>
          </cell>
          <cell r="N782">
            <v>14813665</v>
          </cell>
          <cell r="O782">
            <v>14813665</v>
          </cell>
          <cell r="P782">
            <v>14813665</v>
          </cell>
          <cell r="Q782">
            <v>14813665</v>
          </cell>
          <cell r="R782">
            <v>14813665</v>
          </cell>
          <cell r="S782">
            <v>14813665</v>
          </cell>
          <cell r="T782">
            <v>59156665</v>
          </cell>
          <cell r="U782">
            <v>14813665</v>
          </cell>
          <cell r="V782">
            <v>14813665</v>
          </cell>
          <cell r="W782">
            <v>14813665</v>
          </cell>
        </row>
        <row r="783">
          <cell r="A783" t="str">
            <v>54670</v>
          </cell>
          <cell r="B783">
            <v>54670</v>
          </cell>
          <cell r="C783" t="str">
            <v>NORTE DE SANTANDER</v>
          </cell>
          <cell r="D783" t="str">
            <v>SAN CALIXTO</v>
          </cell>
          <cell r="E783">
            <v>22714303</v>
          </cell>
          <cell r="F783">
            <v>306996199</v>
          </cell>
          <cell r="G783">
            <v>0</v>
          </cell>
          <cell r="H783">
            <v>8745000</v>
          </cell>
          <cell r="I783">
            <v>29739000</v>
          </cell>
          <cell r="J783">
            <v>9302915</v>
          </cell>
          <cell r="K783">
            <v>377497417</v>
          </cell>
          <cell r="L783">
            <v>22714303</v>
          </cell>
          <cell r="M783">
            <v>36653745</v>
          </cell>
          <cell r="N783">
            <v>27908745</v>
          </cell>
          <cell r="O783">
            <v>27908745</v>
          </cell>
          <cell r="P783">
            <v>27908745</v>
          </cell>
          <cell r="Q783">
            <v>27908745</v>
          </cell>
          <cell r="R783">
            <v>27908745</v>
          </cell>
          <cell r="S783">
            <v>27908745</v>
          </cell>
          <cell r="T783">
            <v>57647745</v>
          </cell>
          <cell r="U783">
            <v>27908745</v>
          </cell>
          <cell r="V783">
            <v>27908745</v>
          </cell>
          <cell r="W783">
            <v>27908745</v>
          </cell>
        </row>
        <row r="784">
          <cell r="A784" t="str">
            <v>54673</v>
          </cell>
          <cell r="B784">
            <v>54673</v>
          </cell>
          <cell r="C784" t="str">
            <v>NORTE DE SANTANDER</v>
          </cell>
          <cell r="D784" t="str">
            <v>SAN CAYETANO</v>
          </cell>
          <cell r="E784">
            <v>5544573</v>
          </cell>
          <cell r="F784">
            <v>65651827</v>
          </cell>
          <cell r="G784">
            <v>0</v>
          </cell>
          <cell r="H784">
            <v>13467000</v>
          </cell>
          <cell r="I784">
            <v>17463000</v>
          </cell>
          <cell r="J784">
            <v>1989449</v>
          </cell>
          <cell r="K784">
            <v>104115849</v>
          </cell>
          <cell r="L784">
            <v>5544573</v>
          </cell>
          <cell r="M784">
            <v>19435348</v>
          </cell>
          <cell r="N784">
            <v>5968348</v>
          </cell>
          <cell r="O784">
            <v>5968348</v>
          </cell>
          <cell r="P784">
            <v>5968348</v>
          </cell>
          <cell r="Q784">
            <v>5968348</v>
          </cell>
          <cell r="R784">
            <v>5968348</v>
          </cell>
          <cell r="S784">
            <v>5968348</v>
          </cell>
          <cell r="T784">
            <v>23431348</v>
          </cell>
          <cell r="U784">
            <v>5968348</v>
          </cell>
          <cell r="V784">
            <v>5968348</v>
          </cell>
          <cell r="W784">
            <v>5968348</v>
          </cell>
        </row>
        <row r="785">
          <cell r="A785" t="str">
            <v>54680</v>
          </cell>
          <cell r="B785">
            <v>54680</v>
          </cell>
          <cell r="C785" t="str">
            <v>NORTE DE SANTANDER</v>
          </cell>
          <cell r="D785" t="str">
            <v>SANTIAGO</v>
          </cell>
          <cell r="E785">
            <v>4458554</v>
          </cell>
          <cell r="F785">
            <v>49044089</v>
          </cell>
          <cell r="G785">
            <v>0</v>
          </cell>
          <cell r="H785">
            <v>6186000</v>
          </cell>
          <cell r="I785">
            <v>13455000</v>
          </cell>
          <cell r="J785">
            <v>1486185</v>
          </cell>
          <cell r="K785">
            <v>74629828</v>
          </cell>
          <cell r="L785">
            <v>4458554</v>
          </cell>
          <cell r="M785">
            <v>10644554</v>
          </cell>
          <cell r="N785">
            <v>4458554</v>
          </cell>
          <cell r="O785">
            <v>4458554</v>
          </cell>
          <cell r="P785">
            <v>4458554</v>
          </cell>
          <cell r="Q785">
            <v>4458554</v>
          </cell>
          <cell r="R785">
            <v>4458554</v>
          </cell>
          <cell r="S785">
            <v>4458554</v>
          </cell>
          <cell r="T785">
            <v>17913554</v>
          </cell>
          <cell r="U785">
            <v>4458554</v>
          </cell>
          <cell r="V785">
            <v>4458554</v>
          </cell>
          <cell r="W785">
            <v>4458554</v>
          </cell>
        </row>
        <row r="786">
          <cell r="A786" t="str">
            <v>54720</v>
          </cell>
          <cell r="B786">
            <v>54720</v>
          </cell>
          <cell r="C786" t="str">
            <v>NORTE DE SANTANDER</v>
          </cell>
          <cell r="D786" t="str">
            <v>SARDINATA</v>
          </cell>
          <cell r="E786">
            <v>38464160</v>
          </cell>
          <cell r="F786">
            <v>444935710</v>
          </cell>
          <cell r="G786">
            <v>0</v>
          </cell>
          <cell r="H786">
            <v>38793000</v>
          </cell>
          <cell r="I786">
            <v>61659000</v>
          </cell>
          <cell r="J786">
            <v>13482900</v>
          </cell>
          <cell r="K786">
            <v>597334770</v>
          </cell>
          <cell r="L786">
            <v>38464160</v>
          </cell>
          <cell r="M786">
            <v>79241701</v>
          </cell>
          <cell r="N786">
            <v>40448701</v>
          </cell>
          <cell r="O786">
            <v>40448701</v>
          </cell>
          <cell r="P786">
            <v>40448701</v>
          </cell>
          <cell r="Q786">
            <v>40448701</v>
          </cell>
          <cell r="R786">
            <v>40448701</v>
          </cell>
          <cell r="S786">
            <v>40448701</v>
          </cell>
          <cell r="T786">
            <v>102107701</v>
          </cell>
          <cell r="U786">
            <v>40448701</v>
          </cell>
          <cell r="V786">
            <v>40448701</v>
          </cell>
          <cell r="W786">
            <v>40448701</v>
          </cell>
        </row>
        <row r="787">
          <cell r="A787" t="str">
            <v>54743</v>
          </cell>
          <cell r="B787">
            <v>54743</v>
          </cell>
          <cell r="C787" t="str">
            <v>NORTE DE SANTANDER</v>
          </cell>
          <cell r="D787" t="str">
            <v>SILOS</v>
          </cell>
          <cell r="E787">
            <v>7434149</v>
          </cell>
          <cell r="F787">
            <v>81775644</v>
          </cell>
          <cell r="G787">
            <v>0</v>
          </cell>
          <cell r="H787">
            <v>8244000</v>
          </cell>
          <cell r="I787">
            <v>11415000</v>
          </cell>
          <cell r="J787">
            <v>2478050</v>
          </cell>
          <cell r="K787">
            <v>111346843</v>
          </cell>
          <cell r="L787">
            <v>7434149</v>
          </cell>
          <cell r="M787">
            <v>15678149</v>
          </cell>
          <cell r="N787">
            <v>7434150</v>
          </cell>
          <cell r="O787">
            <v>7434150</v>
          </cell>
          <cell r="P787">
            <v>7434150</v>
          </cell>
          <cell r="Q787">
            <v>7434150</v>
          </cell>
          <cell r="R787">
            <v>7434150</v>
          </cell>
          <cell r="S787">
            <v>7434150</v>
          </cell>
          <cell r="T787">
            <v>18849150</v>
          </cell>
          <cell r="U787">
            <v>7434150</v>
          </cell>
          <cell r="V787">
            <v>7434150</v>
          </cell>
          <cell r="W787">
            <v>7434150</v>
          </cell>
        </row>
        <row r="788">
          <cell r="A788" t="str">
            <v>54800</v>
          </cell>
          <cell r="B788">
            <v>54800</v>
          </cell>
          <cell r="C788" t="str">
            <v>NORTE DE SANTANDER</v>
          </cell>
          <cell r="D788" t="str">
            <v>TEORAMA</v>
          </cell>
          <cell r="E788">
            <v>25749831</v>
          </cell>
          <cell r="F788">
            <v>323744371</v>
          </cell>
          <cell r="G788">
            <v>0</v>
          </cell>
          <cell r="H788">
            <v>23910000</v>
          </cell>
          <cell r="I788">
            <v>38808000</v>
          </cell>
          <cell r="J788">
            <v>9810435</v>
          </cell>
          <cell r="K788">
            <v>422022637</v>
          </cell>
          <cell r="L788">
            <v>25749831</v>
          </cell>
          <cell r="M788">
            <v>53341306</v>
          </cell>
          <cell r="N788">
            <v>29431307</v>
          </cell>
          <cell r="O788">
            <v>29431307</v>
          </cell>
          <cell r="P788">
            <v>29431307</v>
          </cell>
          <cell r="Q788">
            <v>29431307</v>
          </cell>
          <cell r="R788">
            <v>29431307</v>
          </cell>
          <cell r="S788">
            <v>29431307</v>
          </cell>
          <cell r="T788">
            <v>68239307</v>
          </cell>
          <cell r="U788">
            <v>29431307</v>
          </cell>
          <cell r="V788">
            <v>29431307</v>
          </cell>
          <cell r="W788">
            <v>29431307</v>
          </cell>
        </row>
        <row r="789">
          <cell r="A789" t="str">
            <v>54810</v>
          </cell>
          <cell r="B789">
            <v>54810</v>
          </cell>
          <cell r="C789" t="str">
            <v>NORTE DE SANTANDER</v>
          </cell>
          <cell r="D789" t="str">
            <v>TIBU</v>
          </cell>
          <cell r="E789">
            <v>65457983</v>
          </cell>
          <cell r="F789">
            <v>736569185</v>
          </cell>
          <cell r="G789">
            <v>0</v>
          </cell>
          <cell r="H789">
            <v>45921000</v>
          </cell>
          <cell r="I789">
            <v>90564000</v>
          </cell>
          <cell r="J789">
            <v>22320278</v>
          </cell>
          <cell r="K789">
            <v>960832446</v>
          </cell>
          <cell r="L789">
            <v>65457983</v>
          </cell>
          <cell r="M789">
            <v>112881835</v>
          </cell>
          <cell r="N789">
            <v>66960835</v>
          </cell>
          <cell r="O789">
            <v>66960835</v>
          </cell>
          <cell r="P789">
            <v>66960835</v>
          </cell>
          <cell r="Q789">
            <v>66960835</v>
          </cell>
          <cell r="R789">
            <v>66960835</v>
          </cell>
          <cell r="S789">
            <v>66960835</v>
          </cell>
          <cell r="T789">
            <v>157524835</v>
          </cell>
          <cell r="U789">
            <v>66960835</v>
          </cell>
          <cell r="V789">
            <v>66960835</v>
          </cell>
          <cell r="W789">
            <v>66960835</v>
          </cell>
        </row>
        <row r="790">
          <cell r="A790" t="str">
            <v>54820</v>
          </cell>
          <cell r="B790">
            <v>54820</v>
          </cell>
          <cell r="C790" t="str">
            <v>NORTE DE SANTANDER</v>
          </cell>
          <cell r="D790" t="str">
            <v>TOLEDO</v>
          </cell>
          <cell r="E790">
            <v>22927459</v>
          </cell>
          <cell r="F790">
            <v>269040425</v>
          </cell>
          <cell r="G790">
            <v>0</v>
          </cell>
          <cell r="H790">
            <v>35385000</v>
          </cell>
          <cell r="I790">
            <v>52815000</v>
          </cell>
          <cell r="J790">
            <v>8152740</v>
          </cell>
          <cell r="K790">
            <v>388320624</v>
          </cell>
          <cell r="L790">
            <v>22927459</v>
          </cell>
          <cell r="M790">
            <v>59843220</v>
          </cell>
          <cell r="N790">
            <v>24458221</v>
          </cell>
          <cell r="O790">
            <v>24458221</v>
          </cell>
          <cell r="P790">
            <v>24458221</v>
          </cell>
          <cell r="Q790">
            <v>24458221</v>
          </cell>
          <cell r="R790">
            <v>24458221</v>
          </cell>
          <cell r="S790">
            <v>24458221</v>
          </cell>
          <cell r="T790">
            <v>77273221</v>
          </cell>
          <cell r="U790">
            <v>24458221</v>
          </cell>
          <cell r="V790">
            <v>24458221</v>
          </cell>
          <cell r="W790">
            <v>24458221</v>
          </cell>
        </row>
        <row r="791">
          <cell r="A791" t="str">
            <v>54871</v>
          </cell>
          <cell r="B791">
            <v>54871</v>
          </cell>
          <cell r="C791" t="str">
            <v>NORTE DE SANTANDER</v>
          </cell>
          <cell r="D791" t="str">
            <v>VILLA CARO</v>
          </cell>
          <cell r="E791">
            <v>8223497</v>
          </cell>
          <cell r="F791">
            <v>96027550</v>
          </cell>
          <cell r="G791">
            <v>0</v>
          </cell>
          <cell r="H791">
            <v>5289000</v>
          </cell>
          <cell r="I791">
            <v>13971000</v>
          </cell>
          <cell r="J791">
            <v>2909926</v>
          </cell>
          <cell r="K791">
            <v>126420973</v>
          </cell>
          <cell r="L791">
            <v>8223497</v>
          </cell>
          <cell r="M791">
            <v>14018777</v>
          </cell>
          <cell r="N791">
            <v>8729777</v>
          </cell>
          <cell r="O791">
            <v>8729777</v>
          </cell>
          <cell r="P791">
            <v>8729777</v>
          </cell>
          <cell r="Q791">
            <v>8729777</v>
          </cell>
          <cell r="R791">
            <v>8729777</v>
          </cell>
          <cell r="S791">
            <v>8729777</v>
          </cell>
          <cell r="T791">
            <v>22700777</v>
          </cell>
          <cell r="U791">
            <v>8729777</v>
          </cell>
          <cell r="V791">
            <v>8729777</v>
          </cell>
          <cell r="W791">
            <v>8729777</v>
          </cell>
        </row>
        <row r="792">
          <cell r="A792" t="str">
            <v>54874</v>
          </cell>
          <cell r="B792">
            <v>54874</v>
          </cell>
          <cell r="C792" t="str">
            <v>NORTE DE SANTANDER</v>
          </cell>
          <cell r="D792" t="str">
            <v>VILLA ROSARIO</v>
          </cell>
          <cell r="E792">
            <v>74886903</v>
          </cell>
          <cell r="F792">
            <v>823755932</v>
          </cell>
          <cell r="G792">
            <v>0</v>
          </cell>
          <cell r="H792">
            <v>155487000</v>
          </cell>
          <cell r="I792">
            <v>254244000</v>
          </cell>
          <cell r="J792">
            <v>24962301</v>
          </cell>
          <cell r="K792">
            <v>1333336136</v>
          </cell>
          <cell r="L792">
            <v>74886903</v>
          </cell>
          <cell r="M792">
            <v>230373903</v>
          </cell>
          <cell r="N792">
            <v>74886903</v>
          </cell>
          <cell r="O792">
            <v>74886903</v>
          </cell>
          <cell r="P792">
            <v>74886903</v>
          </cell>
          <cell r="Q792">
            <v>74886903</v>
          </cell>
          <cell r="R792">
            <v>74886903</v>
          </cell>
          <cell r="S792">
            <v>74886903</v>
          </cell>
          <cell r="T792">
            <v>329130903</v>
          </cell>
          <cell r="U792">
            <v>74886903</v>
          </cell>
          <cell r="V792">
            <v>74886903</v>
          </cell>
          <cell r="W792">
            <v>74886903</v>
          </cell>
        </row>
        <row r="793">
          <cell r="A793" t="str">
            <v>63111</v>
          </cell>
          <cell r="B793">
            <v>63111</v>
          </cell>
          <cell r="C793" t="str">
            <v>QUINDIO</v>
          </cell>
          <cell r="D793" t="str">
            <v>BUENAVISTA</v>
          </cell>
          <cell r="E793">
            <v>4510096</v>
          </cell>
          <cell r="F793">
            <v>49611057</v>
          </cell>
          <cell r="G793">
            <v>0</v>
          </cell>
          <cell r="H793">
            <v>8853000</v>
          </cell>
          <cell r="I793">
            <v>12081000</v>
          </cell>
          <cell r="J793">
            <v>1503365</v>
          </cell>
          <cell r="K793">
            <v>76558518</v>
          </cell>
          <cell r="L793">
            <v>4510096</v>
          </cell>
          <cell r="M793">
            <v>13363096</v>
          </cell>
          <cell r="N793">
            <v>4510096</v>
          </cell>
          <cell r="O793">
            <v>4510096</v>
          </cell>
          <cell r="P793">
            <v>4510096</v>
          </cell>
          <cell r="Q793">
            <v>4510096</v>
          </cell>
          <cell r="R793">
            <v>4510096</v>
          </cell>
          <cell r="S793">
            <v>4510096</v>
          </cell>
          <cell r="T793">
            <v>16591096</v>
          </cell>
          <cell r="U793">
            <v>4510096</v>
          </cell>
          <cell r="V793">
            <v>4510096</v>
          </cell>
          <cell r="W793">
            <v>4510096</v>
          </cell>
        </row>
        <row r="794">
          <cell r="A794" t="str">
            <v>63130</v>
          </cell>
          <cell r="B794">
            <v>63130</v>
          </cell>
          <cell r="C794" t="str">
            <v>QUINDIO</v>
          </cell>
          <cell r="D794" t="str">
            <v>CALARCA</v>
          </cell>
          <cell r="E794">
            <v>91278136</v>
          </cell>
          <cell r="F794">
            <v>1004059503</v>
          </cell>
          <cell r="G794">
            <v>0</v>
          </cell>
          <cell r="H794">
            <v>112659000</v>
          </cell>
          <cell r="I794">
            <v>275079000</v>
          </cell>
          <cell r="J794">
            <v>30426046</v>
          </cell>
          <cell r="K794">
            <v>1513501685</v>
          </cell>
          <cell r="L794">
            <v>91278136</v>
          </cell>
          <cell r="M794">
            <v>203937137</v>
          </cell>
          <cell r="N794">
            <v>91278137</v>
          </cell>
          <cell r="O794">
            <v>91278137</v>
          </cell>
          <cell r="P794">
            <v>91278137</v>
          </cell>
          <cell r="Q794">
            <v>91278137</v>
          </cell>
          <cell r="R794">
            <v>91278137</v>
          </cell>
          <cell r="S794">
            <v>91278137</v>
          </cell>
          <cell r="T794">
            <v>366357137</v>
          </cell>
          <cell r="U794">
            <v>91278137</v>
          </cell>
          <cell r="V794">
            <v>91278137</v>
          </cell>
          <cell r="W794">
            <v>91278137</v>
          </cell>
        </row>
        <row r="795">
          <cell r="A795" t="str">
            <v>63190</v>
          </cell>
          <cell r="B795">
            <v>63190</v>
          </cell>
          <cell r="C795" t="str">
            <v>QUINDIO</v>
          </cell>
          <cell r="D795" t="str">
            <v>CIRCASIA</v>
          </cell>
          <cell r="E795">
            <v>32847543</v>
          </cell>
          <cell r="F795">
            <v>361322968</v>
          </cell>
          <cell r="G795">
            <v>0</v>
          </cell>
          <cell r="H795">
            <v>22839000</v>
          </cell>
          <cell r="I795">
            <v>116820000</v>
          </cell>
          <cell r="J795">
            <v>10949181</v>
          </cell>
          <cell r="K795">
            <v>544778692</v>
          </cell>
          <cell r="L795">
            <v>32847543</v>
          </cell>
          <cell r="M795">
            <v>55686543</v>
          </cell>
          <cell r="N795">
            <v>32847543</v>
          </cell>
          <cell r="O795">
            <v>32847543</v>
          </cell>
          <cell r="P795">
            <v>32847543</v>
          </cell>
          <cell r="Q795">
            <v>32847543</v>
          </cell>
          <cell r="R795">
            <v>32847543</v>
          </cell>
          <cell r="S795">
            <v>32847543</v>
          </cell>
          <cell r="T795">
            <v>149667543</v>
          </cell>
          <cell r="U795">
            <v>32847543</v>
          </cell>
          <cell r="V795">
            <v>32847543</v>
          </cell>
          <cell r="W795">
            <v>32847543</v>
          </cell>
        </row>
        <row r="796">
          <cell r="A796" t="str">
            <v>63212</v>
          </cell>
          <cell r="B796">
            <v>63212</v>
          </cell>
          <cell r="C796" t="str">
            <v>QUINDIO</v>
          </cell>
          <cell r="D796" t="str">
            <v>CORDOBA</v>
          </cell>
          <cell r="E796">
            <v>7500750</v>
          </cell>
          <cell r="F796">
            <v>82508257</v>
          </cell>
          <cell r="G796">
            <v>0</v>
          </cell>
          <cell r="H796">
            <v>9837000</v>
          </cell>
          <cell r="I796">
            <v>23799000</v>
          </cell>
          <cell r="J796">
            <v>2500250</v>
          </cell>
          <cell r="K796">
            <v>126145257</v>
          </cell>
          <cell r="L796">
            <v>7500750</v>
          </cell>
          <cell r="M796">
            <v>17337751</v>
          </cell>
          <cell r="N796">
            <v>7500751</v>
          </cell>
          <cell r="O796">
            <v>7500751</v>
          </cell>
          <cell r="P796">
            <v>7500751</v>
          </cell>
          <cell r="Q796">
            <v>7500751</v>
          </cell>
          <cell r="R796">
            <v>7500751</v>
          </cell>
          <cell r="S796">
            <v>7500751</v>
          </cell>
          <cell r="T796">
            <v>31299751</v>
          </cell>
          <cell r="U796">
            <v>7500751</v>
          </cell>
          <cell r="V796">
            <v>7500751</v>
          </cell>
          <cell r="W796">
            <v>7500751</v>
          </cell>
        </row>
        <row r="797">
          <cell r="A797" t="str">
            <v>63272</v>
          </cell>
          <cell r="B797">
            <v>63272</v>
          </cell>
          <cell r="C797" t="str">
            <v>QUINDIO</v>
          </cell>
          <cell r="D797" t="str">
            <v>FILANDIA</v>
          </cell>
          <cell r="E797">
            <v>16796173</v>
          </cell>
          <cell r="F797">
            <v>184757901</v>
          </cell>
          <cell r="G797">
            <v>0</v>
          </cell>
          <cell r="H797">
            <v>23985000</v>
          </cell>
          <cell r="I797">
            <v>45909000</v>
          </cell>
          <cell r="J797">
            <v>5598724</v>
          </cell>
          <cell r="K797">
            <v>277046798</v>
          </cell>
          <cell r="L797">
            <v>16796173</v>
          </cell>
          <cell r="M797">
            <v>40781173</v>
          </cell>
          <cell r="N797">
            <v>16796173</v>
          </cell>
          <cell r="O797">
            <v>16796173</v>
          </cell>
          <cell r="P797">
            <v>16796173</v>
          </cell>
          <cell r="Q797">
            <v>16796173</v>
          </cell>
          <cell r="R797">
            <v>16796173</v>
          </cell>
          <cell r="S797">
            <v>16796173</v>
          </cell>
          <cell r="T797">
            <v>62705173</v>
          </cell>
          <cell r="U797">
            <v>16796173</v>
          </cell>
          <cell r="V797">
            <v>16796173</v>
          </cell>
          <cell r="W797">
            <v>16796173</v>
          </cell>
        </row>
        <row r="798">
          <cell r="A798" t="str">
            <v>63302</v>
          </cell>
          <cell r="B798">
            <v>63302</v>
          </cell>
          <cell r="C798" t="str">
            <v>QUINDIO</v>
          </cell>
          <cell r="D798" t="str">
            <v>GENOVA</v>
          </cell>
          <cell r="E798">
            <v>11127721</v>
          </cell>
          <cell r="F798">
            <v>122404932</v>
          </cell>
          <cell r="G798">
            <v>0</v>
          </cell>
          <cell r="H798">
            <v>13224000</v>
          </cell>
          <cell r="I798">
            <v>39159000</v>
          </cell>
          <cell r="J798">
            <v>3709240</v>
          </cell>
          <cell r="K798">
            <v>189624893</v>
          </cell>
          <cell r="L798">
            <v>11127721</v>
          </cell>
          <cell r="M798">
            <v>24351721</v>
          </cell>
          <cell r="N798">
            <v>11127721</v>
          </cell>
          <cell r="O798">
            <v>11127721</v>
          </cell>
          <cell r="P798">
            <v>11127721</v>
          </cell>
          <cell r="Q798">
            <v>11127721</v>
          </cell>
          <cell r="R798">
            <v>11127721</v>
          </cell>
          <cell r="S798">
            <v>11127721</v>
          </cell>
          <cell r="T798">
            <v>50286721</v>
          </cell>
          <cell r="U798">
            <v>11127721</v>
          </cell>
          <cell r="V798">
            <v>11127721</v>
          </cell>
          <cell r="W798">
            <v>11127721</v>
          </cell>
        </row>
        <row r="799">
          <cell r="A799" t="str">
            <v>63401</v>
          </cell>
          <cell r="B799">
            <v>63401</v>
          </cell>
          <cell r="C799" t="str">
            <v>QUINDIO</v>
          </cell>
          <cell r="D799" t="str">
            <v>LA TEBAIDA</v>
          </cell>
          <cell r="E799">
            <v>45483587</v>
          </cell>
          <cell r="F799">
            <v>500319461</v>
          </cell>
          <cell r="G799">
            <v>0</v>
          </cell>
          <cell r="H799">
            <v>44808000</v>
          </cell>
          <cell r="I799">
            <v>174564000</v>
          </cell>
          <cell r="J799">
            <v>15161196</v>
          </cell>
          <cell r="K799">
            <v>780336244</v>
          </cell>
          <cell r="L799">
            <v>45483587</v>
          </cell>
          <cell r="M799">
            <v>90291587</v>
          </cell>
          <cell r="N799">
            <v>45483587</v>
          </cell>
          <cell r="O799">
            <v>45483587</v>
          </cell>
          <cell r="P799">
            <v>45483587</v>
          </cell>
          <cell r="Q799">
            <v>45483587</v>
          </cell>
          <cell r="R799">
            <v>45483587</v>
          </cell>
          <cell r="S799">
            <v>45483587</v>
          </cell>
          <cell r="T799">
            <v>220047587</v>
          </cell>
          <cell r="U799">
            <v>45483587</v>
          </cell>
          <cell r="V799">
            <v>45483587</v>
          </cell>
          <cell r="W799">
            <v>45483587</v>
          </cell>
        </row>
        <row r="800">
          <cell r="A800" t="str">
            <v>63470</v>
          </cell>
          <cell r="B800">
            <v>63470</v>
          </cell>
          <cell r="C800" t="str">
            <v>QUINDIO</v>
          </cell>
          <cell r="D800" t="str">
            <v>MONTENEGRO</v>
          </cell>
          <cell r="E800">
            <v>52454917</v>
          </cell>
          <cell r="F800">
            <v>577004087</v>
          </cell>
          <cell r="G800">
            <v>0</v>
          </cell>
          <cell r="H800">
            <v>80112000</v>
          </cell>
          <cell r="I800">
            <v>142656000</v>
          </cell>
          <cell r="J800">
            <v>17484972</v>
          </cell>
          <cell r="K800">
            <v>869711976</v>
          </cell>
          <cell r="L800">
            <v>52454917</v>
          </cell>
          <cell r="M800">
            <v>132566917</v>
          </cell>
          <cell r="N800">
            <v>52454917</v>
          </cell>
          <cell r="O800">
            <v>52454917</v>
          </cell>
          <cell r="P800">
            <v>52454917</v>
          </cell>
          <cell r="Q800">
            <v>52454917</v>
          </cell>
          <cell r="R800">
            <v>52454917</v>
          </cell>
          <cell r="S800">
            <v>52454917</v>
          </cell>
          <cell r="T800">
            <v>195110917</v>
          </cell>
          <cell r="U800">
            <v>52454917</v>
          </cell>
          <cell r="V800">
            <v>52454917</v>
          </cell>
          <cell r="W800">
            <v>52454917</v>
          </cell>
        </row>
        <row r="801">
          <cell r="A801" t="str">
            <v>63548</v>
          </cell>
          <cell r="B801">
            <v>63548</v>
          </cell>
          <cell r="C801" t="str">
            <v>QUINDIO</v>
          </cell>
          <cell r="D801" t="str">
            <v>PIJAO</v>
          </cell>
          <cell r="E801">
            <v>14707361</v>
          </cell>
          <cell r="F801">
            <v>161780975</v>
          </cell>
          <cell r="G801">
            <v>0</v>
          </cell>
          <cell r="H801">
            <v>14052000</v>
          </cell>
          <cell r="I801">
            <v>32874000</v>
          </cell>
          <cell r="J801">
            <v>4902454</v>
          </cell>
          <cell r="K801">
            <v>228316790</v>
          </cell>
          <cell r="L801">
            <v>14707361</v>
          </cell>
          <cell r="M801">
            <v>28759361</v>
          </cell>
          <cell r="N801">
            <v>14707361</v>
          </cell>
          <cell r="O801">
            <v>14707361</v>
          </cell>
          <cell r="P801">
            <v>14707361</v>
          </cell>
          <cell r="Q801">
            <v>14707361</v>
          </cell>
          <cell r="R801">
            <v>14707361</v>
          </cell>
          <cell r="S801">
            <v>14707361</v>
          </cell>
          <cell r="T801">
            <v>47581361</v>
          </cell>
          <cell r="U801">
            <v>14707361</v>
          </cell>
          <cell r="V801">
            <v>14707361</v>
          </cell>
          <cell r="W801">
            <v>14707361</v>
          </cell>
        </row>
        <row r="802">
          <cell r="A802" t="str">
            <v>63594</v>
          </cell>
          <cell r="B802">
            <v>63594</v>
          </cell>
          <cell r="C802" t="str">
            <v>QUINDIO</v>
          </cell>
          <cell r="D802" t="str">
            <v>QUIMBAYA</v>
          </cell>
          <cell r="E802">
            <v>43636754</v>
          </cell>
          <cell r="F802">
            <v>480004289</v>
          </cell>
          <cell r="G802">
            <v>0</v>
          </cell>
          <cell r="H802">
            <v>78450000</v>
          </cell>
          <cell r="I802">
            <v>124380000</v>
          </cell>
          <cell r="J802">
            <v>14545585</v>
          </cell>
          <cell r="K802">
            <v>741016628</v>
          </cell>
          <cell r="L802">
            <v>43636754</v>
          </cell>
          <cell r="M802">
            <v>122086754</v>
          </cell>
          <cell r="N802">
            <v>43636754</v>
          </cell>
          <cell r="O802">
            <v>43636754</v>
          </cell>
          <cell r="P802">
            <v>43636754</v>
          </cell>
          <cell r="Q802">
            <v>43636754</v>
          </cell>
          <cell r="R802">
            <v>43636754</v>
          </cell>
          <cell r="S802">
            <v>43636754</v>
          </cell>
          <cell r="T802">
            <v>168016754</v>
          </cell>
          <cell r="U802">
            <v>43636754</v>
          </cell>
          <cell r="V802">
            <v>43636754</v>
          </cell>
          <cell r="W802">
            <v>43636754</v>
          </cell>
        </row>
        <row r="803">
          <cell r="A803" t="str">
            <v>63690</v>
          </cell>
          <cell r="B803">
            <v>63690</v>
          </cell>
          <cell r="C803" t="str">
            <v>QUINDIO</v>
          </cell>
          <cell r="D803" t="str">
            <v>SALENTO</v>
          </cell>
          <cell r="E803">
            <v>9708392</v>
          </cell>
          <cell r="F803">
            <v>106792309</v>
          </cell>
          <cell r="G803">
            <v>0</v>
          </cell>
          <cell r="H803">
            <v>9240000</v>
          </cell>
          <cell r="I803">
            <v>21687000</v>
          </cell>
          <cell r="J803">
            <v>3236131</v>
          </cell>
          <cell r="K803">
            <v>150663832</v>
          </cell>
          <cell r="L803">
            <v>9708392</v>
          </cell>
          <cell r="M803">
            <v>18948392</v>
          </cell>
          <cell r="N803">
            <v>9708392</v>
          </cell>
          <cell r="O803">
            <v>9708392</v>
          </cell>
          <cell r="P803">
            <v>9708392</v>
          </cell>
          <cell r="Q803">
            <v>9708392</v>
          </cell>
          <cell r="R803">
            <v>9708392</v>
          </cell>
          <cell r="S803">
            <v>9708392</v>
          </cell>
          <cell r="T803">
            <v>31395392</v>
          </cell>
          <cell r="U803">
            <v>9708392</v>
          </cell>
          <cell r="V803">
            <v>9708392</v>
          </cell>
          <cell r="W803">
            <v>9708392</v>
          </cell>
        </row>
        <row r="804">
          <cell r="A804" t="str">
            <v>66045</v>
          </cell>
          <cell r="B804">
            <v>66045</v>
          </cell>
          <cell r="C804" t="str">
            <v>RISARALDA</v>
          </cell>
          <cell r="D804" t="str">
            <v>APIA</v>
          </cell>
          <cell r="E804">
            <v>14813917</v>
          </cell>
          <cell r="F804">
            <v>162953080</v>
          </cell>
          <cell r="G804">
            <v>0</v>
          </cell>
          <cell r="H804">
            <v>29103000</v>
          </cell>
          <cell r="I804">
            <v>29505000</v>
          </cell>
          <cell r="J804">
            <v>4937972</v>
          </cell>
          <cell r="K804">
            <v>241312969</v>
          </cell>
          <cell r="L804">
            <v>14813917</v>
          </cell>
          <cell r="M804">
            <v>43916916</v>
          </cell>
          <cell r="N804">
            <v>14813916</v>
          </cell>
          <cell r="O804">
            <v>14813916</v>
          </cell>
          <cell r="P804">
            <v>14813916</v>
          </cell>
          <cell r="Q804">
            <v>14813916</v>
          </cell>
          <cell r="R804">
            <v>14813916</v>
          </cell>
          <cell r="S804">
            <v>14813916</v>
          </cell>
          <cell r="T804">
            <v>44318916</v>
          </cell>
          <cell r="U804">
            <v>14813916</v>
          </cell>
          <cell r="V804">
            <v>14813916</v>
          </cell>
          <cell r="W804">
            <v>14813916</v>
          </cell>
        </row>
        <row r="805">
          <cell r="A805" t="str">
            <v>66075</v>
          </cell>
          <cell r="B805">
            <v>66075</v>
          </cell>
          <cell r="C805" t="str">
            <v>RISARALDA</v>
          </cell>
          <cell r="D805" t="str">
            <v>BALBOA</v>
          </cell>
          <cell r="E805">
            <v>8451653</v>
          </cell>
          <cell r="F805">
            <v>92968184</v>
          </cell>
          <cell r="G805">
            <v>0</v>
          </cell>
          <cell r="H805">
            <v>7806000</v>
          </cell>
          <cell r="I805">
            <v>31428000</v>
          </cell>
          <cell r="J805">
            <v>2817218</v>
          </cell>
          <cell r="K805">
            <v>143471055</v>
          </cell>
          <cell r="L805">
            <v>8451653</v>
          </cell>
          <cell r="M805">
            <v>16257653</v>
          </cell>
          <cell r="N805">
            <v>8451653</v>
          </cell>
          <cell r="O805">
            <v>8451653</v>
          </cell>
          <cell r="P805">
            <v>8451653</v>
          </cell>
          <cell r="Q805">
            <v>8451653</v>
          </cell>
          <cell r="R805">
            <v>8451653</v>
          </cell>
          <cell r="S805">
            <v>8451653</v>
          </cell>
          <cell r="T805">
            <v>39879653</v>
          </cell>
          <cell r="U805">
            <v>8451653</v>
          </cell>
          <cell r="V805">
            <v>8451653</v>
          </cell>
          <cell r="W805">
            <v>8451653</v>
          </cell>
        </row>
        <row r="806">
          <cell r="A806" t="str">
            <v>66088</v>
          </cell>
          <cell r="B806">
            <v>66088</v>
          </cell>
          <cell r="C806" t="str">
            <v>RISARALDA</v>
          </cell>
          <cell r="D806" t="str">
            <v>BELEN DE UMBRIA</v>
          </cell>
          <cell r="E806">
            <v>34226705</v>
          </cell>
          <cell r="F806">
            <v>376493751</v>
          </cell>
          <cell r="G806">
            <v>0</v>
          </cell>
          <cell r="H806">
            <v>27813000</v>
          </cell>
          <cell r="I806">
            <v>95376000</v>
          </cell>
          <cell r="J806">
            <v>11408902</v>
          </cell>
          <cell r="K806">
            <v>545318358</v>
          </cell>
          <cell r="L806">
            <v>34226705</v>
          </cell>
          <cell r="M806">
            <v>62039705</v>
          </cell>
          <cell r="N806">
            <v>34226705</v>
          </cell>
          <cell r="O806">
            <v>34226705</v>
          </cell>
          <cell r="P806">
            <v>34226705</v>
          </cell>
          <cell r="Q806">
            <v>34226705</v>
          </cell>
          <cell r="R806">
            <v>34226705</v>
          </cell>
          <cell r="S806">
            <v>34226705</v>
          </cell>
          <cell r="T806">
            <v>129602705</v>
          </cell>
          <cell r="U806">
            <v>34226705</v>
          </cell>
          <cell r="V806">
            <v>34226705</v>
          </cell>
          <cell r="W806">
            <v>34226705</v>
          </cell>
        </row>
        <row r="807">
          <cell r="A807" t="str">
            <v>66318</v>
          </cell>
          <cell r="B807">
            <v>66318</v>
          </cell>
          <cell r="C807" t="str">
            <v>RISARALDA</v>
          </cell>
          <cell r="D807" t="str">
            <v>GUATICA</v>
          </cell>
          <cell r="E807">
            <v>16665359</v>
          </cell>
          <cell r="F807">
            <v>183318948</v>
          </cell>
          <cell r="G807">
            <v>0</v>
          </cell>
          <cell r="H807">
            <v>20427000</v>
          </cell>
          <cell r="I807">
            <v>59778000</v>
          </cell>
          <cell r="J807">
            <v>5555120</v>
          </cell>
          <cell r="K807">
            <v>285744427</v>
          </cell>
          <cell r="L807">
            <v>16665359</v>
          </cell>
          <cell r="M807">
            <v>37092359</v>
          </cell>
          <cell r="N807">
            <v>16665359</v>
          </cell>
          <cell r="O807">
            <v>16665359</v>
          </cell>
          <cell r="P807">
            <v>16665359</v>
          </cell>
          <cell r="Q807">
            <v>16665359</v>
          </cell>
          <cell r="R807">
            <v>16665359</v>
          </cell>
          <cell r="S807">
            <v>16665359</v>
          </cell>
          <cell r="T807">
            <v>76443359</v>
          </cell>
          <cell r="U807">
            <v>16665359</v>
          </cell>
          <cell r="V807">
            <v>16665359</v>
          </cell>
          <cell r="W807">
            <v>16665359</v>
          </cell>
        </row>
        <row r="808">
          <cell r="A808" t="str">
            <v>66383</v>
          </cell>
          <cell r="B808">
            <v>66383</v>
          </cell>
          <cell r="C808" t="str">
            <v>RISARALDA</v>
          </cell>
          <cell r="D808" t="str">
            <v>LA CELIA</v>
          </cell>
          <cell r="E808">
            <v>10458599</v>
          </cell>
          <cell r="F808">
            <v>115044590</v>
          </cell>
          <cell r="G808">
            <v>0</v>
          </cell>
          <cell r="H808">
            <v>16047000</v>
          </cell>
          <cell r="I808">
            <v>27411000</v>
          </cell>
          <cell r="J808">
            <v>3486200</v>
          </cell>
          <cell r="K808">
            <v>172447389</v>
          </cell>
          <cell r="L808">
            <v>10458599</v>
          </cell>
          <cell r="M808">
            <v>26505599</v>
          </cell>
          <cell r="N808">
            <v>10458599</v>
          </cell>
          <cell r="O808">
            <v>10458599</v>
          </cell>
          <cell r="P808">
            <v>10458599</v>
          </cell>
          <cell r="Q808">
            <v>10458599</v>
          </cell>
          <cell r="R808">
            <v>10458599</v>
          </cell>
          <cell r="S808">
            <v>10458599</v>
          </cell>
          <cell r="T808">
            <v>37869599</v>
          </cell>
          <cell r="U808">
            <v>10458599</v>
          </cell>
          <cell r="V808">
            <v>10458599</v>
          </cell>
          <cell r="W808">
            <v>10458599</v>
          </cell>
        </row>
        <row r="809">
          <cell r="A809" t="str">
            <v>66400</v>
          </cell>
          <cell r="B809">
            <v>66400</v>
          </cell>
          <cell r="C809" t="str">
            <v>RISARALDA</v>
          </cell>
          <cell r="D809" t="str">
            <v>LA VIRGINIA</v>
          </cell>
          <cell r="E809">
            <v>40931230</v>
          </cell>
          <cell r="F809">
            <v>450243531</v>
          </cell>
          <cell r="G809">
            <v>0</v>
          </cell>
          <cell r="H809">
            <v>37761000</v>
          </cell>
          <cell r="I809">
            <v>120252000</v>
          </cell>
          <cell r="J809">
            <v>13643743</v>
          </cell>
          <cell r="K809">
            <v>662831504</v>
          </cell>
          <cell r="L809">
            <v>40931230</v>
          </cell>
          <cell r="M809">
            <v>78692230</v>
          </cell>
          <cell r="N809">
            <v>40931230</v>
          </cell>
          <cell r="O809">
            <v>40931230</v>
          </cell>
          <cell r="P809">
            <v>40931230</v>
          </cell>
          <cell r="Q809">
            <v>40931230</v>
          </cell>
          <cell r="R809">
            <v>40931230</v>
          </cell>
          <cell r="S809">
            <v>40931230</v>
          </cell>
          <cell r="T809">
            <v>161183230</v>
          </cell>
          <cell r="U809">
            <v>40931230</v>
          </cell>
          <cell r="V809">
            <v>40931230</v>
          </cell>
          <cell r="W809">
            <v>40931230</v>
          </cell>
        </row>
        <row r="810">
          <cell r="A810" t="str">
            <v>66440</v>
          </cell>
          <cell r="B810">
            <v>66440</v>
          </cell>
          <cell r="C810" t="str">
            <v>RISARALDA</v>
          </cell>
          <cell r="D810" t="str">
            <v>MARSELLA</v>
          </cell>
          <cell r="E810">
            <v>25059004</v>
          </cell>
          <cell r="F810">
            <v>275649045</v>
          </cell>
          <cell r="G810">
            <v>0</v>
          </cell>
          <cell r="H810">
            <v>40059000</v>
          </cell>
          <cell r="I810">
            <v>65934000</v>
          </cell>
          <cell r="J810">
            <v>8353001</v>
          </cell>
          <cell r="K810">
            <v>415054050</v>
          </cell>
          <cell r="L810">
            <v>25059004</v>
          </cell>
          <cell r="M810">
            <v>65118004</v>
          </cell>
          <cell r="N810">
            <v>25059004</v>
          </cell>
          <cell r="O810">
            <v>25059004</v>
          </cell>
          <cell r="P810">
            <v>25059004</v>
          </cell>
          <cell r="Q810">
            <v>25059004</v>
          </cell>
          <cell r="R810">
            <v>25059004</v>
          </cell>
          <cell r="S810">
            <v>25059004</v>
          </cell>
          <cell r="T810">
            <v>90993004</v>
          </cell>
          <cell r="U810">
            <v>25059004</v>
          </cell>
          <cell r="V810">
            <v>25059004</v>
          </cell>
          <cell r="W810">
            <v>25059004</v>
          </cell>
        </row>
        <row r="811">
          <cell r="A811" t="str">
            <v>66456</v>
          </cell>
          <cell r="B811">
            <v>66456</v>
          </cell>
          <cell r="C811" t="str">
            <v>RISARALDA</v>
          </cell>
          <cell r="D811" t="str">
            <v>MISTRATO</v>
          </cell>
          <cell r="E811">
            <v>22478405</v>
          </cell>
          <cell r="F811">
            <v>265124469</v>
          </cell>
          <cell r="G811">
            <v>0</v>
          </cell>
          <cell r="H811">
            <v>65829000</v>
          </cell>
          <cell r="I811">
            <v>34989000</v>
          </cell>
          <cell r="J811">
            <v>8034075</v>
          </cell>
          <cell r="K811">
            <v>396454949</v>
          </cell>
          <cell r="L811">
            <v>22478405</v>
          </cell>
          <cell r="M811">
            <v>89931224</v>
          </cell>
          <cell r="N811">
            <v>24102225</v>
          </cell>
          <cell r="O811">
            <v>24102225</v>
          </cell>
          <cell r="P811">
            <v>24102225</v>
          </cell>
          <cell r="Q811">
            <v>24102225</v>
          </cell>
          <cell r="R811">
            <v>24102225</v>
          </cell>
          <cell r="S811">
            <v>24102225</v>
          </cell>
          <cell r="T811">
            <v>59091225</v>
          </cell>
          <cell r="U811">
            <v>24102225</v>
          </cell>
          <cell r="V811">
            <v>24102225</v>
          </cell>
          <cell r="W811">
            <v>24102225</v>
          </cell>
        </row>
        <row r="812">
          <cell r="A812" t="str">
            <v>66572</v>
          </cell>
          <cell r="B812">
            <v>66572</v>
          </cell>
          <cell r="C812" t="str">
            <v>RISARALDA</v>
          </cell>
          <cell r="D812" t="str">
            <v>PUEBLO RICO</v>
          </cell>
          <cell r="E812">
            <v>25606497</v>
          </cell>
          <cell r="F812">
            <v>301355421</v>
          </cell>
          <cell r="G812">
            <v>0</v>
          </cell>
          <cell r="H812">
            <v>64539000</v>
          </cell>
          <cell r="I812">
            <v>32205000</v>
          </cell>
          <cell r="J812">
            <v>9131982</v>
          </cell>
          <cell r="K812">
            <v>432837900</v>
          </cell>
          <cell r="L812">
            <v>25606497</v>
          </cell>
          <cell r="M812">
            <v>91934947</v>
          </cell>
          <cell r="N812">
            <v>27395947</v>
          </cell>
          <cell r="O812">
            <v>27395947</v>
          </cell>
          <cell r="P812">
            <v>27395947</v>
          </cell>
          <cell r="Q812">
            <v>27395947</v>
          </cell>
          <cell r="R812">
            <v>27395947</v>
          </cell>
          <cell r="S812">
            <v>27395947</v>
          </cell>
          <cell r="T812">
            <v>59600947</v>
          </cell>
          <cell r="U812">
            <v>27395947</v>
          </cell>
          <cell r="V812">
            <v>27395947</v>
          </cell>
          <cell r="W812">
            <v>27395947</v>
          </cell>
        </row>
        <row r="813">
          <cell r="A813" t="str">
            <v>66594</v>
          </cell>
          <cell r="B813">
            <v>66594</v>
          </cell>
          <cell r="C813" t="str">
            <v>RISARALDA</v>
          </cell>
          <cell r="D813" t="str">
            <v>QUINCHIA</v>
          </cell>
          <cell r="E813">
            <v>38584902</v>
          </cell>
          <cell r="F813">
            <v>424433920</v>
          </cell>
          <cell r="G813">
            <v>0</v>
          </cell>
          <cell r="H813">
            <v>71523000</v>
          </cell>
          <cell r="I813">
            <v>106875000</v>
          </cell>
          <cell r="J813">
            <v>12861634</v>
          </cell>
          <cell r="K813">
            <v>654278456</v>
          </cell>
          <cell r="L813">
            <v>38584902</v>
          </cell>
          <cell r="M813">
            <v>110107902</v>
          </cell>
          <cell r="N813">
            <v>38584902</v>
          </cell>
          <cell r="O813">
            <v>38584902</v>
          </cell>
          <cell r="P813">
            <v>38584902</v>
          </cell>
          <cell r="Q813">
            <v>38584902</v>
          </cell>
          <cell r="R813">
            <v>38584902</v>
          </cell>
          <cell r="S813">
            <v>38584902</v>
          </cell>
          <cell r="T813">
            <v>145459902</v>
          </cell>
          <cell r="U813">
            <v>38584902</v>
          </cell>
          <cell r="V813">
            <v>38584902</v>
          </cell>
          <cell r="W813">
            <v>38584902</v>
          </cell>
        </row>
        <row r="814">
          <cell r="A814" t="str">
            <v>66682</v>
          </cell>
          <cell r="B814">
            <v>66682</v>
          </cell>
          <cell r="C814" t="str">
            <v>RISARALDA</v>
          </cell>
          <cell r="D814" t="str">
            <v>SANTA ROSA DE CABAL</v>
          </cell>
          <cell r="E814">
            <v>82245422</v>
          </cell>
          <cell r="F814">
            <v>904699643</v>
          </cell>
          <cell r="G814">
            <v>0</v>
          </cell>
          <cell r="H814">
            <v>108618000</v>
          </cell>
          <cell r="I814">
            <v>226188000</v>
          </cell>
          <cell r="J814">
            <v>27415141</v>
          </cell>
          <cell r="K814">
            <v>1349166206</v>
          </cell>
          <cell r="L814">
            <v>82245422</v>
          </cell>
          <cell r="M814">
            <v>190863422</v>
          </cell>
          <cell r="N814">
            <v>82245422</v>
          </cell>
          <cell r="O814">
            <v>82245422</v>
          </cell>
          <cell r="P814">
            <v>82245422</v>
          </cell>
          <cell r="Q814">
            <v>82245422</v>
          </cell>
          <cell r="R814">
            <v>82245422</v>
          </cell>
          <cell r="S814">
            <v>82245422</v>
          </cell>
          <cell r="T814">
            <v>308433422</v>
          </cell>
          <cell r="U814">
            <v>82245422</v>
          </cell>
          <cell r="V814">
            <v>82245422</v>
          </cell>
          <cell r="W814">
            <v>82245422</v>
          </cell>
        </row>
        <row r="815">
          <cell r="A815" t="str">
            <v>66687</v>
          </cell>
          <cell r="B815">
            <v>66687</v>
          </cell>
          <cell r="C815" t="str">
            <v>RISARALDA</v>
          </cell>
          <cell r="D815" t="str">
            <v>SANTUARIO</v>
          </cell>
          <cell r="E815">
            <v>18112380</v>
          </cell>
          <cell r="F815">
            <v>199236172</v>
          </cell>
          <cell r="G815">
            <v>0</v>
          </cell>
          <cell r="H815">
            <v>24603000</v>
          </cell>
          <cell r="I815">
            <v>49563000</v>
          </cell>
          <cell r="J815">
            <v>6037460</v>
          </cell>
          <cell r="K815">
            <v>297552012</v>
          </cell>
          <cell r="L815">
            <v>18112380</v>
          </cell>
          <cell r="M815">
            <v>42715379</v>
          </cell>
          <cell r="N815">
            <v>18112379</v>
          </cell>
          <cell r="O815">
            <v>18112379</v>
          </cell>
          <cell r="P815">
            <v>18112379</v>
          </cell>
          <cell r="Q815">
            <v>18112379</v>
          </cell>
          <cell r="R815">
            <v>18112379</v>
          </cell>
          <cell r="S815">
            <v>18112379</v>
          </cell>
          <cell r="T815">
            <v>67675379</v>
          </cell>
          <cell r="U815">
            <v>18112379</v>
          </cell>
          <cell r="V815">
            <v>18112379</v>
          </cell>
          <cell r="W815">
            <v>18112379</v>
          </cell>
        </row>
        <row r="816">
          <cell r="A816" t="str">
            <v>68013</v>
          </cell>
          <cell r="B816">
            <v>68013</v>
          </cell>
          <cell r="C816" t="str">
            <v>SANTANDER</v>
          </cell>
          <cell r="D816" t="str">
            <v>AGUADA</v>
          </cell>
          <cell r="E816">
            <v>2457700</v>
          </cell>
          <cell r="F816">
            <v>27034690</v>
          </cell>
          <cell r="G816">
            <v>0</v>
          </cell>
          <cell r="H816">
            <v>2886000</v>
          </cell>
          <cell r="I816">
            <v>7461000</v>
          </cell>
          <cell r="J816">
            <v>819233</v>
          </cell>
          <cell r="K816">
            <v>40658623</v>
          </cell>
          <cell r="L816">
            <v>2457700</v>
          </cell>
          <cell r="M816">
            <v>5343699</v>
          </cell>
          <cell r="N816">
            <v>2457699</v>
          </cell>
          <cell r="O816">
            <v>2457699</v>
          </cell>
          <cell r="P816">
            <v>2457699</v>
          </cell>
          <cell r="Q816">
            <v>2457699</v>
          </cell>
          <cell r="R816">
            <v>2457699</v>
          </cell>
          <cell r="S816">
            <v>2457699</v>
          </cell>
          <cell r="T816">
            <v>9918699</v>
          </cell>
          <cell r="U816">
            <v>2457699</v>
          </cell>
          <cell r="V816">
            <v>2457699</v>
          </cell>
          <cell r="W816">
            <v>2457699</v>
          </cell>
        </row>
        <row r="817">
          <cell r="A817" t="str">
            <v>68020</v>
          </cell>
          <cell r="B817">
            <v>68020</v>
          </cell>
          <cell r="C817" t="str">
            <v>SANTANDER</v>
          </cell>
          <cell r="D817" t="str">
            <v>ALBANIA</v>
          </cell>
          <cell r="E817">
            <v>5993578</v>
          </cell>
          <cell r="F817">
            <v>66636113</v>
          </cell>
          <cell r="G817">
            <v>0</v>
          </cell>
          <cell r="H817">
            <v>10305000</v>
          </cell>
          <cell r="I817">
            <v>16068000</v>
          </cell>
          <cell r="J817">
            <v>2019276</v>
          </cell>
          <cell r="K817">
            <v>101021967</v>
          </cell>
          <cell r="L817">
            <v>5993578</v>
          </cell>
          <cell r="M817">
            <v>16362828</v>
          </cell>
          <cell r="N817">
            <v>6057829</v>
          </cell>
          <cell r="O817">
            <v>6057829</v>
          </cell>
          <cell r="P817">
            <v>6057829</v>
          </cell>
          <cell r="Q817">
            <v>6057829</v>
          </cell>
          <cell r="R817">
            <v>6057829</v>
          </cell>
          <cell r="S817">
            <v>6057829</v>
          </cell>
          <cell r="T817">
            <v>22125829</v>
          </cell>
          <cell r="U817">
            <v>6057829</v>
          </cell>
          <cell r="V817">
            <v>6057829</v>
          </cell>
          <cell r="W817">
            <v>6057829</v>
          </cell>
        </row>
        <row r="818">
          <cell r="A818" t="str">
            <v>68051</v>
          </cell>
          <cell r="B818">
            <v>68051</v>
          </cell>
          <cell r="C818" t="str">
            <v>SANTANDER</v>
          </cell>
          <cell r="D818" t="str">
            <v>ARATOCA</v>
          </cell>
          <cell r="E818">
            <v>11549723</v>
          </cell>
          <cell r="F818">
            <v>152366597</v>
          </cell>
          <cell r="G818">
            <v>0</v>
          </cell>
          <cell r="H818">
            <v>14304000</v>
          </cell>
          <cell r="I818">
            <v>37116000</v>
          </cell>
          <cell r="J818">
            <v>4617170</v>
          </cell>
          <cell r="K818">
            <v>219953490</v>
          </cell>
          <cell r="L818">
            <v>11549723</v>
          </cell>
          <cell r="M818">
            <v>28155509</v>
          </cell>
          <cell r="N818">
            <v>13851509</v>
          </cell>
          <cell r="O818">
            <v>13851509</v>
          </cell>
          <cell r="P818">
            <v>13851509</v>
          </cell>
          <cell r="Q818">
            <v>13851509</v>
          </cell>
          <cell r="R818">
            <v>13851509</v>
          </cell>
          <cell r="S818">
            <v>13851509</v>
          </cell>
          <cell r="T818">
            <v>50967509</v>
          </cell>
          <cell r="U818">
            <v>13851509</v>
          </cell>
          <cell r="V818">
            <v>13851509</v>
          </cell>
          <cell r="W818">
            <v>13851509</v>
          </cell>
        </row>
        <row r="819">
          <cell r="A819" t="str">
            <v>68077</v>
          </cell>
          <cell r="B819">
            <v>68077</v>
          </cell>
          <cell r="C819" t="str">
            <v>SANTANDER</v>
          </cell>
          <cell r="D819" t="str">
            <v>BARBOSA</v>
          </cell>
          <cell r="E819">
            <v>26264153</v>
          </cell>
          <cell r="F819">
            <v>288905682</v>
          </cell>
          <cell r="G819">
            <v>0</v>
          </cell>
          <cell r="H819">
            <v>52341000</v>
          </cell>
          <cell r="I819">
            <v>73059000</v>
          </cell>
          <cell r="J819">
            <v>8754718</v>
          </cell>
          <cell r="K819">
            <v>449324553</v>
          </cell>
          <cell r="L819">
            <v>26264153</v>
          </cell>
          <cell r="M819">
            <v>78605153</v>
          </cell>
          <cell r="N819">
            <v>26264153</v>
          </cell>
          <cell r="O819">
            <v>26264153</v>
          </cell>
          <cell r="P819">
            <v>26264153</v>
          </cell>
          <cell r="Q819">
            <v>26264153</v>
          </cell>
          <cell r="R819">
            <v>26264153</v>
          </cell>
          <cell r="S819">
            <v>26264153</v>
          </cell>
          <cell r="T819">
            <v>99323153</v>
          </cell>
          <cell r="U819">
            <v>26264153</v>
          </cell>
          <cell r="V819">
            <v>26264153</v>
          </cell>
          <cell r="W819">
            <v>26264153</v>
          </cell>
        </row>
        <row r="820">
          <cell r="A820" t="str">
            <v>68079</v>
          </cell>
          <cell r="B820">
            <v>68079</v>
          </cell>
          <cell r="C820" t="str">
            <v>SANTANDER</v>
          </cell>
          <cell r="D820" t="str">
            <v>BARICHARA</v>
          </cell>
          <cell r="E820">
            <v>8171947</v>
          </cell>
          <cell r="F820">
            <v>89891410</v>
          </cell>
          <cell r="G820">
            <v>0</v>
          </cell>
          <cell r="H820">
            <v>15174000</v>
          </cell>
          <cell r="I820">
            <v>24417000</v>
          </cell>
          <cell r="J820">
            <v>2723982</v>
          </cell>
          <cell r="K820">
            <v>140378339</v>
          </cell>
          <cell r="L820">
            <v>8171947</v>
          </cell>
          <cell r="M820">
            <v>23345946</v>
          </cell>
          <cell r="N820">
            <v>8171946</v>
          </cell>
          <cell r="O820">
            <v>8171946</v>
          </cell>
          <cell r="P820">
            <v>8171946</v>
          </cell>
          <cell r="Q820">
            <v>8171946</v>
          </cell>
          <cell r="R820">
            <v>8171946</v>
          </cell>
          <cell r="S820">
            <v>8171946</v>
          </cell>
          <cell r="T820">
            <v>32588946</v>
          </cell>
          <cell r="U820">
            <v>8171946</v>
          </cell>
          <cell r="V820">
            <v>8171946</v>
          </cell>
          <cell r="W820">
            <v>8171946</v>
          </cell>
        </row>
        <row r="821">
          <cell r="A821" t="str">
            <v>68092</v>
          </cell>
          <cell r="B821">
            <v>68092</v>
          </cell>
          <cell r="C821" t="str">
            <v>SANTANDER</v>
          </cell>
          <cell r="D821" t="str">
            <v>BETULIA</v>
          </cell>
          <cell r="E821">
            <v>6425782</v>
          </cell>
          <cell r="F821">
            <v>78769831</v>
          </cell>
          <cell r="G821">
            <v>0</v>
          </cell>
          <cell r="H821">
            <v>10851000</v>
          </cell>
          <cell r="I821">
            <v>16518000</v>
          </cell>
          <cell r="J821">
            <v>2386965</v>
          </cell>
          <cell r="K821">
            <v>114951578</v>
          </cell>
          <cell r="L821">
            <v>6425782</v>
          </cell>
          <cell r="M821">
            <v>18011894</v>
          </cell>
          <cell r="N821">
            <v>7160894</v>
          </cell>
          <cell r="O821">
            <v>7160894</v>
          </cell>
          <cell r="P821">
            <v>7160894</v>
          </cell>
          <cell r="Q821">
            <v>7160894</v>
          </cell>
          <cell r="R821">
            <v>7160894</v>
          </cell>
          <cell r="S821">
            <v>7160894</v>
          </cell>
          <cell r="T821">
            <v>23678894</v>
          </cell>
          <cell r="U821">
            <v>7160894</v>
          </cell>
          <cell r="V821">
            <v>7160894</v>
          </cell>
          <cell r="W821">
            <v>7160894</v>
          </cell>
        </row>
        <row r="822">
          <cell r="A822" t="str">
            <v>68101</v>
          </cell>
          <cell r="B822">
            <v>68101</v>
          </cell>
          <cell r="C822" t="str">
            <v>SANTANDER</v>
          </cell>
          <cell r="D822" t="str">
            <v>BOLIVAR</v>
          </cell>
          <cell r="E822">
            <v>17505260</v>
          </cell>
          <cell r="F822">
            <v>222876426</v>
          </cell>
          <cell r="G822">
            <v>0</v>
          </cell>
          <cell r="H822">
            <v>32721000</v>
          </cell>
          <cell r="I822">
            <v>34608000</v>
          </cell>
          <cell r="J822">
            <v>6753831</v>
          </cell>
          <cell r="K822">
            <v>314464517</v>
          </cell>
          <cell r="L822">
            <v>17505260</v>
          </cell>
          <cell r="M822">
            <v>52982493</v>
          </cell>
          <cell r="N822">
            <v>20261493</v>
          </cell>
          <cell r="O822">
            <v>20261493</v>
          </cell>
          <cell r="P822">
            <v>20261493</v>
          </cell>
          <cell r="Q822">
            <v>20261493</v>
          </cell>
          <cell r="R822">
            <v>20261493</v>
          </cell>
          <cell r="S822">
            <v>20261493</v>
          </cell>
          <cell r="T822">
            <v>54869493</v>
          </cell>
          <cell r="U822">
            <v>20261493</v>
          </cell>
          <cell r="V822">
            <v>20261493</v>
          </cell>
          <cell r="W822">
            <v>20261493</v>
          </cell>
        </row>
        <row r="823">
          <cell r="A823" t="str">
            <v>68121</v>
          </cell>
          <cell r="B823">
            <v>68121</v>
          </cell>
          <cell r="C823" t="str">
            <v>SANTANDER</v>
          </cell>
          <cell r="D823" t="str">
            <v>CABRERA</v>
          </cell>
          <cell r="E823">
            <v>2010245</v>
          </cell>
          <cell r="F823">
            <v>22112690</v>
          </cell>
          <cell r="G823">
            <v>0</v>
          </cell>
          <cell r="H823">
            <v>5550000</v>
          </cell>
          <cell r="I823">
            <v>5280000</v>
          </cell>
          <cell r="J823">
            <v>670082</v>
          </cell>
          <cell r="K823">
            <v>35623017</v>
          </cell>
          <cell r="L823">
            <v>2010245</v>
          </cell>
          <cell r="M823">
            <v>7560245</v>
          </cell>
          <cell r="N823">
            <v>2010245</v>
          </cell>
          <cell r="O823">
            <v>2010245</v>
          </cell>
          <cell r="P823">
            <v>2010245</v>
          </cell>
          <cell r="Q823">
            <v>2010245</v>
          </cell>
          <cell r="R823">
            <v>2010245</v>
          </cell>
          <cell r="S823">
            <v>2010245</v>
          </cell>
          <cell r="T823">
            <v>7290245</v>
          </cell>
          <cell r="U823">
            <v>2010245</v>
          </cell>
          <cell r="V823">
            <v>2010245</v>
          </cell>
          <cell r="W823">
            <v>2010245</v>
          </cell>
        </row>
        <row r="824">
          <cell r="A824" t="str">
            <v>68132</v>
          </cell>
          <cell r="B824">
            <v>68132</v>
          </cell>
          <cell r="C824" t="str">
            <v>SANTANDER</v>
          </cell>
          <cell r="D824" t="str">
            <v>CALIFORNIA</v>
          </cell>
          <cell r="E824">
            <v>1680486</v>
          </cell>
          <cell r="F824">
            <v>18601271</v>
          </cell>
          <cell r="G824">
            <v>0</v>
          </cell>
          <cell r="H824">
            <v>2754000</v>
          </cell>
          <cell r="I824">
            <v>7158000</v>
          </cell>
          <cell r="J824">
            <v>563675</v>
          </cell>
          <cell r="K824">
            <v>30757432</v>
          </cell>
          <cell r="L824">
            <v>1680486</v>
          </cell>
          <cell r="M824">
            <v>4445025</v>
          </cell>
          <cell r="N824">
            <v>1691025</v>
          </cell>
          <cell r="O824">
            <v>1691025</v>
          </cell>
          <cell r="P824">
            <v>1691025</v>
          </cell>
          <cell r="Q824">
            <v>1691025</v>
          </cell>
          <cell r="R824">
            <v>1691025</v>
          </cell>
          <cell r="S824">
            <v>1691025</v>
          </cell>
          <cell r="T824">
            <v>8849025</v>
          </cell>
          <cell r="U824">
            <v>1691025</v>
          </cell>
          <cell r="V824">
            <v>1691025</v>
          </cell>
          <cell r="W824">
            <v>1691025</v>
          </cell>
        </row>
        <row r="825">
          <cell r="A825" t="str">
            <v>68147</v>
          </cell>
          <cell r="B825">
            <v>68147</v>
          </cell>
          <cell r="C825" t="str">
            <v>SANTANDER</v>
          </cell>
          <cell r="D825" t="str">
            <v>CAPITANEJO</v>
          </cell>
          <cell r="E825">
            <v>8234410</v>
          </cell>
          <cell r="F825">
            <v>104041898</v>
          </cell>
          <cell r="G825">
            <v>0</v>
          </cell>
          <cell r="H825">
            <v>12381000</v>
          </cell>
          <cell r="I825">
            <v>24246000</v>
          </cell>
          <cell r="J825">
            <v>3152785</v>
          </cell>
          <cell r="K825">
            <v>152056093</v>
          </cell>
          <cell r="L825">
            <v>8234410</v>
          </cell>
          <cell r="M825">
            <v>21839354</v>
          </cell>
          <cell r="N825">
            <v>9458354</v>
          </cell>
          <cell r="O825">
            <v>9458354</v>
          </cell>
          <cell r="P825">
            <v>9458354</v>
          </cell>
          <cell r="Q825">
            <v>9458354</v>
          </cell>
          <cell r="R825">
            <v>9458354</v>
          </cell>
          <cell r="S825">
            <v>9458354</v>
          </cell>
          <cell r="T825">
            <v>33704354</v>
          </cell>
          <cell r="U825">
            <v>9458354</v>
          </cell>
          <cell r="V825">
            <v>9458354</v>
          </cell>
          <cell r="W825">
            <v>9458354</v>
          </cell>
        </row>
        <row r="826">
          <cell r="A826" t="str">
            <v>68152</v>
          </cell>
          <cell r="B826">
            <v>68152</v>
          </cell>
          <cell r="C826" t="str">
            <v>SANTANDER</v>
          </cell>
          <cell r="D826" t="str">
            <v>CARCASI</v>
          </cell>
          <cell r="E826">
            <v>8232656</v>
          </cell>
          <cell r="F826">
            <v>93509065</v>
          </cell>
          <cell r="G826">
            <v>0</v>
          </cell>
          <cell r="H826">
            <v>14559000</v>
          </cell>
          <cell r="I826">
            <v>14091000</v>
          </cell>
          <cell r="J826">
            <v>2833608</v>
          </cell>
          <cell r="K826">
            <v>133225329</v>
          </cell>
          <cell r="L826">
            <v>8232656</v>
          </cell>
          <cell r="M826">
            <v>23059824</v>
          </cell>
          <cell r="N826">
            <v>8500824</v>
          </cell>
          <cell r="O826">
            <v>8500824</v>
          </cell>
          <cell r="P826">
            <v>8500824</v>
          </cell>
          <cell r="Q826">
            <v>8500824</v>
          </cell>
          <cell r="R826">
            <v>8500824</v>
          </cell>
          <cell r="S826">
            <v>8500824</v>
          </cell>
          <cell r="T826">
            <v>22591824</v>
          </cell>
          <cell r="U826">
            <v>8500824</v>
          </cell>
          <cell r="V826">
            <v>8500824</v>
          </cell>
          <cell r="W826">
            <v>8500824</v>
          </cell>
        </row>
        <row r="827">
          <cell r="A827" t="str">
            <v>68160</v>
          </cell>
          <cell r="B827">
            <v>68160</v>
          </cell>
          <cell r="C827" t="str">
            <v>SANTANDER</v>
          </cell>
          <cell r="D827" t="str">
            <v>CEPITA</v>
          </cell>
          <cell r="E827">
            <v>2621538</v>
          </cell>
          <cell r="F827">
            <v>33031118</v>
          </cell>
          <cell r="G827">
            <v>0</v>
          </cell>
          <cell r="H827">
            <v>4785000</v>
          </cell>
          <cell r="I827">
            <v>5700000</v>
          </cell>
          <cell r="J827">
            <v>1000943</v>
          </cell>
          <cell r="K827">
            <v>47138599</v>
          </cell>
          <cell r="L827">
            <v>2621538</v>
          </cell>
          <cell r="M827">
            <v>7787829</v>
          </cell>
          <cell r="N827">
            <v>3002829</v>
          </cell>
          <cell r="O827">
            <v>3002829</v>
          </cell>
          <cell r="P827">
            <v>3002829</v>
          </cell>
          <cell r="Q827">
            <v>3002829</v>
          </cell>
          <cell r="R827">
            <v>3002829</v>
          </cell>
          <cell r="S827">
            <v>3002829</v>
          </cell>
          <cell r="T827">
            <v>8702829</v>
          </cell>
          <cell r="U827">
            <v>3002829</v>
          </cell>
          <cell r="V827">
            <v>3002829</v>
          </cell>
          <cell r="W827">
            <v>3002829</v>
          </cell>
        </row>
        <row r="828">
          <cell r="A828" t="str">
            <v>68162</v>
          </cell>
          <cell r="B828">
            <v>68162</v>
          </cell>
          <cell r="C828" t="str">
            <v>SANTANDER</v>
          </cell>
          <cell r="D828" t="str">
            <v>CERRITO</v>
          </cell>
          <cell r="E828">
            <v>7599868</v>
          </cell>
          <cell r="F828">
            <v>91044273</v>
          </cell>
          <cell r="G828">
            <v>0</v>
          </cell>
          <cell r="H828">
            <v>15531000</v>
          </cell>
          <cell r="I828">
            <v>22587000</v>
          </cell>
          <cell r="J828">
            <v>2758917</v>
          </cell>
          <cell r="K828">
            <v>139521058</v>
          </cell>
          <cell r="L828">
            <v>7599868</v>
          </cell>
          <cell r="M828">
            <v>23807752</v>
          </cell>
          <cell r="N828">
            <v>8276752</v>
          </cell>
          <cell r="O828">
            <v>8276752</v>
          </cell>
          <cell r="P828">
            <v>8276752</v>
          </cell>
          <cell r="Q828">
            <v>8276752</v>
          </cell>
          <cell r="R828">
            <v>8276752</v>
          </cell>
          <cell r="S828">
            <v>8276752</v>
          </cell>
          <cell r="T828">
            <v>30863752</v>
          </cell>
          <cell r="U828">
            <v>8276752</v>
          </cell>
          <cell r="V828">
            <v>8276752</v>
          </cell>
          <cell r="W828">
            <v>8276752</v>
          </cell>
        </row>
        <row r="829">
          <cell r="A829" t="str">
            <v>68167</v>
          </cell>
          <cell r="B829">
            <v>68167</v>
          </cell>
          <cell r="C829" t="str">
            <v>SANTANDER</v>
          </cell>
          <cell r="D829" t="str">
            <v>CHARALA</v>
          </cell>
          <cell r="E829">
            <v>17099712</v>
          </cell>
          <cell r="F829">
            <v>188096834</v>
          </cell>
          <cell r="G829">
            <v>0</v>
          </cell>
          <cell r="H829">
            <v>33630000</v>
          </cell>
          <cell r="I829">
            <v>51384000</v>
          </cell>
          <cell r="J829">
            <v>5699904</v>
          </cell>
          <cell r="K829">
            <v>295910450</v>
          </cell>
          <cell r="L829">
            <v>17099712</v>
          </cell>
          <cell r="M829">
            <v>50729712</v>
          </cell>
          <cell r="N829">
            <v>17099712</v>
          </cell>
          <cell r="O829">
            <v>17099712</v>
          </cell>
          <cell r="P829">
            <v>17099712</v>
          </cell>
          <cell r="Q829">
            <v>17099712</v>
          </cell>
          <cell r="R829">
            <v>17099712</v>
          </cell>
          <cell r="S829">
            <v>17099712</v>
          </cell>
          <cell r="T829">
            <v>68483712</v>
          </cell>
          <cell r="U829">
            <v>17099712</v>
          </cell>
          <cell r="V829">
            <v>17099712</v>
          </cell>
          <cell r="W829">
            <v>17099712</v>
          </cell>
        </row>
        <row r="830">
          <cell r="A830" t="str">
            <v>68169</v>
          </cell>
          <cell r="B830">
            <v>68169</v>
          </cell>
          <cell r="C830" t="str">
            <v>SANTANDER</v>
          </cell>
          <cell r="D830" t="str">
            <v>CHARTA</v>
          </cell>
          <cell r="E830">
            <v>2781432</v>
          </cell>
          <cell r="F830">
            <v>30074277</v>
          </cell>
          <cell r="G830">
            <v>0</v>
          </cell>
          <cell r="H830">
            <v>6291000</v>
          </cell>
          <cell r="I830">
            <v>8436000</v>
          </cell>
          <cell r="J830">
            <v>911342</v>
          </cell>
          <cell r="K830">
            <v>48494051</v>
          </cell>
          <cell r="L830">
            <v>2781432</v>
          </cell>
          <cell r="M830">
            <v>9025025</v>
          </cell>
          <cell r="N830">
            <v>2734025</v>
          </cell>
          <cell r="O830">
            <v>2734025</v>
          </cell>
          <cell r="P830">
            <v>2734025</v>
          </cell>
          <cell r="Q830">
            <v>2734025</v>
          </cell>
          <cell r="R830">
            <v>2734025</v>
          </cell>
          <cell r="S830">
            <v>2734025</v>
          </cell>
          <cell r="T830">
            <v>11170025</v>
          </cell>
          <cell r="U830">
            <v>2734025</v>
          </cell>
          <cell r="V830">
            <v>2734025</v>
          </cell>
          <cell r="W830">
            <v>2734025</v>
          </cell>
        </row>
        <row r="831">
          <cell r="A831" t="str">
            <v>68176</v>
          </cell>
          <cell r="B831">
            <v>68176</v>
          </cell>
          <cell r="C831" t="str">
            <v>SANTANDER</v>
          </cell>
          <cell r="D831" t="str">
            <v>CHIMA</v>
          </cell>
          <cell r="E831">
            <v>3659224</v>
          </cell>
          <cell r="F831">
            <v>47898071</v>
          </cell>
          <cell r="G831">
            <v>0</v>
          </cell>
          <cell r="H831">
            <v>8184000</v>
          </cell>
          <cell r="I831">
            <v>7866000</v>
          </cell>
          <cell r="J831">
            <v>1451457</v>
          </cell>
          <cell r="K831">
            <v>69058752</v>
          </cell>
          <cell r="L831">
            <v>3659224</v>
          </cell>
          <cell r="M831">
            <v>12538370</v>
          </cell>
          <cell r="N831">
            <v>4354370</v>
          </cell>
          <cell r="O831">
            <v>4354370</v>
          </cell>
          <cell r="P831">
            <v>4354370</v>
          </cell>
          <cell r="Q831">
            <v>4354370</v>
          </cell>
          <cell r="R831">
            <v>4354370</v>
          </cell>
          <cell r="S831">
            <v>4354370</v>
          </cell>
          <cell r="T831">
            <v>12220370</v>
          </cell>
          <cell r="U831">
            <v>4354370</v>
          </cell>
          <cell r="V831">
            <v>4354370</v>
          </cell>
          <cell r="W831">
            <v>4354370</v>
          </cell>
        </row>
        <row r="832">
          <cell r="A832" t="str">
            <v>68179</v>
          </cell>
          <cell r="B832">
            <v>68179</v>
          </cell>
          <cell r="C832" t="str">
            <v>SANTANDER</v>
          </cell>
          <cell r="D832" t="str">
            <v>CHIPATA</v>
          </cell>
          <cell r="E832">
            <v>5205058</v>
          </cell>
          <cell r="F832">
            <v>64221724</v>
          </cell>
          <cell r="G832">
            <v>0</v>
          </cell>
          <cell r="H832">
            <v>18201000</v>
          </cell>
          <cell r="I832">
            <v>9759000</v>
          </cell>
          <cell r="J832">
            <v>1946113</v>
          </cell>
          <cell r="K832">
            <v>99332895</v>
          </cell>
          <cell r="L832">
            <v>5205058</v>
          </cell>
          <cell r="M832">
            <v>24039339</v>
          </cell>
          <cell r="N832">
            <v>5838339</v>
          </cell>
          <cell r="O832">
            <v>5838339</v>
          </cell>
          <cell r="P832">
            <v>5838339</v>
          </cell>
          <cell r="Q832">
            <v>5838339</v>
          </cell>
          <cell r="R832">
            <v>5838339</v>
          </cell>
          <cell r="S832">
            <v>5838339</v>
          </cell>
          <cell r="T832">
            <v>15597339</v>
          </cell>
          <cell r="U832">
            <v>5838339</v>
          </cell>
          <cell r="V832">
            <v>5838339</v>
          </cell>
          <cell r="W832">
            <v>5838339</v>
          </cell>
        </row>
        <row r="833">
          <cell r="A833" t="str">
            <v>68190</v>
          </cell>
          <cell r="B833">
            <v>68190</v>
          </cell>
          <cell r="C833" t="str">
            <v>SANTANDER</v>
          </cell>
          <cell r="D833" t="str">
            <v>CIMITARRA</v>
          </cell>
          <cell r="E833">
            <v>43072317</v>
          </cell>
          <cell r="F833">
            <v>519903959</v>
          </cell>
          <cell r="G833">
            <v>0</v>
          </cell>
          <cell r="H833">
            <v>84855000</v>
          </cell>
          <cell r="I833">
            <v>96903000</v>
          </cell>
          <cell r="J833">
            <v>15754665</v>
          </cell>
          <cell r="K833">
            <v>760488941</v>
          </cell>
          <cell r="L833">
            <v>43072317</v>
          </cell>
          <cell r="M833">
            <v>132118996</v>
          </cell>
          <cell r="N833">
            <v>47263996</v>
          </cell>
          <cell r="O833">
            <v>47263996</v>
          </cell>
          <cell r="P833">
            <v>47263996</v>
          </cell>
          <cell r="Q833">
            <v>47263996</v>
          </cell>
          <cell r="R833">
            <v>47263996</v>
          </cell>
          <cell r="S833">
            <v>47263996</v>
          </cell>
          <cell r="T833">
            <v>144166996</v>
          </cell>
          <cell r="U833">
            <v>47263996</v>
          </cell>
          <cell r="V833">
            <v>47263996</v>
          </cell>
          <cell r="W833">
            <v>47263996</v>
          </cell>
        </row>
        <row r="834">
          <cell r="A834" t="str">
            <v>68207</v>
          </cell>
          <cell r="B834">
            <v>68207</v>
          </cell>
          <cell r="C834" t="str">
            <v>SANTANDER</v>
          </cell>
          <cell r="D834" t="str">
            <v>CONCEPCION</v>
          </cell>
          <cell r="E834">
            <v>5954350</v>
          </cell>
          <cell r="F834">
            <v>65520214</v>
          </cell>
          <cell r="G834">
            <v>0</v>
          </cell>
          <cell r="H834">
            <v>17508000</v>
          </cell>
          <cell r="I834">
            <v>12408000</v>
          </cell>
          <cell r="J834">
            <v>1985461</v>
          </cell>
          <cell r="K834">
            <v>103376025</v>
          </cell>
          <cell r="L834">
            <v>5954350</v>
          </cell>
          <cell r="M834">
            <v>23464383</v>
          </cell>
          <cell r="N834">
            <v>5956383</v>
          </cell>
          <cell r="O834">
            <v>5956383</v>
          </cell>
          <cell r="P834">
            <v>5956383</v>
          </cell>
          <cell r="Q834">
            <v>5956383</v>
          </cell>
          <cell r="R834">
            <v>5956383</v>
          </cell>
          <cell r="S834">
            <v>5956383</v>
          </cell>
          <cell r="T834">
            <v>18364383</v>
          </cell>
          <cell r="U834">
            <v>5956383</v>
          </cell>
          <cell r="V834">
            <v>5956383</v>
          </cell>
          <cell r="W834">
            <v>5956383</v>
          </cell>
        </row>
        <row r="835">
          <cell r="A835" t="str">
            <v>68209</v>
          </cell>
          <cell r="B835">
            <v>68209</v>
          </cell>
          <cell r="C835" t="str">
            <v>SANTANDER</v>
          </cell>
          <cell r="D835" t="str">
            <v>CONFINES</v>
          </cell>
          <cell r="E835">
            <v>2560286</v>
          </cell>
          <cell r="F835">
            <v>28163144</v>
          </cell>
          <cell r="G835">
            <v>0</v>
          </cell>
          <cell r="H835">
            <v>6144000</v>
          </cell>
          <cell r="I835">
            <v>8481000</v>
          </cell>
          <cell r="J835">
            <v>853429</v>
          </cell>
          <cell r="K835">
            <v>46201859</v>
          </cell>
          <cell r="L835">
            <v>2560286</v>
          </cell>
          <cell r="M835">
            <v>8704286</v>
          </cell>
          <cell r="N835">
            <v>2560286</v>
          </cell>
          <cell r="O835">
            <v>2560286</v>
          </cell>
          <cell r="P835">
            <v>2560286</v>
          </cell>
          <cell r="Q835">
            <v>2560286</v>
          </cell>
          <cell r="R835">
            <v>2560286</v>
          </cell>
          <cell r="S835">
            <v>2560286</v>
          </cell>
          <cell r="T835">
            <v>11041286</v>
          </cell>
          <cell r="U835">
            <v>2560286</v>
          </cell>
          <cell r="V835">
            <v>2560286</v>
          </cell>
          <cell r="W835">
            <v>2560286</v>
          </cell>
        </row>
        <row r="836">
          <cell r="A836" t="str">
            <v>68211</v>
          </cell>
          <cell r="B836">
            <v>68211</v>
          </cell>
          <cell r="C836" t="str">
            <v>SANTANDER</v>
          </cell>
          <cell r="D836" t="str">
            <v>CONTRATACION</v>
          </cell>
          <cell r="E836">
            <v>5325125</v>
          </cell>
          <cell r="F836">
            <v>58576374</v>
          </cell>
          <cell r="G836">
            <v>0</v>
          </cell>
          <cell r="H836">
            <v>10590000</v>
          </cell>
          <cell r="I836">
            <v>17316000</v>
          </cell>
          <cell r="J836">
            <v>1775042</v>
          </cell>
          <cell r="K836">
            <v>93582541</v>
          </cell>
          <cell r="L836">
            <v>5325125</v>
          </cell>
          <cell r="M836">
            <v>15915125</v>
          </cell>
          <cell r="N836">
            <v>5325125</v>
          </cell>
          <cell r="O836">
            <v>5325125</v>
          </cell>
          <cell r="P836">
            <v>5325125</v>
          </cell>
          <cell r="Q836">
            <v>5325125</v>
          </cell>
          <cell r="R836">
            <v>5325125</v>
          </cell>
          <cell r="S836">
            <v>5325125</v>
          </cell>
          <cell r="T836">
            <v>22641125</v>
          </cell>
          <cell r="U836">
            <v>5325125</v>
          </cell>
          <cell r="V836">
            <v>5325125</v>
          </cell>
          <cell r="W836">
            <v>5325125</v>
          </cell>
        </row>
        <row r="837">
          <cell r="A837" t="str">
            <v>68217</v>
          </cell>
          <cell r="B837">
            <v>68217</v>
          </cell>
          <cell r="C837" t="str">
            <v>SANTANDER</v>
          </cell>
          <cell r="D837" t="str">
            <v>COROMORO</v>
          </cell>
          <cell r="E837">
            <v>6843573</v>
          </cell>
          <cell r="F837">
            <v>82779896</v>
          </cell>
          <cell r="G837">
            <v>0</v>
          </cell>
          <cell r="H837">
            <v>13953000</v>
          </cell>
          <cell r="I837">
            <v>16134000</v>
          </cell>
          <cell r="J837">
            <v>2508482</v>
          </cell>
          <cell r="K837">
            <v>122218951</v>
          </cell>
          <cell r="L837">
            <v>6843573</v>
          </cell>
          <cell r="M837">
            <v>21478445</v>
          </cell>
          <cell r="N837">
            <v>7525445</v>
          </cell>
          <cell r="O837">
            <v>7525445</v>
          </cell>
          <cell r="P837">
            <v>7525445</v>
          </cell>
          <cell r="Q837">
            <v>7525445</v>
          </cell>
          <cell r="R837">
            <v>7525445</v>
          </cell>
          <cell r="S837">
            <v>7525445</v>
          </cell>
          <cell r="T837">
            <v>23659445</v>
          </cell>
          <cell r="U837">
            <v>7525445</v>
          </cell>
          <cell r="V837">
            <v>7525445</v>
          </cell>
          <cell r="W837">
            <v>7525445</v>
          </cell>
        </row>
        <row r="838">
          <cell r="A838" t="str">
            <v>68229</v>
          </cell>
          <cell r="B838">
            <v>68229</v>
          </cell>
          <cell r="C838" t="str">
            <v>SANTANDER</v>
          </cell>
          <cell r="D838" t="str">
            <v>CURITI</v>
          </cell>
          <cell r="E838">
            <v>12510730</v>
          </cell>
          <cell r="F838">
            <v>141721961</v>
          </cell>
          <cell r="G838">
            <v>0</v>
          </cell>
          <cell r="H838">
            <v>24960000</v>
          </cell>
          <cell r="I838">
            <v>42363000</v>
          </cell>
          <cell r="J838">
            <v>4294605</v>
          </cell>
          <cell r="K838">
            <v>225850296</v>
          </cell>
          <cell r="L838">
            <v>12510730</v>
          </cell>
          <cell r="M838">
            <v>37843815</v>
          </cell>
          <cell r="N838">
            <v>12883815</v>
          </cell>
          <cell r="O838">
            <v>12883815</v>
          </cell>
          <cell r="P838">
            <v>12883815</v>
          </cell>
          <cell r="Q838">
            <v>12883815</v>
          </cell>
          <cell r="R838">
            <v>12883815</v>
          </cell>
          <cell r="S838">
            <v>12883815</v>
          </cell>
          <cell r="T838">
            <v>55246815</v>
          </cell>
          <cell r="U838">
            <v>12883815</v>
          </cell>
          <cell r="V838">
            <v>12883815</v>
          </cell>
          <cell r="W838">
            <v>12883815</v>
          </cell>
        </row>
        <row r="839">
          <cell r="A839" t="str">
            <v>68235</v>
          </cell>
          <cell r="B839">
            <v>68235</v>
          </cell>
          <cell r="C839" t="str">
            <v>SANTANDER</v>
          </cell>
          <cell r="D839" t="str">
            <v>EL CARMEN</v>
          </cell>
          <cell r="E839">
            <v>22562355</v>
          </cell>
          <cell r="F839">
            <v>293019416</v>
          </cell>
          <cell r="G839">
            <v>0</v>
          </cell>
          <cell r="H839">
            <v>44298000</v>
          </cell>
          <cell r="I839">
            <v>46209000</v>
          </cell>
          <cell r="J839">
            <v>8879376</v>
          </cell>
          <cell r="K839">
            <v>414968147</v>
          </cell>
          <cell r="L839">
            <v>22562355</v>
          </cell>
          <cell r="M839">
            <v>70936129</v>
          </cell>
          <cell r="N839">
            <v>26638129</v>
          </cell>
          <cell r="O839">
            <v>26638129</v>
          </cell>
          <cell r="P839">
            <v>26638129</v>
          </cell>
          <cell r="Q839">
            <v>26638129</v>
          </cell>
          <cell r="R839">
            <v>26638129</v>
          </cell>
          <cell r="S839">
            <v>26638129</v>
          </cell>
          <cell r="T839">
            <v>72847129</v>
          </cell>
          <cell r="U839">
            <v>26638129</v>
          </cell>
          <cell r="V839">
            <v>26638129</v>
          </cell>
          <cell r="W839">
            <v>26638129</v>
          </cell>
        </row>
        <row r="840">
          <cell r="A840" t="str">
            <v>68245</v>
          </cell>
          <cell r="B840">
            <v>68245</v>
          </cell>
          <cell r="C840" t="str">
            <v>SANTANDER</v>
          </cell>
          <cell r="D840" t="str">
            <v>GUACAMAYO</v>
          </cell>
          <cell r="E840">
            <v>2798990</v>
          </cell>
          <cell r="F840">
            <v>31337671</v>
          </cell>
          <cell r="G840">
            <v>0</v>
          </cell>
          <cell r="H840">
            <v>7932000</v>
          </cell>
          <cell r="I840">
            <v>7152000</v>
          </cell>
          <cell r="J840">
            <v>949626</v>
          </cell>
          <cell r="K840">
            <v>50170287</v>
          </cell>
          <cell r="L840">
            <v>2798990</v>
          </cell>
          <cell r="M840">
            <v>10780879</v>
          </cell>
          <cell r="N840">
            <v>2848879</v>
          </cell>
          <cell r="O840">
            <v>2848879</v>
          </cell>
          <cell r="P840">
            <v>2848879</v>
          </cell>
          <cell r="Q840">
            <v>2848879</v>
          </cell>
          <cell r="R840">
            <v>2848879</v>
          </cell>
          <cell r="S840">
            <v>2848879</v>
          </cell>
          <cell r="T840">
            <v>10000879</v>
          </cell>
          <cell r="U840">
            <v>2848879</v>
          </cell>
          <cell r="V840">
            <v>2848879</v>
          </cell>
          <cell r="W840">
            <v>2848879</v>
          </cell>
        </row>
        <row r="841">
          <cell r="A841" t="str">
            <v>68250</v>
          </cell>
          <cell r="B841">
            <v>68250</v>
          </cell>
          <cell r="C841" t="str">
            <v>SANTANDER</v>
          </cell>
          <cell r="D841" t="str">
            <v>EL PENON</v>
          </cell>
          <cell r="E841">
            <v>8414692</v>
          </cell>
          <cell r="F841">
            <v>121447702</v>
          </cell>
          <cell r="G841">
            <v>0</v>
          </cell>
          <cell r="H841">
            <v>9252000</v>
          </cell>
          <cell r="I841">
            <v>20160000</v>
          </cell>
          <cell r="J841">
            <v>3680233</v>
          </cell>
          <cell r="K841">
            <v>162954627</v>
          </cell>
          <cell r="L841">
            <v>8414692</v>
          </cell>
          <cell r="M841">
            <v>20292700</v>
          </cell>
          <cell r="N841">
            <v>11040700</v>
          </cell>
          <cell r="O841">
            <v>11040700</v>
          </cell>
          <cell r="P841">
            <v>11040700</v>
          </cell>
          <cell r="Q841">
            <v>11040700</v>
          </cell>
          <cell r="R841">
            <v>11040700</v>
          </cell>
          <cell r="S841">
            <v>11040700</v>
          </cell>
          <cell r="T841">
            <v>31200700</v>
          </cell>
          <cell r="U841">
            <v>11040700</v>
          </cell>
          <cell r="V841">
            <v>11040700</v>
          </cell>
          <cell r="W841">
            <v>11040700</v>
          </cell>
        </row>
        <row r="842">
          <cell r="A842" t="str">
            <v>68255</v>
          </cell>
          <cell r="B842">
            <v>68255</v>
          </cell>
          <cell r="C842" t="str">
            <v>SANTANDER</v>
          </cell>
          <cell r="D842" t="str">
            <v>EL PLAYON</v>
          </cell>
          <cell r="E842">
            <v>20586635</v>
          </cell>
          <cell r="F842">
            <v>269919091</v>
          </cell>
          <cell r="G842">
            <v>0</v>
          </cell>
          <cell r="H842">
            <v>27399000</v>
          </cell>
          <cell r="I842">
            <v>58272000</v>
          </cell>
          <cell r="J842">
            <v>8179366</v>
          </cell>
          <cell r="K842">
            <v>384356092</v>
          </cell>
          <cell r="L842">
            <v>20586635</v>
          </cell>
          <cell r="M842">
            <v>51937099</v>
          </cell>
          <cell r="N842">
            <v>24538099</v>
          </cell>
          <cell r="O842">
            <v>24538099</v>
          </cell>
          <cell r="P842">
            <v>24538099</v>
          </cell>
          <cell r="Q842">
            <v>24538099</v>
          </cell>
          <cell r="R842">
            <v>24538099</v>
          </cell>
          <cell r="S842">
            <v>24538099</v>
          </cell>
          <cell r="T842">
            <v>82810099</v>
          </cell>
          <cell r="U842">
            <v>24538099</v>
          </cell>
          <cell r="V842">
            <v>24538099</v>
          </cell>
          <cell r="W842">
            <v>24538099</v>
          </cell>
        </row>
        <row r="843">
          <cell r="A843" t="str">
            <v>68264</v>
          </cell>
          <cell r="B843">
            <v>68264</v>
          </cell>
          <cell r="C843" t="str">
            <v>SANTANDER</v>
          </cell>
          <cell r="D843" t="str">
            <v>ENCINO</v>
          </cell>
          <cell r="E843">
            <v>3434086</v>
          </cell>
          <cell r="F843">
            <v>37774948</v>
          </cell>
          <cell r="G843">
            <v>0</v>
          </cell>
          <cell r="H843">
            <v>7299000</v>
          </cell>
          <cell r="I843">
            <v>6858000</v>
          </cell>
          <cell r="J843">
            <v>1144695</v>
          </cell>
          <cell r="K843">
            <v>56510729</v>
          </cell>
          <cell r="L843">
            <v>3434086</v>
          </cell>
          <cell r="M843">
            <v>10733086</v>
          </cell>
          <cell r="N843">
            <v>3434086</v>
          </cell>
          <cell r="O843">
            <v>3434086</v>
          </cell>
          <cell r="P843">
            <v>3434086</v>
          </cell>
          <cell r="Q843">
            <v>3434086</v>
          </cell>
          <cell r="R843">
            <v>3434086</v>
          </cell>
          <cell r="S843">
            <v>3434086</v>
          </cell>
          <cell r="T843">
            <v>10292086</v>
          </cell>
          <cell r="U843">
            <v>3434086</v>
          </cell>
          <cell r="V843">
            <v>3434086</v>
          </cell>
          <cell r="W843">
            <v>3434086</v>
          </cell>
        </row>
        <row r="844">
          <cell r="A844" t="str">
            <v>68266</v>
          </cell>
          <cell r="B844">
            <v>68266</v>
          </cell>
          <cell r="C844" t="str">
            <v>SANTANDER</v>
          </cell>
          <cell r="D844" t="str">
            <v>ENCISO</v>
          </cell>
          <cell r="E844">
            <v>5474685</v>
          </cell>
          <cell r="F844">
            <v>60221541</v>
          </cell>
          <cell r="G844">
            <v>0</v>
          </cell>
          <cell r="H844">
            <v>10083000</v>
          </cell>
          <cell r="I844">
            <v>16830000</v>
          </cell>
          <cell r="J844">
            <v>1824895</v>
          </cell>
          <cell r="K844">
            <v>94434121</v>
          </cell>
          <cell r="L844">
            <v>5474685</v>
          </cell>
          <cell r="M844">
            <v>15557686</v>
          </cell>
          <cell r="N844">
            <v>5474686</v>
          </cell>
          <cell r="O844">
            <v>5474686</v>
          </cell>
          <cell r="P844">
            <v>5474686</v>
          </cell>
          <cell r="Q844">
            <v>5474686</v>
          </cell>
          <cell r="R844">
            <v>5474686</v>
          </cell>
          <cell r="S844">
            <v>5474686</v>
          </cell>
          <cell r="T844">
            <v>22304686</v>
          </cell>
          <cell r="U844">
            <v>5474686</v>
          </cell>
          <cell r="V844">
            <v>5474686</v>
          </cell>
          <cell r="W844">
            <v>5474686</v>
          </cell>
        </row>
        <row r="845">
          <cell r="A845" t="str">
            <v>68271</v>
          </cell>
          <cell r="B845">
            <v>68271</v>
          </cell>
          <cell r="C845" t="str">
            <v>SANTANDER</v>
          </cell>
          <cell r="D845" t="str">
            <v>FLORIAN</v>
          </cell>
          <cell r="E845">
            <v>9569012</v>
          </cell>
          <cell r="F845">
            <v>119080862</v>
          </cell>
          <cell r="G845">
            <v>0</v>
          </cell>
          <cell r="H845">
            <v>16539000</v>
          </cell>
          <cell r="I845">
            <v>27147000</v>
          </cell>
          <cell r="J845">
            <v>3608511</v>
          </cell>
          <cell r="K845">
            <v>175944385</v>
          </cell>
          <cell r="L845">
            <v>9569012</v>
          </cell>
          <cell r="M845">
            <v>27364533</v>
          </cell>
          <cell r="N845">
            <v>10825533</v>
          </cell>
          <cell r="O845">
            <v>10825533</v>
          </cell>
          <cell r="P845">
            <v>10825533</v>
          </cell>
          <cell r="Q845">
            <v>10825533</v>
          </cell>
          <cell r="R845">
            <v>10825533</v>
          </cell>
          <cell r="S845">
            <v>10825533</v>
          </cell>
          <cell r="T845">
            <v>37972533</v>
          </cell>
          <cell r="U845">
            <v>10825533</v>
          </cell>
          <cell r="V845">
            <v>10825533</v>
          </cell>
          <cell r="W845">
            <v>10825533</v>
          </cell>
        </row>
        <row r="846">
          <cell r="A846" t="str">
            <v>68296</v>
          </cell>
          <cell r="B846">
            <v>68296</v>
          </cell>
          <cell r="C846" t="str">
            <v>SANTANDER</v>
          </cell>
          <cell r="D846" t="str">
            <v>GALAN</v>
          </cell>
          <cell r="E846">
            <v>3956999</v>
          </cell>
          <cell r="F846">
            <v>43526994</v>
          </cell>
          <cell r="G846">
            <v>0</v>
          </cell>
          <cell r="H846">
            <v>6387000</v>
          </cell>
          <cell r="I846">
            <v>9966000</v>
          </cell>
          <cell r="J846">
            <v>1319000</v>
          </cell>
          <cell r="K846">
            <v>65155993</v>
          </cell>
          <cell r="L846">
            <v>3956999</v>
          </cell>
          <cell r="M846">
            <v>10343999</v>
          </cell>
          <cell r="N846">
            <v>3957000</v>
          </cell>
          <cell r="O846">
            <v>3957000</v>
          </cell>
          <cell r="P846">
            <v>3957000</v>
          </cell>
          <cell r="Q846">
            <v>3957000</v>
          </cell>
          <cell r="R846">
            <v>3957000</v>
          </cell>
          <cell r="S846">
            <v>3957000</v>
          </cell>
          <cell r="T846">
            <v>13923000</v>
          </cell>
          <cell r="U846">
            <v>3957000</v>
          </cell>
          <cell r="V846">
            <v>3957000</v>
          </cell>
          <cell r="W846">
            <v>3957000</v>
          </cell>
        </row>
        <row r="847">
          <cell r="A847" t="str">
            <v>68298</v>
          </cell>
          <cell r="B847">
            <v>68298</v>
          </cell>
          <cell r="C847" t="str">
            <v>SANTANDER</v>
          </cell>
          <cell r="D847" t="str">
            <v>GAMBITA</v>
          </cell>
          <cell r="E847">
            <v>5315128</v>
          </cell>
          <cell r="F847">
            <v>68347999</v>
          </cell>
          <cell r="G847">
            <v>0</v>
          </cell>
          <cell r="H847">
            <v>6102000</v>
          </cell>
          <cell r="I847">
            <v>10203000</v>
          </cell>
          <cell r="J847">
            <v>2071151</v>
          </cell>
          <cell r="K847">
            <v>92039278</v>
          </cell>
          <cell r="L847">
            <v>5315128</v>
          </cell>
          <cell r="M847">
            <v>12315454</v>
          </cell>
          <cell r="N847">
            <v>6213455</v>
          </cell>
          <cell r="O847">
            <v>6213455</v>
          </cell>
          <cell r="P847">
            <v>6213455</v>
          </cell>
          <cell r="Q847">
            <v>6213455</v>
          </cell>
          <cell r="R847">
            <v>6213455</v>
          </cell>
          <cell r="S847">
            <v>6213455</v>
          </cell>
          <cell r="T847">
            <v>16416455</v>
          </cell>
          <cell r="U847">
            <v>6213455</v>
          </cell>
          <cell r="V847">
            <v>6213455</v>
          </cell>
          <cell r="W847">
            <v>6213455</v>
          </cell>
        </row>
        <row r="848">
          <cell r="A848" t="str">
            <v>68318</v>
          </cell>
          <cell r="B848">
            <v>68318</v>
          </cell>
          <cell r="C848" t="str">
            <v>SANTANDER</v>
          </cell>
          <cell r="D848" t="str">
            <v>GUACA</v>
          </cell>
          <cell r="E848">
            <v>7549896</v>
          </cell>
          <cell r="F848">
            <v>83048852</v>
          </cell>
          <cell r="G848">
            <v>0</v>
          </cell>
          <cell r="H848">
            <v>11382000</v>
          </cell>
          <cell r="I848">
            <v>22473000</v>
          </cell>
          <cell r="J848">
            <v>2516632</v>
          </cell>
          <cell r="K848">
            <v>126970380</v>
          </cell>
          <cell r="L848">
            <v>7549896</v>
          </cell>
          <cell r="M848">
            <v>18931896</v>
          </cell>
          <cell r="N848">
            <v>7549896</v>
          </cell>
          <cell r="O848">
            <v>7549896</v>
          </cell>
          <cell r="P848">
            <v>7549896</v>
          </cell>
          <cell r="Q848">
            <v>7549896</v>
          </cell>
          <cell r="R848">
            <v>7549896</v>
          </cell>
          <cell r="S848">
            <v>7549896</v>
          </cell>
          <cell r="T848">
            <v>30022896</v>
          </cell>
          <cell r="U848">
            <v>7549896</v>
          </cell>
          <cell r="V848">
            <v>7549896</v>
          </cell>
          <cell r="W848">
            <v>7549896</v>
          </cell>
        </row>
        <row r="849">
          <cell r="A849" t="str">
            <v>68320</v>
          </cell>
          <cell r="B849">
            <v>68320</v>
          </cell>
          <cell r="C849" t="str">
            <v>SANTANDER</v>
          </cell>
          <cell r="D849" t="str">
            <v>GUADALUPE</v>
          </cell>
          <cell r="E849">
            <v>7445176</v>
          </cell>
          <cell r="F849">
            <v>81896940</v>
          </cell>
          <cell r="G849">
            <v>0</v>
          </cell>
          <cell r="H849">
            <v>11589000</v>
          </cell>
          <cell r="I849">
            <v>22764000</v>
          </cell>
          <cell r="J849">
            <v>2481725</v>
          </cell>
          <cell r="K849">
            <v>126176841</v>
          </cell>
          <cell r="L849">
            <v>7445176</v>
          </cell>
          <cell r="M849">
            <v>19034176</v>
          </cell>
          <cell r="N849">
            <v>7445176</v>
          </cell>
          <cell r="O849">
            <v>7445176</v>
          </cell>
          <cell r="P849">
            <v>7445176</v>
          </cell>
          <cell r="Q849">
            <v>7445176</v>
          </cell>
          <cell r="R849">
            <v>7445176</v>
          </cell>
          <cell r="S849">
            <v>7445176</v>
          </cell>
          <cell r="T849">
            <v>30209176</v>
          </cell>
          <cell r="U849">
            <v>7445176</v>
          </cell>
          <cell r="V849">
            <v>7445176</v>
          </cell>
          <cell r="W849">
            <v>7445176</v>
          </cell>
        </row>
        <row r="850">
          <cell r="A850" t="str">
            <v>68322</v>
          </cell>
          <cell r="B850">
            <v>68322</v>
          </cell>
          <cell r="C850" t="str">
            <v>SANTANDER</v>
          </cell>
          <cell r="D850" t="str">
            <v>GUAPOTA</v>
          </cell>
          <cell r="E850">
            <v>3043638</v>
          </cell>
          <cell r="F850">
            <v>33480020</v>
          </cell>
          <cell r="G850">
            <v>0</v>
          </cell>
          <cell r="H850">
            <v>5061000</v>
          </cell>
          <cell r="I850">
            <v>9408000</v>
          </cell>
          <cell r="J850">
            <v>1014546</v>
          </cell>
          <cell r="K850">
            <v>52007204</v>
          </cell>
          <cell r="L850">
            <v>3043638</v>
          </cell>
          <cell r="M850">
            <v>8104638</v>
          </cell>
          <cell r="N850">
            <v>3043638</v>
          </cell>
          <cell r="O850">
            <v>3043638</v>
          </cell>
          <cell r="P850">
            <v>3043638</v>
          </cell>
          <cell r="Q850">
            <v>3043638</v>
          </cell>
          <cell r="R850">
            <v>3043638</v>
          </cell>
          <cell r="S850">
            <v>3043638</v>
          </cell>
          <cell r="T850">
            <v>12451638</v>
          </cell>
          <cell r="U850">
            <v>3043638</v>
          </cell>
          <cell r="V850">
            <v>3043638</v>
          </cell>
          <cell r="W850">
            <v>3043638</v>
          </cell>
        </row>
        <row r="851">
          <cell r="A851" t="str">
            <v>68324</v>
          </cell>
          <cell r="B851">
            <v>68324</v>
          </cell>
          <cell r="C851" t="str">
            <v>SANTANDER</v>
          </cell>
          <cell r="D851" t="str">
            <v>GUAVATA</v>
          </cell>
          <cell r="E851">
            <v>4634593</v>
          </cell>
          <cell r="F851">
            <v>50980526</v>
          </cell>
          <cell r="G851">
            <v>0</v>
          </cell>
          <cell r="H851">
            <v>7968000</v>
          </cell>
          <cell r="I851">
            <v>15840000</v>
          </cell>
          <cell r="J851">
            <v>1544864</v>
          </cell>
          <cell r="K851">
            <v>80967983</v>
          </cell>
          <cell r="L851">
            <v>4634593</v>
          </cell>
          <cell r="M851">
            <v>12602593</v>
          </cell>
          <cell r="N851">
            <v>4634593</v>
          </cell>
          <cell r="O851">
            <v>4634593</v>
          </cell>
          <cell r="P851">
            <v>4634593</v>
          </cell>
          <cell r="Q851">
            <v>4634593</v>
          </cell>
          <cell r="R851">
            <v>4634593</v>
          </cell>
          <cell r="S851">
            <v>4634593</v>
          </cell>
          <cell r="T851">
            <v>20474593</v>
          </cell>
          <cell r="U851">
            <v>4634593</v>
          </cell>
          <cell r="V851">
            <v>4634593</v>
          </cell>
          <cell r="W851">
            <v>4634593</v>
          </cell>
        </row>
        <row r="852">
          <cell r="A852" t="str">
            <v>68327</v>
          </cell>
          <cell r="B852">
            <v>68327</v>
          </cell>
          <cell r="C852" t="str">
            <v>SANTANDER</v>
          </cell>
          <cell r="D852" t="str">
            <v>GUEPSA</v>
          </cell>
          <cell r="E852">
            <v>5724419</v>
          </cell>
          <cell r="F852">
            <v>64904971</v>
          </cell>
          <cell r="G852">
            <v>0</v>
          </cell>
          <cell r="H852">
            <v>8673000</v>
          </cell>
          <cell r="I852">
            <v>20754000</v>
          </cell>
          <cell r="J852">
            <v>1966817</v>
          </cell>
          <cell r="K852">
            <v>102023207</v>
          </cell>
          <cell r="L852">
            <v>5724419</v>
          </cell>
          <cell r="M852">
            <v>14573452</v>
          </cell>
          <cell r="N852">
            <v>5900452</v>
          </cell>
          <cell r="O852">
            <v>5900452</v>
          </cell>
          <cell r="P852">
            <v>5900452</v>
          </cell>
          <cell r="Q852">
            <v>5900452</v>
          </cell>
          <cell r="R852">
            <v>5900452</v>
          </cell>
          <cell r="S852">
            <v>5900452</v>
          </cell>
          <cell r="T852">
            <v>26654452</v>
          </cell>
          <cell r="U852">
            <v>5900452</v>
          </cell>
          <cell r="V852">
            <v>5900452</v>
          </cell>
          <cell r="W852">
            <v>5900452</v>
          </cell>
        </row>
        <row r="853">
          <cell r="A853" t="str">
            <v>68344</v>
          </cell>
          <cell r="B853">
            <v>68344</v>
          </cell>
          <cell r="C853" t="str">
            <v>SANTANDER</v>
          </cell>
          <cell r="D853" t="str">
            <v>HATO</v>
          </cell>
          <cell r="E853">
            <v>2382802</v>
          </cell>
          <cell r="F853">
            <v>29273967</v>
          </cell>
          <cell r="G853">
            <v>0</v>
          </cell>
          <cell r="H853">
            <v>4269000</v>
          </cell>
          <cell r="I853">
            <v>7320000</v>
          </cell>
          <cell r="J853">
            <v>887090</v>
          </cell>
          <cell r="K853">
            <v>44132859</v>
          </cell>
          <cell r="L853">
            <v>2382802</v>
          </cell>
          <cell r="M853">
            <v>6930270</v>
          </cell>
          <cell r="N853">
            <v>2661270</v>
          </cell>
          <cell r="O853">
            <v>2661270</v>
          </cell>
          <cell r="P853">
            <v>2661270</v>
          </cell>
          <cell r="Q853">
            <v>2661270</v>
          </cell>
          <cell r="R853">
            <v>2661270</v>
          </cell>
          <cell r="S853">
            <v>2661270</v>
          </cell>
          <cell r="T853">
            <v>9981270</v>
          </cell>
          <cell r="U853">
            <v>2661270</v>
          </cell>
          <cell r="V853">
            <v>2661270</v>
          </cell>
          <cell r="W853">
            <v>2661270</v>
          </cell>
        </row>
        <row r="854">
          <cell r="A854" t="str">
            <v>68368</v>
          </cell>
          <cell r="B854">
            <v>68368</v>
          </cell>
          <cell r="C854" t="str">
            <v>SANTANDER</v>
          </cell>
          <cell r="D854" t="str">
            <v>JESUS MARIA</v>
          </cell>
          <cell r="E854">
            <v>5627052</v>
          </cell>
          <cell r="F854">
            <v>62862179</v>
          </cell>
          <cell r="G854">
            <v>0</v>
          </cell>
          <cell r="H854">
            <v>9000000</v>
          </cell>
          <cell r="I854">
            <v>19770000</v>
          </cell>
          <cell r="J854">
            <v>1904915</v>
          </cell>
          <cell r="K854">
            <v>99164146</v>
          </cell>
          <cell r="L854">
            <v>5627052</v>
          </cell>
          <cell r="M854">
            <v>14714744</v>
          </cell>
          <cell r="N854">
            <v>5714744</v>
          </cell>
          <cell r="O854">
            <v>5714744</v>
          </cell>
          <cell r="P854">
            <v>5714744</v>
          </cell>
          <cell r="Q854">
            <v>5714744</v>
          </cell>
          <cell r="R854">
            <v>5714744</v>
          </cell>
          <cell r="S854">
            <v>5714744</v>
          </cell>
          <cell r="T854">
            <v>25484744</v>
          </cell>
          <cell r="U854">
            <v>5714744</v>
          </cell>
          <cell r="V854">
            <v>5714744</v>
          </cell>
          <cell r="W854">
            <v>5714744</v>
          </cell>
        </row>
        <row r="855">
          <cell r="A855" t="str">
            <v>68370</v>
          </cell>
          <cell r="B855">
            <v>68370</v>
          </cell>
          <cell r="C855" t="str">
            <v>SANTANDER</v>
          </cell>
          <cell r="D855" t="str">
            <v>JORDAN</v>
          </cell>
          <cell r="E855">
            <v>2381038</v>
          </cell>
          <cell r="F855">
            <v>27765599</v>
          </cell>
          <cell r="G855">
            <v>0</v>
          </cell>
          <cell r="H855">
            <v>2787000</v>
          </cell>
          <cell r="I855">
            <v>6396000</v>
          </cell>
          <cell r="J855">
            <v>841382</v>
          </cell>
          <cell r="K855">
            <v>40171019</v>
          </cell>
          <cell r="L855">
            <v>2381038</v>
          </cell>
          <cell r="M855">
            <v>5311145</v>
          </cell>
          <cell r="N855">
            <v>2524145</v>
          </cell>
          <cell r="O855">
            <v>2524145</v>
          </cell>
          <cell r="P855">
            <v>2524145</v>
          </cell>
          <cell r="Q855">
            <v>2524145</v>
          </cell>
          <cell r="R855">
            <v>2524145</v>
          </cell>
          <cell r="S855">
            <v>2524145</v>
          </cell>
          <cell r="T855">
            <v>8920145</v>
          </cell>
          <cell r="U855">
            <v>2524145</v>
          </cell>
          <cell r="V855">
            <v>2524145</v>
          </cell>
          <cell r="W855">
            <v>2524145</v>
          </cell>
        </row>
        <row r="856">
          <cell r="A856" t="str">
            <v>68377</v>
          </cell>
          <cell r="B856">
            <v>68377</v>
          </cell>
          <cell r="C856" t="str">
            <v>SANTANDER</v>
          </cell>
          <cell r="D856" t="str">
            <v>LA BELLEZA</v>
          </cell>
          <cell r="E856">
            <v>8819822</v>
          </cell>
          <cell r="F856">
            <v>97018038</v>
          </cell>
          <cell r="G856">
            <v>0</v>
          </cell>
          <cell r="H856">
            <v>13962000</v>
          </cell>
          <cell r="I856">
            <v>26997000</v>
          </cell>
          <cell r="J856">
            <v>2939941</v>
          </cell>
          <cell r="K856">
            <v>149736801</v>
          </cell>
          <cell r="L856">
            <v>8819822</v>
          </cell>
          <cell r="M856">
            <v>22781822</v>
          </cell>
          <cell r="N856">
            <v>8819822</v>
          </cell>
          <cell r="O856">
            <v>8819822</v>
          </cell>
          <cell r="P856">
            <v>8819822</v>
          </cell>
          <cell r="Q856">
            <v>8819822</v>
          </cell>
          <cell r="R856">
            <v>8819822</v>
          </cell>
          <cell r="S856">
            <v>8819822</v>
          </cell>
          <cell r="T856">
            <v>35816822</v>
          </cell>
          <cell r="U856">
            <v>8819822</v>
          </cell>
          <cell r="V856">
            <v>8819822</v>
          </cell>
          <cell r="W856">
            <v>8819822</v>
          </cell>
        </row>
        <row r="857">
          <cell r="A857" t="str">
            <v>68385</v>
          </cell>
          <cell r="B857">
            <v>68385</v>
          </cell>
          <cell r="C857" t="str">
            <v>SANTANDER</v>
          </cell>
          <cell r="D857" t="str">
            <v>LANDAZURI</v>
          </cell>
          <cell r="E857">
            <v>18730598</v>
          </cell>
          <cell r="F857">
            <v>221048568</v>
          </cell>
          <cell r="G857">
            <v>0</v>
          </cell>
          <cell r="H857">
            <v>26316000</v>
          </cell>
          <cell r="I857">
            <v>43287000</v>
          </cell>
          <cell r="J857">
            <v>6698441</v>
          </cell>
          <cell r="K857">
            <v>316080607</v>
          </cell>
          <cell r="L857">
            <v>18730598</v>
          </cell>
          <cell r="M857">
            <v>46411324</v>
          </cell>
          <cell r="N857">
            <v>20095324</v>
          </cell>
          <cell r="O857">
            <v>20095324</v>
          </cell>
          <cell r="P857">
            <v>20095324</v>
          </cell>
          <cell r="Q857">
            <v>20095324</v>
          </cell>
          <cell r="R857">
            <v>20095324</v>
          </cell>
          <cell r="S857">
            <v>20095324</v>
          </cell>
          <cell r="T857">
            <v>63382324</v>
          </cell>
          <cell r="U857">
            <v>20095324</v>
          </cell>
          <cell r="V857">
            <v>20095324</v>
          </cell>
          <cell r="W857">
            <v>20095324</v>
          </cell>
        </row>
        <row r="858">
          <cell r="A858" t="str">
            <v>68397</v>
          </cell>
          <cell r="B858">
            <v>68397</v>
          </cell>
          <cell r="C858" t="str">
            <v>SANTANDER</v>
          </cell>
          <cell r="D858" t="str">
            <v>LA PAZ</v>
          </cell>
          <cell r="E858">
            <v>5902777</v>
          </cell>
          <cell r="F858">
            <v>68134383</v>
          </cell>
          <cell r="G858">
            <v>0</v>
          </cell>
          <cell r="H858">
            <v>13434000</v>
          </cell>
          <cell r="I858">
            <v>15381000</v>
          </cell>
          <cell r="J858">
            <v>2064678</v>
          </cell>
          <cell r="K858">
            <v>104916838</v>
          </cell>
          <cell r="L858">
            <v>5902777</v>
          </cell>
          <cell r="M858">
            <v>19628035</v>
          </cell>
          <cell r="N858">
            <v>6194035</v>
          </cell>
          <cell r="O858">
            <v>6194035</v>
          </cell>
          <cell r="P858">
            <v>6194035</v>
          </cell>
          <cell r="Q858">
            <v>6194035</v>
          </cell>
          <cell r="R858">
            <v>6194035</v>
          </cell>
          <cell r="S858">
            <v>6194035</v>
          </cell>
          <cell r="T858">
            <v>21575035</v>
          </cell>
          <cell r="U858">
            <v>6194035</v>
          </cell>
          <cell r="V858">
            <v>6194035</v>
          </cell>
          <cell r="W858">
            <v>6194035</v>
          </cell>
        </row>
        <row r="859">
          <cell r="A859" t="str">
            <v>68406</v>
          </cell>
          <cell r="B859">
            <v>68406</v>
          </cell>
          <cell r="C859" t="str">
            <v>SANTANDER</v>
          </cell>
          <cell r="D859" t="str">
            <v>LEBRIJA</v>
          </cell>
          <cell r="E859">
            <v>34614046</v>
          </cell>
          <cell r="F859">
            <v>380754511</v>
          </cell>
          <cell r="G859">
            <v>0</v>
          </cell>
          <cell r="H859">
            <v>40956000</v>
          </cell>
          <cell r="I859">
            <v>134157000</v>
          </cell>
          <cell r="J859">
            <v>11538015</v>
          </cell>
          <cell r="K859">
            <v>602019572</v>
          </cell>
          <cell r="L859">
            <v>34614046</v>
          </cell>
          <cell r="M859">
            <v>75570046</v>
          </cell>
          <cell r="N859">
            <v>34614047</v>
          </cell>
          <cell r="O859">
            <v>34614047</v>
          </cell>
          <cell r="P859">
            <v>34614047</v>
          </cell>
          <cell r="Q859">
            <v>34614047</v>
          </cell>
          <cell r="R859">
            <v>34614047</v>
          </cell>
          <cell r="S859">
            <v>34614047</v>
          </cell>
          <cell r="T859">
            <v>168771047</v>
          </cell>
          <cell r="U859">
            <v>34614047</v>
          </cell>
          <cell r="V859">
            <v>34614047</v>
          </cell>
          <cell r="W859">
            <v>34614047</v>
          </cell>
        </row>
        <row r="860">
          <cell r="A860" t="str">
            <v>68418</v>
          </cell>
          <cell r="B860">
            <v>68418</v>
          </cell>
          <cell r="C860" t="str">
            <v>SANTANDER</v>
          </cell>
          <cell r="D860" t="str">
            <v>LOS SANTOS</v>
          </cell>
          <cell r="E860">
            <v>13357252</v>
          </cell>
          <cell r="F860">
            <v>163862005</v>
          </cell>
          <cell r="G860">
            <v>0</v>
          </cell>
          <cell r="H860">
            <v>24129000</v>
          </cell>
          <cell r="I860">
            <v>39711000</v>
          </cell>
          <cell r="J860">
            <v>4965515</v>
          </cell>
          <cell r="K860">
            <v>246024772</v>
          </cell>
          <cell r="L860">
            <v>13357252</v>
          </cell>
          <cell r="M860">
            <v>39025546</v>
          </cell>
          <cell r="N860">
            <v>14896546</v>
          </cell>
          <cell r="O860">
            <v>14896546</v>
          </cell>
          <cell r="P860">
            <v>14896546</v>
          </cell>
          <cell r="Q860">
            <v>14896546</v>
          </cell>
          <cell r="R860">
            <v>14896546</v>
          </cell>
          <cell r="S860">
            <v>14896546</v>
          </cell>
          <cell r="T860">
            <v>54607546</v>
          </cell>
          <cell r="U860">
            <v>14896546</v>
          </cell>
          <cell r="V860">
            <v>14896546</v>
          </cell>
          <cell r="W860">
            <v>14896546</v>
          </cell>
        </row>
        <row r="861">
          <cell r="A861" t="str">
            <v>68425</v>
          </cell>
          <cell r="B861">
            <v>68425</v>
          </cell>
          <cell r="C861" t="str">
            <v>SANTANDER</v>
          </cell>
          <cell r="D861" t="str">
            <v>MACARAVITA</v>
          </cell>
          <cell r="E861">
            <v>4807202</v>
          </cell>
          <cell r="F861">
            <v>60119604</v>
          </cell>
          <cell r="G861">
            <v>0</v>
          </cell>
          <cell r="H861">
            <v>10017000</v>
          </cell>
          <cell r="I861">
            <v>7893000</v>
          </cell>
          <cell r="J861">
            <v>1821806</v>
          </cell>
          <cell r="K861">
            <v>84658612</v>
          </cell>
          <cell r="L861">
            <v>4807202</v>
          </cell>
          <cell r="M861">
            <v>15482419</v>
          </cell>
          <cell r="N861">
            <v>5465419</v>
          </cell>
          <cell r="O861">
            <v>5465419</v>
          </cell>
          <cell r="P861">
            <v>5465419</v>
          </cell>
          <cell r="Q861">
            <v>5465419</v>
          </cell>
          <cell r="R861">
            <v>5465419</v>
          </cell>
          <cell r="S861">
            <v>5465419</v>
          </cell>
          <cell r="T861">
            <v>13358419</v>
          </cell>
          <cell r="U861">
            <v>5465419</v>
          </cell>
          <cell r="V861">
            <v>5465419</v>
          </cell>
          <cell r="W861">
            <v>5465419</v>
          </cell>
        </row>
        <row r="862">
          <cell r="A862" t="str">
            <v>68432</v>
          </cell>
          <cell r="B862">
            <v>68432</v>
          </cell>
          <cell r="C862" t="str">
            <v>SANTANDER</v>
          </cell>
          <cell r="D862" t="str">
            <v>MALAGA</v>
          </cell>
          <cell r="E862">
            <v>28318024</v>
          </cell>
          <cell r="F862">
            <v>311498269</v>
          </cell>
          <cell r="G862">
            <v>0</v>
          </cell>
          <cell r="H862">
            <v>40515000</v>
          </cell>
          <cell r="I862">
            <v>110304000</v>
          </cell>
          <cell r="J862">
            <v>9439341</v>
          </cell>
          <cell r="K862">
            <v>500074634</v>
          </cell>
          <cell r="L862">
            <v>28318024</v>
          </cell>
          <cell r="M862">
            <v>68833024</v>
          </cell>
          <cell r="N862">
            <v>28318025</v>
          </cell>
          <cell r="O862">
            <v>28318025</v>
          </cell>
          <cell r="P862">
            <v>28318025</v>
          </cell>
          <cell r="Q862">
            <v>28318025</v>
          </cell>
          <cell r="R862">
            <v>28318025</v>
          </cell>
          <cell r="S862">
            <v>28318025</v>
          </cell>
          <cell r="T862">
            <v>138622025</v>
          </cell>
          <cell r="U862">
            <v>28318025</v>
          </cell>
          <cell r="V862">
            <v>28318025</v>
          </cell>
          <cell r="W862">
            <v>28318025</v>
          </cell>
        </row>
        <row r="863">
          <cell r="A863" t="str">
            <v>68444</v>
          </cell>
          <cell r="B863">
            <v>68444</v>
          </cell>
          <cell r="C863" t="str">
            <v>SANTANDER</v>
          </cell>
          <cell r="D863" t="str">
            <v>MATANZA</v>
          </cell>
          <cell r="E863">
            <v>7234737</v>
          </cell>
          <cell r="F863">
            <v>79582109</v>
          </cell>
          <cell r="G863">
            <v>0</v>
          </cell>
          <cell r="H863">
            <v>16134000</v>
          </cell>
          <cell r="I863">
            <v>20529000</v>
          </cell>
          <cell r="J863">
            <v>2411579</v>
          </cell>
          <cell r="K863">
            <v>125891425</v>
          </cell>
          <cell r="L863">
            <v>7234737</v>
          </cell>
          <cell r="M863">
            <v>23368737</v>
          </cell>
          <cell r="N863">
            <v>7234737</v>
          </cell>
          <cell r="O863">
            <v>7234737</v>
          </cell>
          <cell r="P863">
            <v>7234737</v>
          </cell>
          <cell r="Q863">
            <v>7234737</v>
          </cell>
          <cell r="R863">
            <v>7234737</v>
          </cell>
          <cell r="S863">
            <v>7234737</v>
          </cell>
          <cell r="T863">
            <v>27763737</v>
          </cell>
          <cell r="U863">
            <v>7234737</v>
          </cell>
          <cell r="V863">
            <v>7234737</v>
          </cell>
          <cell r="W863">
            <v>7234737</v>
          </cell>
        </row>
        <row r="864">
          <cell r="A864" t="str">
            <v>68464</v>
          </cell>
          <cell r="B864">
            <v>68464</v>
          </cell>
          <cell r="C864" t="str">
            <v>SANTANDER</v>
          </cell>
          <cell r="D864" t="str">
            <v>MOGOTES</v>
          </cell>
          <cell r="E864">
            <v>15048138</v>
          </cell>
          <cell r="F864">
            <v>182028972</v>
          </cell>
          <cell r="G864">
            <v>0</v>
          </cell>
          <cell r="H864">
            <v>27492000</v>
          </cell>
          <cell r="I864">
            <v>41469000</v>
          </cell>
          <cell r="J864">
            <v>5516029</v>
          </cell>
          <cell r="K864">
            <v>271554139</v>
          </cell>
          <cell r="L864">
            <v>15048138</v>
          </cell>
          <cell r="M864">
            <v>44040088</v>
          </cell>
          <cell r="N864">
            <v>16548088</v>
          </cell>
          <cell r="O864">
            <v>16548088</v>
          </cell>
          <cell r="P864">
            <v>16548088</v>
          </cell>
          <cell r="Q864">
            <v>16548088</v>
          </cell>
          <cell r="R864">
            <v>16548088</v>
          </cell>
          <cell r="S864">
            <v>16548088</v>
          </cell>
          <cell r="T864">
            <v>58017088</v>
          </cell>
          <cell r="U864">
            <v>16548088</v>
          </cell>
          <cell r="V864">
            <v>16548088</v>
          </cell>
          <cell r="W864">
            <v>16548088</v>
          </cell>
        </row>
        <row r="865">
          <cell r="A865" t="str">
            <v>68468</v>
          </cell>
          <cell r="B865">
            <v>68468</v>
          </cell>
          <cell r="C865" t="str">
            <v>SANTANDER</v>
          </cell>
          <cell r="D865" t="str">
            <v>MOLAGAVITA</v>
          </cell>
          <cell r="E865">
            <v>5740403</v>
          </cell>
          <cell r="F865">
            <v>76554942</v>
          </cell>
          <cell r="G865">
            <v>0</v>
          </cell>
          <cell r="H865">
            <v>15432000</v>
          </cell>
          <cell r="I865">
            <v>11718000</v>
          </cell>
          <cell r="J865">
            <v>2319847</v>
          </cell>
          <cell r="K865">
            <v>111765192</v>
          </cell>
          <cell r="L865">
            <v>5740403</v>
          </cell>
          <cell r="M865">
            <v>22391540</v>
          </cell>
          <cell r="N865">
            <v>6959540</v>
          </cell>
          <cell r="O865">
            <v>6959540</v>
          </cell>
          <cell r="P865">
            <v>6959540</v>
          </cell>
          <cell r="Q865">
            <v>6959540</v>
          </cell>
          <cell r="R865">
            <v>6959540</v>
          </cell>
          <cell r="S865">
            <v>6959540</v>
          </cell>
          <cell r="T865">
            <v>18677540</v>
          </cell>
          <cell r="U865">
            <v>6959540</v>
          </cell>
          <cell r="V865">
            <v>6959540</v>
          </cell>
          <cell r="W865">
            <v>6959540</v>
          </cell>
        </row>
        <row r="866">
          <cell r="A866" t="str">
            <v>68498</v>
          </cell>
          <cell r="B866">
            <v>68498</v>
          </cell>
          <cell r="C866" t="str">
            <v>SANTANDER</v>
          </cell>
          <cell r="D866" t="str">
            <v>OCAMONTE</v>
          </cell>
          <cell r="E866">
            <v>5366408</v>
          </cell>
          <cell r="F866">
            <v>59030484</v>
          </cell>
          <cell r="G866">
            <v>0</v>
          </cell>
          <cell r="H866">
            <v>10950000</v>
          </cell>
          <cell r="I866">
            <v>18537000</v>
          </cell>
          <cell r="J866">
            <v>1788803</v>
          </cell>
          <cell r="K866">
            <v>95672695</v>
          </cell>
          <cell r="L866">
            <v>5366408</v>
          </cell>
          <cell r="M866">
            <v>16316408</v>
          </cell>
          <cell r="N866">
            <v>5366408</v>
          </cell>
          <cell r="O866">
            <v>5366408</v>
          </cell>
          <cell r="P866">
            <v>5366408</v>
          </cell>
          <cell r="Q866">
            <v>5366408</v>
          </cell>
          <cell r="R866">
            <v>5366408</v>
          </cell>
          <cell r="S866">
            <v>5366408</v>
          </cell>
          <cell r="T866">
            <v>23903408</v>
          </cell>
          <cell r="U866">
            <v>5366408</v>
          </cell>
          <cell r="V866">
            <v>5366408</v>
          </cell>
          <cell r="W866">
            <v>5366408</v>
          </cell>
        </row>
        <row r="867">
          <cell r="A867" t="str">
            <v>68500</v>
          </cell>
          <cell r="B867">
            <v>68500</v>
          </cell>
          <cell r="C867" t="str">
            <v>SANTANDER</v>
          </cell>
          <cell r="D867" t="str">
            <v>OIBA</v>
          </cell>
          <cell r="E867">
            <v>14960356</v>
          </cell>
          <cell r="F867">
            <v>165192953</v>
          </cell>
          <cell r="G867">
            <v>0</v>
          </cell>
          <cell r="H867">
            <v>26505000</v>
          </cell>
          <cell r="I867">
            <v>42768000</v>
          </cell>
          <cell r="J867">
            <v>5005847</v>
          </cell>
          <cell r="K867">
            <v>254432156</v>
          </cell>
          <cell r="L867">
            <v>14960356</v>
          </cell>
          <cell r="M867">
            <v>41522541</v>
          </cell>
          <cell r="N867">
            <v>15017541</v>
          </cell>
          <cell r="O867">
            <v>15017541</v>
          </cell>
          <cell r="P867">
            <v>15017541</v>
          </cell>
          <cell r="Q867">
            <v>15017541</v>
          </cell>
          <cell r="R867">
            <v>15017541</v>
          </cell>
          <cell r="S867">
            <v>15017541</v>
          </cell>
          <cell r="T867">
            <v>57785541</v>
          </cell>
          <cell r="U867">
            <v>15017541</v>
          </cell>
          <cell r="V867">
            <v>15017541</v>
          </cell>
          <cell r="W867">
            <v>15017541</v>
          </cell>
        </row>
        <row r="868">
          <cell r="A868" t="str">
            <v>68502</v>
          </cell>
          <cell r="B868">
            <v>68502</v>
          </cell>
          <cell r="C868" t="str">
            <v>SANTANDER</v>
          </cell>
          <cell r="D868" t="str">
            <v>ONZAGA</v>
          </cell>
          <cell r="E868">
            <v>7876345</v>
          </cell>
          <cell r="F868">
            <v>85782186</v>
          </cell>
          <cell r="G868">
            <v>0</v>
          </cell>
          <cell r="H868">
            <v>11937000</v>
          </cell>
          <cell r="I868">
            <v>15096000</v>
          </cell>
          <cell r="J868">
            <v>2599460</v>
          </cell>
          <cell r="K868">
            <v>123290991</v>
          </cell>
          <cell r="L868">
            <v>7876345</v>
          </cell>
          <cell r="M868">
            <v>19735381</v>
          </cell>
          <cell r="N868">
            <v>7798381</v>
          </cell>
          <cell r="O868">
            <v>7798381</v>
          </cell>
          <cell r="P868">
            <v>7798381</v>
          </cell>
          <cell r="Q868">
            <v>7798381</v>
          </cell>
          <cell r="R868">
            <v>7798381</v>
          </cell>
          <cell r="S868">
            <v>7798381</v>
          </cell>
          <cell r="T868">
            <v>22894381</v>
          </cell>
          <cell r="U868">
            <v>7798381</v>
          </cell>
          <cell r="V868">
            <v>7798381</v>
          </cell>
          <cell r="W868">
            <v>7798381</v>
          </cell>
        </row>
        <row r="869">
          <cell r="A869" t="str">
            <v>68522</v>
          </cell>
          <cell r="B869">
            <v>68522</v>
          </cell>
          <cell r="C869" t="str">
            <v>SANTANDER</v>
          </cell>
          <cell r="D869" t="str">
            <v>PALMAR</v>
          </cell>
          <cell r="E869">
            <v>2147346</v>
          </cell>
          <cell r="F869">
            <v>28083001</v>
          </cell>
          <cell r="G869">
            <v>0</v>
          </cell>
          <cell r="H869">
            <v>8124000</v>
          </cell>
          <cell r="I869">
            <v>4326000</v>
          </cell>
          <cell r="J869">
            <v>851000</v>
          </cell>
          <cell r="K869">
            <v>43531347</v>
          </cell>
          <cell r="L869">
            <v>2147346</v>
          </cell>
          <cell r="M869">
            <v>10677000</v>
          </cell>
          <cell r="N869">
            <v>2553000</v>
          </cell>
          <cell r="O869">
            <v>2553000</v>
          </cell>
          <cell r="P869">
            <v>2553000</v>
          </cell>
          <cell r="Q869">
            <v>2553000</v>
          </cell>
          <cell r="R869">
            <v>2553000</v>
          </cell>
          <cell r="S869">
            <v>2553000</v>
          </cell>
          <cell r="T869">
            <v>6879000</v>
          </cell>
          <cell r="U869">
            <v>2553000</v>
          </cell>
          <cell r="V869">
            <v>2553000</v>
          </cell>
          <cell r="W869">
            <v>2553000</v>
          </cell>
        </row>
        <row r="870">
          <cell r="A870" t="str">
            <v>68524</v>
          </cell>
          <cell r="B870">
            <v>68524</v>
          </cell>
          <cell r="C870" t="str">
            <v>SANTANDER</v>
          </cell>
          <cell r="D870" t="str">
            <v>PALMAS DEL SOCORRO</v>
          </cell>
          <cell r="E870">
            <v>2855091</v>
          </cell>
          <cell r="F870">
            <v>31405992</v>
          </cell>
          <cell r="G870">
            <v>0</v>
          </cell>
          <cell r="H870">
            <v>4941000</v>
          </cell>
          <cell r="I870">
            <v>9939000</v>
          </cell>
          <cell r="J870">
            <v>951697</v>
          </cell>
          <cell r="K870">
            <v>50092780</v>
          </cell>
          <cell r="L870">
            <v>2855091</v>
          </cell>
          <cell r="M870">
            <v>7796090</v>
          </cell>
          <cell r="N870">
            <v>2855090</v>
          </cell>
          <cell r="O870">
            <v>2855090</v>
          </cell>
          <cell r="P870">
            <v>2855090</v>
          </cell>
          <cell r="Q870">
            <v>2855090</v>
          </cell>
          <cell r="R870">
            <v>2855090</v>
          </cell>
          <cell r="S870">
            <v>2855090</v>
          </cell>
          <cell r="T870">
            <v>12794090</v>
          </cell>
          <cell r="U870">
            <v>2855090</v>
          </cell>
          <cell r="V870">
            <v>2855090</v>
          </cell>
          <cell r="W870">
            <v>2855090</v>
          </cell>
        </row>
        <row r="871">
          <cell r="A871" t="str">
            <v>68533</v>
          </cell>
          <cell r="B871">
            <v>68533</v>
          </cell>
          <cell r="C871" t="str">
            <v>SANTANDER</v>
          </cell>
          <cell r="D871" t="str">
            <v>PARAMO</v>
          </cell>
          <cell r="E871">
            <v>3996736</v>
          </cell>
          <cell r="F871">
            <v>43964095</v>
          </cell>
          <cell r="G871">
            <v>0</v>
          </cell>
          <cell r="H871">
            <v>12720000</v>
          </cell>
          <cell r="I871">
            <v>11196000</v>
          </cell>
          <cell r="J871">
            <v>1332245</v>
          </cell>
          <cell r="K871">
            <v>73209076</v>
          </cell>
          <cell r="L871">
            <v>3996736</v>
          </cell>
          <cell r="M871">
            <v>16716736</v>
          </cell>
          <cell r="N871">
            <v>3996736</v>
          </cell>
          <cell r="O871">
            <v>3996736</v>
          </cell>
          <cell r="P871">
            <v>3996736</v>
          </cell>
          <cell r="Q871">
            <v>3996736</v>
          </cell>
          <cell r="R871">
            <v>3996736</v>
          </cell>
          <cell r="S871">
            <v>3996736</v>
          </cell>
          <cell r="T871">
            <v>15192736</v>
          </cell>
          <cell r="U871">
            <v>3996736</v>
          </cell>
          <cell r="V871">
            <v>3996736</v>
          </cell>
          <cell r="W871">
            <v>3996736</v>
          </cell>
        </row>
        <row r="872">
          <cell r="A872" t="str">
            <v>68547</v>
          </cell>
          <cell r="B872">
            <v>68547</v>
          </cell>
          <cell r="C872" t="str">
            <v>SANTANDER</v>
          </cell>
          <cell r="D872" t="str">
            <v>PIEDECUESTA</v>
          </cell>
          <cell r="E872">
            <v>125619802</v>
          </cell>
          <cell r="F872">
            <v>1381817822</v>
          </cell>
          <cell r="G872">
            <v>0</v>
          </cell>
          <cell r="H872">
            <v>161592000</v>
          </cell>
          <cell r="I872">
            <v>305250000</v>
          </cell>
          <cell r="J872">
            <v>41873267</v>
          </cell>
          <cell r="K872">
            <v>2016152891</v>
          </cell>
          <cell r="L872">
            <v>125619802</v>
          </cell>
          <cell r="M872">
            <v>287211802</v>
          </cell>
          <cell r="N872">
            <v>125619802</v>
          </cell>
          <cell r="O872">
            <v>125619802</v>
          </cell>
          <cell r="P872">
            <v>125619802</v>
          </cell>
          <cell r="Q872">
            <v>125619802</v>
          </cell>
          <cell r="R872">
            <v>125619802</v>
          </cell>
          <cell r="S872">
            <v>125619802</v>
          </cell>
          <cell r="T872">
            <v>430869802</v>
          </cell>
          <cell r="U872">
            <v>125619802</v>
          </cell>
          <cell r="V872">
            <v>125619802</v>
          </cell>
          <cell r="W872">
            <v>125619802</v>
          </cell>
        </row>
        <row r="873">
          <cell r="A873" t="str">
            <v>68549</v>
          </cell>
          <cell r="B873">
            <v>68549</v>
          </cell>
          <cell r="C873" t="str">
            <v>SANTANDER</v>
          </cell>
          <cell r="D873" t="str">
            <v>PINCHOTE</v>
          </cell>
          <cell r="E873">
            <v>4699759</v>
          </cell>
          <cell r="F873">
            <v>51697353</v>
          </cell>
          <cell r="G873">
            <v>0</v>
          </cell>
          <cell r="H873">
            <v>7263000</v>
          </cell>
          <cell r="I873">
            <v>19152000</v>
          </cell>
          <cell r="J873">
            <v>1566586</v>
          </cell>
          <cell r="K873">
            <v>84378698</v>
          </cell>
          <cell r="L873">
            <v>4699759</v>
          </cell>
          <cell r="M873">
            <v>11962759</v>
          </cell>
          <cell r="N873">
            <v>4699759</v>
          </cell>
          <cell r="O873">
            <v>4699759</v>
          </cell>
          <cell r="P873">
            <v>4699759</v>
          </cell>
          <cell r="Q873">
            <v>4699759</v>
          </cell>
          <cell r="R873">
            <v>4699759</v>
          </cell>
          <cell r="S873">
            <v>4699759</v>
          </cell>
          <cell r="T873">
            <v>23851759</v>
          </cell>
          <cell r="U873">
            <v>4699759</v>
          </cell>
          <cell r="V873">
            <v>4699759</v>
          </cell>
          <cell r="W873">
            <v>4699759</v>
          </cell>
        </row>
        <row r="874">
          <cell r="A874" t="str">
            <v>68572</v>
          </cell>
          <cell r="B874">
            <v>68572</v>
          </cell>
          <cell r="C874" t="str">
            <v>SANTANDER</v>
          </cell>
          <cell r="D874" t="str">
            <v>PUENTE NACIONAL</v>
          </cell>
          <cell r="E874">
            <v>22961016</v>
          </cell>
          <cell r="F874">
            <v>258641585</v>
          </cell>
          <cell r="G874">
            <v>0</v>
          </cell>
          <cell r="H874">
            <v>30120000</v>
          </cell>
          <cell r="I874">
            <v>71553000</v>
          </cell>
          <cell r="J874">
            <v>7837624</v>
          </cell>
          <cell r="K874">
            <v>391113225</v>
          </cell>
          <cell r="L874">
            <v>22961016</v>
          </cell>
          <cell r="M874">
            <v>53632871</v>
          </cell>
          <cell r="N874">
            <v>23512871</v>
          </cell>
          <cell r="O874">
            <v>23512871</v>
          </cell>
          <cell r="P874">
            <v>23512871</v>
          </cell>
          <cell r="Q874">
            <v>23512871</v>
          </cell>
          <cell r="R874">
            <v>23512871</v>
          </cell>
          <cell r="S874">
            <v>23512871</v>
          </cell>
          <cell r="T874">
            <v>95065871</v>
          </cell>
          <cell r="U874">
            <v>23512871</v>
          </cell>
          <cell r="V874">
            <v>23512871</v>
          </cell>
          <cell r="W874">
            <v>23512871</v>
          </cell>
        </row>
        <row r="875">
          <cell r="A875" t="str">
            <v>68573</v>
          </cell>
          <cell r="B875">
            <v>68573</v>
          </cell>
          <cell r="C875" t="str">
            <v>SANTANDER</v>
          </cell>
          <cell r="D875" t="str">
            <v>PUERTO PARRA</v>
          </cell>
          <cell r="E875">
            <v>10694435</v>
          </cell>
          <cell r="F875">
            <v>108160491</v>
          </cell>
          <cell r="G875">
            <v>0</v>
          </cell>
          <cell r="H875">
            <v>10737000</v>
          </cell>
          <cell r="I875">
            <v>25032000</v>
          </cell>
          <cell r="J875">
            <v>3277591</v>
          </cell>
          <cell r="K875">
            <v>157901517</v>
          </cell>
          <cell r="L875">
            <v>10694435</v>
          </cell>
          <cell r="M875">
            <v>20569772</v>
          </cell>
          <cell r="N875">
            <v>9832772</v>
          </cell>
          <cell r="O875">
            <v>9832772</v>
          </cell>
          <cell r="P875">
            <v>9832772</v>
          </cell>
          <cell r="Q875">
            <v>9832772</v>
          </cell>
          <cell r="R875">
            <v>9832772</v>
          </cell>
          <cell r="S875">
            <v>9832772</v>
          </cell>
          <cell r="T875">
            <v>34864772</v>
          </cell>
          <cell r="U875">
            <v>9832772</v>
          </cell>
          <cell r="V875">
            <v>9832772</v>
          </cell>
          <cell r="W875">
            <v>9832772</v>
          </cell>
        </row>
        <row r="876">
          <cell r="A876" t="str">
            <v>68575</v>
          </cell>
          <cell r="B876">
            <v>68575</v>
          </cell>
          <cell r="C876" t="str">
            <v>SANTANDER</v>
          </cell>
          <cell r="D876" t="str">
            <v>PUERTO WILCHES</v>
          </cell>
          <cell r="E876">
            <v>55876952</v>
          </cell>
          <cell r="F876">
            <v>683749516</v>
          </cell>
          <cell r="G876">
            <v>0</v>
          </cell>
          <cell r="H876">
            <v>70239000</v>
          </cell>
          <cell r="I876">
            <v>144867000</v>
          </cell>
          <cell r="J876">
            <v>20719682</v>
          </cell>
          <cell r="K876">
            <v>975452150</v>
          </cell>
          <cell r="L876">
            <v>55876952</v>
          </cell>
          <cell r="M876">
            <v>132398047</v>
          </cell>
          <cell r="N876">
            <v>62159047</v>
          </cell>
          <cell r="O876">
            <v>62159047</v>
          </cell>
          <cell r="P876">
            <v>62159047</v>
          </cell>
          <cell r="Q876">
            <v>62159047</v>
          </cell>
          <cell r="R876">
            <v>62159047</v>
          </cell>
          <cell r="S876">
            <v>62159047</v>
          </cell>
          <cell r="T876">
            <v>207026047</v>
          </cell>
          <cell r="U876">
            <v>62159047</v>
          </cell>
          <cell r="V876">
            <v>62159047</v>
          </cell>
          <cell r="W876">
            <v>62159047</v>
          </cell>
        </row>
        <row r="877">
          <cell r="A877" t="str">
            <v>68615</v>
          </cell>
          <cell r="B877">
            <v>68615</v>
          </cell>
          <cell r="C877" t="str">
            <v>SANTANDER</v>
          </cell>
          <cell r="D877" t="str">
            <v>RIONEGRO</v>
          </cell>
          <cell r="E877">
            <v>37475636</v>
          </cell>
          <cell r="F877">
            <v>430315875</v>
          </cell>
          <cell r="G877">
            <v>0</v>
          </cell>
          <cell r="H877">
            <v>64245000</v>
          </cell>
          <cell r="I877">
            <v>99441000</v>
          </cell>
          <cell r="J877">
            <v>13039875</v>
          </cell>
          <cell r="K877">
            <v>644517386</v>
          </cell>
          <cell r="L877">
            <v>37475636</v>
          </cell>
          <cell r="M877">
            <v>103364625</v>
          </cell>
          <cell r="N877">
            <v>39119625</v>
          </cell>
          <cell r="O877">
            <v>39119625</v>
          </cell>
          <cell r="P877">
            <v>39119625</v>
          </cell>
          <cell r="Q877">
            <v>39119625</v>
          </cell>
          <cell r="R877">
            <v>39119625</v>
          </cell>
          <cell r="S877">
            <v>39119625</v>
          </cell>
          <cell r="T877">
            <v>138560625</v>
          </cell>
          <cell r="U877">
            <v>39119625</v>
          </cell>
          <cell r="V877">
            <v>39119625</v>
          </cell>
          <cell r="W877">
            <v>39119625</v>
          </cell>
        </row>
        <row r="878">
          <cell r="A878" t="str">
            <v>68655</v>
          </cell>
          <cell r="B878">
            <v>68655</v>
          </cell>
          <cell r="C878" t="str">
            <v>SANTANDER</v>
          </cell>
          <cell r="D878" t="str">
            <v>SABANA DE TORRES</v>
          </cell>
          <cell r="E878">
            <v>27967133</v>
          </cell>
          <cell r="F878">
            <v>323931032</v>
          </cell>
          <cell r="G878">
            <v>0</v>
          </cell>
          <cell r="H878">
            <v>52107000</v>
          </cell>
          <cell r="I878">
            <v>73536000</v>
          </cell>
          <cell r="J878">
            <v>9816092</v>
          </cell>
          <cell r="K878">
            <v>487357257</v>
          </cell>
          <cell r="L878">
            <v>27967133</v>
          </cell>
          <cell r="M878">
            <v>81555276</v>
          </cell>
          <cell r="N878">
            <v>29448276</v>
          </cell>
          <cell r="O878">
            <v>29448276</v>
          </cell>
          <cell r="P878">
            <v>29448276</v>
          </cell>
          <cell r="Q878">
            <v>29448276</v>
          </cell>
          <cell r="R878">
            <v>29448276</v>
          </cell>
          <cell r="S878">
            <v>29448276</v>
          </cell>
          <cell r="T878">
            <v>102984276</v>
          </cell>
          <cell r="U878">
            <v>29448276</v>
          </cell>
          <cell r="V878">
            <v>29448276</v>
          </cell>
          <cell r="W878">
            <v>29448276</v>
          </cell>
        </row>
        <row r="879">
          <cell r="A879" t="str">
            <v>68669</v>
          </cell>
          <cell r="B879">
            <v>68669</v>
          </cell>
          <cell r="C879" t="str">
            <v>SANTANDER</v>
          </cell>
          <cell r="D879" t="str">
            <v>SAN ANDRES</v>
          </cell>
          <cell r="E879">
            <v>12963620</v>
          </cell>
          <cell r="F879">
            <v>142599819</v>
          </cell>
          <cell r="G879">
            <v>0</v>
          </cell>
          <cell r="H879">
            <v>29337000</v>
          </cell>
          <cell r="I879">
            <v>39096000</v>
          </cell>
          <cell r="J879">
            <v>4321207</v>
          </cell>
          <cell r="K879">
            <v>228317646</v>
          </cell>
          <cell r="L879">
            <v>12963620</v>
          </cell>
          <cell r="M879">
            <v>42300620</v>
          </cell>
          <cell r="N879">
            <v>12963620</v>
          </cell>
          <cell r="O879">
            <v>12963620</v>
          </cell>
          <cell r="P879">
            <v>12963620</v>
          </cell>
          <cell r="Q879">
            <v>12963620</v>
          </cell>
          <cell r="R879">
            <v>12963620</v>
          </cell>
          <cell r="S879">
            <v>12963620</v>
          </cell>
          <cell r="T879">
            <v>52059620</v>
          </cell>
          <cell r="U879">
            <v>12963620</v>
          </cell>
          <cell r="V879">
            <v>12963620</v>
          </cell>
          <cell r="W879">
            <v>12963620</v>
          </cell>
        </row>
        <row r="880">
          <cell r="A880" t="str">
            <v>68673</v>
          </cell>
          <cell r="B880">
            <v>68673</v>
          </cell>
          <cell r="C880" t="str">
            <v>SANTANDER</v>
          </cell>
          <cell r="D880" t="str">
            <v>SAN BENITO</v>
          </cell>
          <cell r="E880">
            <v>3663325</v>
          </cell>
          <cell r="F880">
            <v>40296582</v>
          </cell>
          <cell r="G880">
            <v>0</v>
          </cell>
          <cell r="H880">
            <v>5625000</v>
          </cell>
          <cell r="I880">
            <v>13875000</v>
          </cell>
          <cell r="J880">
            <v>1221109</v>
          </cell>
          <cell r="K880">
            <v>64681016</v>
          </cell>
          <cell r="L880">
            <v>3663325</v>
          </cell>
          <cell r="M880">
            <v>9288326</v>
          </cell>
          <cell r="N880">
            <v>3663326</v>
          </cell>
          <cell r="O880">
            <v>3663326</v>
          </cell>
          <cell r="P880">
            <v>3663326</v>
          </cell>
          <cell r="Q880">
            <v>3663326</v>
          </cell>
          <cell r="R880">
            <v>3663326</v>
          </cell>
          <cell r="S880">
            <v>3663326</v>
          </cell>
          <cell r="T880">
            <v>17538326</v>
          </cell>
          <cell r="U880">
            <v>3663326</v>
          </cell>
          <cell r="V880">
            <v>3663326</v>
          </cell>
          <cell r="W880">
            <v>3663326</v>
          </cell>
        </row>
        <row r="881">
          <cell r="A881" t="str">
            <v>68679</v>
          </cell>
          <cell r="B881">
            <v>68679</v>
          </cell>
          <cell r="C881" t="str">
            <v>SANTANDER</v>
          </cell>
          <cell r="D881" t="str">
            <v>SAN GIL</v>
          </cell>
          <cell r="E881">
            <v>50753944</v>
          </cell>
          <cell r="F881">
            <v>558293385</v>
          </cell>
          <cell r="G881">
            <v>0</v>
          </cell>
          <cell r="H881">
            <v>64533000</v>
          </cell>
          <cell r="I881">
            <v>137649000</v>
          </cell>
          <cell r="J881">
            <v>16917981</v>
          </cell>
          <cell r="K881">
            <v>828147310</v>
          </cell>
          <cell r="L881">
            <v>50753944</v>
          </cell>
          <cell r="M881">
            <v>115286944</v>
          </cell>
          <cell r="N881">
            <v>50753944</v>
          </cell>
          <cell r="O881">
            <v>50753944</v>
          </cell>
          <cell r="P881">
            <v>50753944</v>
          </cell>
          <cell r="Q881">
            <v>50753944</v>
          </cell>
          <cell r="R881">
            <v>50753944</v>
          </cell>
          <cell r="S881">
            <v>50753944</v>
          </cell>
          <cell r="T881">
            <v>188402944</v>
          </cell>
          <cell r="U881">
            <v>50753944</v>
          </cell>
          <cell r="V881">
            <v>50753944</v>
          </cell>
          <cell r="W881">
            <v>50753944</v>
          </cell>
        </row>
        <row r="882">
          <cell r="A882" t="str">
            <v>68682</v>
          </cell>
          <cell r="B882">
            <v>68682</v>
          </cell>
          <cell r="C882" t="str">
            <v>SANTANDER</v>
          </cell>
          <cell r="D882" t="str">
            <v>SAN JOAQUIN</v>
          </cell>
          <cell r="E882">
            <v>3280905</v>
          </cell>
          <cell r="F882">
            <v>37876973</v>
          </cell>
          <cell r="G882">
            <v>0</v>
          </cell>
          <cell r="H882">
            <v>4746000</v>
          </cell>
          <cell r="I882">
            <v>9144000</v>
          </cell>
          <cell r="J882">
            <v>1147787</v>
          </cell>
          <cell r="K882">
            <v>56195665</v>
          </cell>
          <cell r="L882">
            <v>3280905</v>
          </cell>
          <cell r="M882">
            <v>8189361</v>
          </cell>
          <cell r="N882">
            <v>3443361</v>
          </cell>
          <cell r="O882">
            <v>3443361</v>
          </cell>
          <cell r="P882">
            <v>3443361</v>
          </cell>
          <cell r="Q882">
            <v>3443361</v>
          </cell>
          <cell r="R882">
            <v>3443361</v>
          </cell>
          <cell r="S882">
            <v>3443361</v>
          </cell>
          <cell r="T882">
            <v>12587361</v>
          </cell>
          <cell r="U882">
            <v>3443361</v>
          </cell>
          <cell r="V882">
            <v>3443361</v>
          </cell>
          <cell r="W882">
            <v>3443361</v>
          </cell>
        </row>
        <row r="883">
          <cell r="A883" t="str">
            <v>68684</v>
          </cell>
          <cell r="B883">
            <v>68684</v>
          </cell>
          <cell r="C883" t="str">
            <v>SANTANDER</v>
          </cell>
          <cell r="D883" t="str">
            <v>SAN JOSE MIRANDA</v>
          </cell>
          <cell r="E883">
            <v>6322482</v>
          </cell>
          <cell r="F883">
            <v>76051454</v>
          </cell>
          <cell r="G883">
            <v>0</v>
          </cell>
          <cell r="H883">
            <v>11811000</v>
          </cell>
          <cell r="I883">
            <v>15999000</v>
          </cell>
          <cell r="J883">
            <v>2304590</v>
          </cell>
          <cell r="K883">
            <v>112488526</v>
          </cell>
          <cell r="L883">
            <v>6322482</v>
          </cell>
          <cell r="M883">
            <v>18724769</v>
          </cell>
          <cell r="N883">
            <v>6913769</v>
          </cell>
          <cell r="O883">
            <v>6913769</v>
          </cell>
          <cell r="P883">
            <v>6913769</v>
          </cell>
          <cell r="Q883">
            <v>6913769</v>
          </cell>
          <cell r="R883">
            <v>6913769</v>
          </cell>
          <cell r="S883">
            <v>6913769</v>
          </cell>
          <cell r="T883">
            <v>22912769</v>
          </cell>
          <cell r="U883">
            <v>6913769</v>
          </cell>
          <cell r="V883">
            <v>6913769</v>
          </cell>
          <cell r="W883">
            <v>6913769</v>
          </cell>
        </row>
        <row r="884">
          <cell r="A884" t="str">
            <v>68686</v>
          </cell>
          <cell r="B884">
            <v>68686</v>
          </cell>
          <cell r="C884" t="str">
            <v>SANTANDER</v>
          </cell>
          <cell r="D884" t="str">
            <v>SAN MIGUEL</v>
          </cell>
          <cell r="E884">
            <v>4953258</v>
          </cell>
          <cell r="F884">
            <v>61441627</v>
          </cell>
          <cell r="G884">
            <v>0</v>
          </cell>
          <cell r="H884">
            <v>14754000</v>
          </cell>
          <cell r="I884">
            <v>7650000</v>
          </cell>
          <cell r="J884">
            <v>1861867</v>
          </cell>
          <cell r="K884">
            <v>90660752</v>
          </cell>
          <cell r="L884">
            <v>4953258</v>
          </cell>
          <cell r="M884">
            <v>20339602</v>
          </cell>
          <cell r="N884">
            <v>5585603</v>
          </cell>
          <cell r="O884">
            <v>5585603</v>
          </cell>
          <cell r="P884">
            <v>5585603</v>
          </cell>
          <cell r="Q884">
            <v>5585603</v>
          </cell>
          <cell r="R884">
            <v>5585603</v>
          </cell>
          <cell r="S884">
            <v>5585603</v>
          </cell>
          <cell r="T884">
            <v>13235603</v>
          </cell>
          <cell r="U884">
            <v>5585603</v>
          </cell>
          <cell r="V884">
            <v>5585603</v>
          </cell>
          <cell r="W884">
            <v>5585603</v>
          </cell>
        </row>
        <row r="885">
          <cell r="A885" t="str">
            <v>68689</v>
          </cell>
          <cell r="B885">
            <v>68689</v>
          </cell>
          <cell r="C885" t="str">
            <v>SANTANDER</v>
          </cell>
          <cell r="D885" t="str">
            <v>SAN VICENTE CHUCURI</v>
          </cell>
          <cell r="E885">
            <v>41462491</v>
          </cell>
          <cell r="F885">
            <v>456087403</v>
          </cell>
          <cell r="G885">
            <v>0</v>
          </cell>
          <cell r="H885">
            <v>51882000</v>
          </cell>
          <cell r="I885">
            <v>134649000</v>
          </cell>
          <cell r="J885">
            <v>13820830</v>
          </cell>
          <cell r="K885">
            <v>697901724</v>
          </cell>
          <cell r="L885">
            <v>41462491</v>
          </cell>
          <cell r="M885">
            <v>93344491</v>
          </cell>
          <cell r="N885">
            <v>41462491</v>
          </cell>
          <cell r="O885">
            <v>41462491</v>
          </cell>
          <cell r="P885">
            <v>41462491</v>
          </cell>
          <cell r="Q885">
            <v>41462491</v>
          </cell>
          <cell r="R885">
            <v>41462491</v>
          </cell>
          <cell r="S885">
            <v>41462491</v>
          </cell>
          <cell r="T885">
            <v>176111491</v>
          </cell>
          <cell r="U885">
            <v>41462491</v>
          </cell>
          <cell r="V885">
            <v>41462491</v>
          </cell>
          <cell r="W885">
            <v>41462491</v>
          </cell>
        </row>
        <row r="886">
          <cell r="A886" t="str">
            <v>68705</v>
          </cell>
          <cell r="B886">
            <v>68705</v>
          </cell>
          <cell r="C886" t="str">
            <v>SANTANDER</v>
          </cell>
          <cell r="D886" t="str">
            <v>SANTA BARBARA</v>
          </cell>
          <cell r="E886">
            <v>2820456</v>
          </cell>
          <cell r="F886">
            <v>31025026</v>
          </cell>
          <cell r="G886">
            <v>0</v>
          </cell>
          <cell r="H886">
            <v>4797000</v>
          </cell>
          <cell r="I886">
            <v>7902000</v>
          </cell>
          <cell r="J886">
            <v>940152</v>
          </cell>
          <cell r="K886">
            <v>47484634</v>
          </cell>
          <cell r="L886">
            <v>2820456</v>
          </cell>
          <cell r="M886">
            <v>7617457</v>
          </cell>
          <cell r="N886">
            <v>2820457</v>
          </cell>
          <cell r="O886">
            <v>2820457</v>
          </cell>
          <cell r="P886">
            <v>2820457</v>
          </cell>
          <cell r="Q886">
            <v>2820457</v>
          </cell>
          <cell r="R886">
            <v>2820457</v>
          </cell>
          <cell r="S886">
            <v>2820457</v>
          </cell>
          <cell r="T886">
            <v>10722457</v>
          </cell>
          <cell r="U886">
            <v>2820457</v>
          </cell>
          <cell r="V886">
            <v>2820457</v>
          </cell>
          <cell r="W886">
            <v>2820457</v>
          </cell>
        </row>
        <row r="887">
          <cell r="A887" t="str">
            <v>68720</v>
          </cell>
          <cell r="B887">
            <v>68720</v>
          </cell>
          <cell r="C887" t="str">
            <v>SANTANDER</v>
          </cell>
          <cell r="D887" t="str">
            <v>SANTA HELENA</v>
          </cell>
          <cell r="E887">
            <v>5663931</v>
          </cell>
          <cell r="F887">
            <v>83990187</v>
          </cell>
          <cell r="G887">
            <v>0</v>
          </cell>
          <cell r="H887">
            <v>6315000</v>
          </cell>
          <cell r="I887">
            <v>16569000</v>
          </cell>
          <cell r="J887">
            <v>2545157</v>
          </cell>
          <cell r="K887">
            <v>115083275</v>
          </cell>
          <cell r="L887">
            <v>5663931</v>
          </cell>
          <cell r="M887">
            <v>13950472</v>
          </cell>
          <cell r="N887">
            <v>7635472</v>
          </cell>
          <cell r="O887">
            <v>7635472</v>
          </cell>
          <cell r="P887">
            <v>7635472</v>
          </cell>
          <cell r="Q887">
            <v>7635472</v>
          </cell>
          <cell r="R887">
            <v>7635472</v>
          </cell>
          <cell r="S887">
            <v>7635472</v>
          </cell>
          <cell r="T887">
            <v>24204472</v>
          </cell>
          <cell r="U887">
            <v>7635472</v>
          </cell>
          <cell r="V887">
            <v>7635472</v>
          </cell>
          <cell r="W887">
            <v>7635472</v>
          </cell>
        </row>
        <row r="888">
          <cell r="A888" t="str">
            <v>68745</v>
          </cell>
          <cell r="B888">
            <v>68745</v>
          </cell>
          <cell r="C888" t="str">
            <v>SANTANDER</v>
          </cell>
          <cell r="D888" t="str">
            <v>SIMACOTA</v>
          </cell>
          <cell r="E888">
            <v>12302598</v>
          </cell>
          <cell r="F888">
            <v>137560334</v>
          </cell>
          <cell r="G888">
            <v>0</v>
          </cell>
          <cell r="H888">
            <v>21984000</v>
          </cell>
          <cell r="I888">
            <v>26229000</v>
          </cell>
          <cell r="J888">
            <v>4168495</v>
          </cell>
          <cell r="K888">
            <v>202244427</v>
          </cell>
          <cell r="L888">
            <v>12302598</v>
          </cell>
          <cell r="M888">
            <v>34489485</v>
          </cell>
          <cell r="N888">
            <v>12505485</v>
          </cell>
          <cell r="O888">
            <v>12505485</v>
          </cell>
          <cell r="P888">
            <v>12505485</v>
          </cell>
          <cell r="Q888">
            <v>12505485</v>
          </cell>
          <cell r="R888">
            <v>12505485</v>
          </cell>
          <cell r="S888">
            <v>12505485</v>
          </cell>
          <cell r="T888">
            <v>38734485</v>
          </cell>
          <cell r="U888">
            <v>12505485</v>
          </cell>
          <cell r="V888">
            <v>12505485</v>
          </cell>
          <cell r="W888">
            <v>12505485</v>
          </cell>
        </row>
        <row r="889">
          <cell r="A889" t="str">
            <v>68755</v>
          </cell>
          <cell r="B889">
            <v>68755</v>
          </cell>
          <cell r="C889" t="str">
            <v>SANTANDER</v>
          </cell>
          <cell r="D889" t="str">
            <v>SOCORRO</v>
          </cell>
          <cell r="E889">
            <v>33280315</v>
          </cell>
          <cell r="F889">
            <v>366083457</v>
          </cell>
          <cell r="G889">
            <v>0</v>
          </cell>
          <cell r="H889">
            <v>48225000</v>
          </cell>
          <cell r="I889">
            <v>92619000</v>
          </cell>
          <cell r="J889">
            <v>11093438</v>
          </cell>
          <cell r="K889">
            <v>551301210</v>
          </cell>
          <cell r="L889">
            <v>33280315</v>
          </cell>
          <cell r="M889">
            <v>81505314</v>
          </cell>
          <cell r="N889">
            <v>33280314</v>
          </cell>
          <cell r="O889">
            <v>33280314</v>
          </cell>
          <cell r="P889">
            <v>33280314</v>
          </cell>
          <cell r="Q889">
            <v>33280314</v>
          </cell>
          <cell r="R889">
            <v>33280314</v>
          </cell>
          <cell r="S889">
            <v>33280314</v>
          </cell>
          <cell r="T889">
            <v>125899314</v>
          </cell>
          <cell r="U889">
            <v>33280314</v>
          </cell>
          <cell r="V889">
            <v>33280314</v>
          </cell>
          <cell r="W889">
            <v>33280314</v>
          </cell>
        </row>
        <row r="890">
          <cell r="A890" t="str">
            <v>68770</v>
          </cell>
          <cell r="B890">
            <v>68770</v>
          </cell>
          <cell r="C890" t="str">
            <v>SANTANDER</v>
          </cell>
          <cell r="D890" t="str">
            <v>SUAITA</v>
          </cell>
          <cell r="E890">
            <v>12599857</v>
          </cell>
          <cell r="F890">
            <v>138598429</v>
          </cell>
          <cell r="G890">
            <v>0</v>
          </cell>
          <cell r="H890">
            <v>18855000</v>
          </cell>
          <cell r="I890">
            <v>43758000</v>
          </cell>
          <cell r="J890">
            <v>4199952</v>
          </cell>
          <cell r="K890">
            <v>218011238</v>
          </cell>
          <cell r="L890">
            <v>12599857</v>
          </cell>
          <cell r="M890">
            <v>31454857</v>
          </cell>
          <cell r="N890">
            <v>12599857</v>
          </cell>
          <cell r="O890">
            <v>12599857</v>
          </cell>
          <cell r="P890">
            <v>12599857</v>
          </cell>
          <cell r="Q890">
            <v>12599857</v>
          </cell>
          <cell r="R890">
            <v>12599857</v>
          </cell>
          <cell r="S890">
            <v>12599857</v>
          </cell>
          <cell r="T890">
            <v>56357857</v>
          </cell>
          <cell r="U890">
            <v>12599857</v>
          </cell>
          <cell r="V890">
            <v>12599857</v>
          </cell>
          <cell r="W890">
            <v>12599857</v>
          </cell>
        </row>
        <row r="891">
          <cell r="A891" t="str">
            <v>68773</v>
          </cell>
          <cell r="B891">
            <v>68773</v>
          </cell>
          <cell r="C891" t="str">
            <v>SANTANDER</v>
          </cell>
          <cell r="D891" t="str">
            <v>SUCRE</v>
          </cell>
          <cell r="E891">
            <v>12321556</v>
          </cell>
          <cell r="F891">
            <v>136181433</v>
          </cell>
          <cell r="G891">
            <v>0</v>
          </cell>
          <cell r="H891">
            <v>20751000</v>
          </cell>
          <cell r="I891">
            <v>30900000</v>
          </cell>
          <cell r="J891">
            <v>4126710</v>
          </cell>
          <cell r="K891">
            <v>204280699</v>
          </cell>
          <cell r="L891">
            <v>12321556</v>
          </cell>
          <cell r="M891">
            <v>33131130</v>
          </cell>
          <cell r="N891">
            <v>12380130</v>
          </cell>
          <cell r="O891">
            <v>12380130</v>
          </cell>
          <cell r="P891">
            <v>12380130</v>
          </cell>
          <cell r="Q891">
            <v>12380130</v>
          </cell>
          <cell r="R891">
            <v>12380130</v>
          </cell>
          <cell r="S891">
            <v>12380130</v>
          </cell>
          <cell r="T891">
            <v>43280130</v>
          </cell>
          <cell r="U891">
            <v>12380130</v>
          </cell>
          <cell r="V891">
            <v>12380130</v>
          </cell>
          <cell r="W891">
            <v>12380130</v>
          </cell>
        </row>
        <row r="892">
          <cell r="A892" t="str">
            <v>68780</v>
          </cell>
          <cell r="B892">
            <v>68780</v>
          </cell>
          <cell r="C892" t="str">
            <v>SANTANDER</v>
          </cell>
          <cell r="D892" t="str">
            <v>SURATA</v>
          </cell>
          <cell r="E892">
            <v>4545318</v>
          </cell>
          <cell r="F892">
            <v>53957803</v>
          </cell>
          <cell r="G892">
            <v>0</v>
          </cell>
          <cell r="H892">
            <v>7206000</v>
          </cell>
          <cell r="I892">
            <v>13935000</v>
          </cell>
          <cell r="J892">
            <v>1635085</v>
          </cell>
          <cell r="K892">
            <v>81279206</v>
          </cell>
          <cell r="L892">
            <v>4545318</v>
          </cell>
          <cell r="M892">
            <v>12111255</v>
          </cell>
          <cell r="N892">
            <v>4905255</v>
          </cell>
          <cell r="O892">
            <v>4905255</v>
          </cell>
          <cell r="P892">
            <v>4905255</v>
          </cell>
          <cell r="Q892">
            <v>4905255</v>
          </cell>
          <cell r="R892">
            <v>4905255</v>
          </cell>
          <cell r="S892">
            <v>4905255</v>
          </cell>
          <cell r="T892">
            <v>18840255</v>
          </cell>
          <cell r="U892">
            <v>4905255</v>
          </cell>
          <cell r="V892">
            <v>4905255</v>
          </cell>
          <cell r="W892">
            <v>4905255</v>
          </cell>
        </row>
        <row r="893">
          <cell r="A893" t="str">
            <v>68820</v>
          </cell>
          <cell r="B893">
            <v>68820</v>
          </cell>
          <cell r="C893" t="str">
            <v>SANTANDER</v>
          </cell>
          <cell r="D893" t="str">
            <v>TONA</v>
          </cell>
          <cell r="E893">
            <v>6588849</v>
          </cell>
          <cell r="F893">
            <v>72477345</v>
          </cell>
          <cell r="G893">
            <v>0</v>
          </cell>
          <cell r="H893">
            <v>11172000</v>
          </cell>
          <cell r="I893">
            <v>21537000</v>
          </cell>
          <cell r="J893">
            <v>2196283</v>
          </cell>
          <cell r="K893">
            <v>113971477</v>
          </cell>
          <cell r="L893">
            <v>6588849</v>
          </cell>
          <cell r="M893">
            <v>17760850</v>
          </cell>
          <cell r="N893">
            <v>6588850</v>
          </cell>
          <cell r="O893">
            <v>6588850</v>
          </cell>
          <cell r="P893">
            <v>6588850</v>
          </cell>
          <cell r="Q893">
            <v>6588850</v>
          </cell>
          <cell r="R893">
            <v>6588850</v>
          </cell>
          <cell r="S893">
            <v>6588850</v>
          </cell>
          <cell r="T893">
            <v>28125850</v>
          </cell>
          <cell r="U893">
            <v>6588850</v>
          </cell>
          <cell r="V893">
            <v>6588850</v>
          </cell>
          <cell r="W893">
            <v>6588850</v>
          </cell>
        </row>
        <row r="894">
          <cell r="A894" t="str">
            <v>68855</v>
          </cell>
          <cell r="B894">
            <v>68855</v>
          </cell>
          <cell r="C894" t="str">
            <v>SANTANDER</v>
          </cell>
          <cell r="D894" t="str">
            <v>VALLE SAN JOSE</v>
          </cell>
          <cell r="E894">
            <v>5535224</v>
          </cell>
          <cell r="F894">
            <v>63874869</v>
          </cell>
          <cell r="G894">
            <v>0</v>
          </cell>
          <cell r="H894">
            <v>12720000</v>
          </cell>
          <cell r="I894">
            <v>18969000</v>
          </cell>
          <cell r="J894">
            <v>1935602</v>
          </cell>
          <cell r="K894">
            <v>103034695</v>
          </cell>
          <cell r="L894">
            <v>5535224</v>
          </cell>
          <cell r="M894">
            <v>18526806</v>
          </cell>
          <cell r="N894">
            <v>5806806</v>
          </cell>
          <cell r="O894">
            <v>5806806</v>
          </cell>
          <cell r="P894">
            <v>5806806</v>
          </cell>
          <cell r="Q894">
            <v>5806806</v>
          </cell>
          <cell r="R894">
            <v>5806806</v>
          </cell>
          <cell r="S894">
            <v>5806806</v>
          </cell>
          <cell r="T894">
            <v>24775806</v>
          </cell>
          <cell r="U894">
            <v>5806806</v>
          </cell>
          <cell r="V894">
            <v>5806806</v>
          </cell>
          <cell r="W894">
            <v>5806806</v>
          </cell>
        </row>
        <row r="895">
          <cell r="A895" t="str">
            <v>68861</v>
          </cell>
          <cell r="B895">
            <v>68861</v>
          </cell>
          <cell r="C895" t="str">
            <v>SANTANDER</v>
          </cell>
          <cell r="D895" t="str">
            <v>VELEZ</v>
          </cell>
          <cell r="E895">
            <v>25355456</v>
          </cell>
          <cell r="F895">
            <v>282268458</v>
          </cell>
          <cell r="G895">
            <v>0</v>
          </cell>
          <cell r="H895">
            <v>38145000</v>
          </cell>
          <cell r="I895">
            <v>83019000</v>
          </cell>
          <cell r="J895">
            <v>8553590</v>
          </cell>
          <cell r="K895">
            <v>437341504</v>
          </cell>
          <cell r="L895">
            <v>25355456</v>
          </cell>
          <cell r="M895">
            <v>63805769</v>
          </cell>
          <cell r="N895">
            <v>25660769</v>
          </cell>
          <cell r="O895">
            <v>25660769</v>
          </cell>
          <cell r="P895">
            <v>25660769</v>
          </cell>
          <cell r="Q895">
            <v>25660769</v>
          </cell>
          <cell r="R895">
            <v>25660769</v>
          </cell>
          <cell r="S895">
            <v>25660769</v>
          </cell>
          <cell r="T895">
            <v>108679769</v>
          </cell>
          <cell r="U895">
            <v>25660769</v>
          </cell>
          <cell r="V895">
            <v>25660769</v>
          </cell>
          <cell r="W895">
            <v>25660769</v>
          </cell>
        </row>
        <row r="896">
          <cell r="A896" t="str">
            <v>68867</v>
          </cell>
          <cell r="B896">
            <v>68867</v>
          </cell>
          <cell r="C896" t="str">
            <v>SANTANDER</v>
          </cell>
          <cell r="D896" t="str">
            <v>VETAS</v>
          </cell>
          <cell r="E896">
            <v>1767407</v>
          </cell>
          <cell r="F896">
            <v>19441472</v>
          </cell>
          <cell r="G896">
            <v>0</v>
          </cell>
          <cell r="H896">
            <v>7383000</v>
          </cell>
          <cell r="I896">
            <v>2985000</v>
          </cell>
          <cell r="J896">
            <v>589136</v>
          </cell>
          <cell r="K896">
            <v>32166015</v>
          </cell>
          <cell r="L896">
            <v>1767407</v>
          </cell>
          <cell r="M896">
            <v>9150407</v>
          </cell>
          <cell r="N896">
            <v>1767407</v>
          </cell>
          <cell r="O896">
            <v>1767407</v>
          </cell>
          <cell r="P896">
            <v>1767407</v>
          </cell>
          <cell r="Q896">
            <v>1767407</v>
          </cell>
          <cell r="R896">
            <v>1767407</v>
          </cell>
          <cell r="S896">
            <v>1767407</v>
          </cell>
          <cell r="T896">
            <v>4752407</v>
          </cell>
          <cell r="U896">
            <v>1767407</v>
          </cell>
          <cell r="V896">
            <v>1767407</v>
          </cell>
          <cell r="W896">
            <v>1767407</v>
          </cell>
        </row>
        <row r="897">
          <cell r="A897" t="str">
            <v>68872</v>
          </cell>
          <cell r="B897">
            <v>68872</v>
          </cell>
          <cell r="C897" t="str">
            <v>SANTANDER</v>
          </cell>
          <cell r="D897" t="str">
            <v>VILLANUEVA</v>
          </cell>
          <cell r="E897">
            <v>6707375</v>
          </cell>
          <cell r="F897">
            <v>79327949</v>
          </cell>
          <cell r="G897">
            <v>0</v>
          </cell>
          <cell r="H897">
            <v>10818000</v>
          </cell>
          <cell r="I897">
            <v>27081000</v>
          </cell>
          <cell r="J897">
            <v>2403877</v>
          </cell>
          <cell r="K897">
            <v>126338201</v>
          </cell>
          <cell r="L897">
            <v>6707375</v>
          </cell>
          <cell r="M897">
            <v>18029632</v>
          </cell>
          <cell r="N897">
            <v>7211632</v>
          </cell>
          <cell r="O897">
            <v>7211632</v>
          </cell>
          <cell r="P897">
            <v>7211632</v>
          </cell>
          <cell r="Q897">
            <v>7211632</v>
          </cell>
          <cell r="R897">
            <v>7211632</v>
          </cell>
          <cell r="S897">
            <v>7211632</v>
          </cell>
          <cell r="T897">
            <v>34292632</v>
          </cell>
          <cell r="U897">
            <v>7211632</v>
          </cell>
          <cell r="V897">
            <v>7211632</v>
          </cell>
          <cell r="W897">
            <v>7211632</v>
          </cell>
        </row>
        <row r="898">
          <cell r="A898" t="str">
            <v>68895</v>
          </cell>
          <cell r="B898">
            <v>68895</v>
          </cell>
          <cell r="C898" t="str">
            <v>SANTANDER</v>
          </cell>
          <cell r="D898" t="str">
            <v>ZAPATOCA</v>
          </cell>
          <cell r="E898">
            <v>9428928</v>
          </cell>
          <cell r="F898">
            <v>103718210</v>
          </cell>
          <cell r="G898">
            <v>0</v>
          </cell>
          <cell r="H898">
            <v>18723000</v>
          </cell>
          <cell r="I898">
            <v>31296000</v>
          </cell>
          <cell r="J898">
            <v>3142976</v>
          </cell>
          <cell r="K898">
            <v>166309114</v>
          </cell>
          <cell r="L898">
            <v>9428928</v>
          </cell>
          <cell r="M898">
            <v>28151928</v>
          </cell>
          <cell r="N898">
            <v>9428928</v>
          </cell>
          <cell r="O898">
            <v>9428928</v>
          </cell>
          <cell r="P898">
            <v>9428928</v>
          </cell>
          <cell r="Q898">
            <v>9428928</v>
          </cell>
          <cell r="R898">
            <v>9428928</v>
          </cell>
          <cell r="S898">
            <v>9428928</v>
          </cell>
          <cell r="T898">
            <v>40724928</v>
          </cell>
          <cell r="U898">
            <v>9428928</v>
          </cell>
          <cell r="V898">
            <v>9428928</v>
          </cell>
          <cell r="W898">
            <v>9428928</v>
          </cell>
        </row>
        <row r="899">
          <cell r="A899" t="str">
            <v>70110</v>
          </cell>
          <cell r="B899">
            <v>70110</v>
          </cell>
          <cell r="C899" t="str">
            <v>SUCRE</v>
          </cell>
          <cell r="D899" t="str">
            <v>BUENAVISTA</v>
          </cell>
          <cell r="E899">
            <v>18939204</v>
          </cell>
          <cell r="F899">
            <v>222133048</v>
          </cell>
          <cell r="G899">
            <v>0</v>
          </cell>
          <cell r="H899">
            <v>14859000</v>
          </cell>
          <cell r="I899">
            <v>63465000</v>
          </cell>
          <cell r="J899">
            <v>6731304</v>
          </cell>
          <cell r="K899">
            <v>326127556</v>
          </cell>
          <cell r="L899">
            <v>18939204</v>
          </cell>
          <cell r="M899">
            <v>35052913</v>
          </cell>
          <cell r="N899">
            <v>20193914</v>
          </cell>
          <cell r="O899">
            <v>20193914</v>
          </cell>
          <cell r="P899">
            <v>20193914</v>
          </cell>
          <cell r="Q899">
            <v>20193914</v>
          </cell>
          <cell r="R899">
            <v>20193914</v>
          </cell>
          <cell r="S899">
            <v>20193914</v>
          </cell>
          <cell r="T899">
            <v>83658914</v>
          </cell>
          <cell r="U899">
            <v>20193914</v>
          </cell>
          <cell r="V899">
            <v>20193914</v>
          </cell>
          <cell r="W899">
            <v>20193914</v>
          </cell>
        </row>
        <row r="900">
          <cell r="A900" t="str">
            <v>70124</v>
          </cell>
          <cell r="B900">
            <v>70124</v>
          </cell>
          <cell r="C900" t="str">
            <v>SUCRE</v>
          </cell>
          <cell r="D900" t="str">
            <v>CAIMITO</v>
          </cell>
          <cell r="E900">
            <v>29535133</v>
          </cell>
          <cell r="F900">
            <v>357916874</v>
          </cell>
          <cell r="G900">
            <v>0</v>
          </cell>
          <cell r="H900">
            <v>44445000</v>
          </cell>
          <cell r="I900">
            <v>66105000</v>
          </cell>
          <cell r="J900">
            <v>10845966</v>
          </cell>
          <cell r="K900">
            <v>508847973</v>
          </cell>
          <cell r="L900">
            <v>29535133</v>
          </cell>
          <cell r="M900">
            <v>76982898</v>
          </cell>
          <cell r="N900">
            <v>32537898</v>
          </cell>
          <cell r="O900">
            <v>32537898</v>
          </cell>
          <cell r="P900">
            <v>32537898</v>
          </cell>
          <cell r="Q900">
            <v>32537898</v>
          </cell>
          <cell r="R900">
            <v>32537898</v>
          </cell>
          <cell r="S900">
            <v>32537898</v>
          </cell>
          <cell r="T900">
            <v>98642898</v>
          </cell>
          <cell r="U900">
            <v>32537898</v>
          </cell>
          <cell r="V900">
            <v>32537898</v>
          </cell>
          <cell r="W900">
            <v>32537898</v>
          </cell>
        </row>
        <row r="901">
          <cell r="A901" t="str">
            <v>70204</v>
          </cell>
          <cell r="B901">
            <v>70204</v>
          </cell>
          <cell r="C901" t="str">
            <v>SUCRE</v>
          </cell>
          <cell r="D901" t="str">
            <v>COLOSO</v>
          </cell>
          <cell r="E901">
            <v>16043471</v>
          </cell>
          <cell r="F901">
            <v>193670081</v>
          </cell>
          <cell r="G901">
            <v>0</v>
          </cell>
          <cell r="H901">
            <v>19644000</v>
          </cell>
          <cell r="I901">
            <v>36096000</v>
          </cell>
          <cell r="J901">
            <v>5868790</v>
          </cell>
          <cell r="K901">
            <v>271322342</v>
          </cell>
          <cell r="L901">
            <v>16043471</v>
          </cell>
          <cell r="M901">
            <v>37250371</v>
          </cell>
          <cell r="N901">
            <v>17606371</v>
          </cell>
          <cell r="O901">
            <v>17606371</v>
          </cell>
          <cell r="P901">
            <v>17606371</v>
          </cell>
          <cell r="Q901">
            <v>17606371</v>
          </cell>
          <cell r="R901">
            <v>17606371</v>
          </cell>
          <cell r="S901">
            <v>17606371</v>
          </cell>
          <cell r="T901">
            <v>53702371</v>
          </cell>
          <cell r="U901">
            <v>17606371</v>
          </cell>
          <cell r="V901">
            <v>17606371</v>
          </cell>
          <cell r="W901">
            <v>17606371</v>
          </cell>
        </row>
        <row r="902">
          <cell r="A902" t="str">
            <v>70215</v>
          </cell>
          <cell r="B902">
            <v>70215</v>
          </cell>
          <cell r="C902" t="str">
            <v>SUCRE</v>
          </cell>
          <cell r="D902" t="str">
            <v>COROZAL</v>
          </cell>
          <cell r="E902">
            <v>97649287</v>
          </cell>
          <cell r="F902">
            <v>1170755610</v>
          </cell>
          <cell r="G902">
            <v>0</v>
          </cell>
          <cell r="H902">
            <v>66180000</v>
          </cell>
          <cell r="I902">
            <v>359730000</v>
          </cell>
          <cell r="J902">
            <v>35477443</v>
          </cell>
          <cell r="K902">
            <v>1729792340</v>
          </cell>
          <cell r="L902">
            <v>97649287</v>
          </cell>
          <cell r="M902">
            <v>172612328</v>
          </cell>
          <cell r="N902">
            <v>106432328</v>
          </cell>
          <cell r="O902">
            <v>106432328</v>
          </cell>
          <cell r="P902">
            <v>106432328</v>
          </cell>
          <cell r="Q902">
            <v>106432328</v>
          </cell>
          <cell r="R902">
            <v>106432328</v>
          </cell>
          <cell r="S902">
            <v>106432328</v>
          </cell>
          <cell r="T902">
            <v>466162328</v>
          </cell>
          <cell r="U902">
            <v>106432328</v>
          </cell>
          <cell r="V902">
            <v>106432328</v>
          </cell>
          <cell r="W902">
            <v>106432328</v>
          </cell>
        </row>
        <row r="903">
          <cell r="A903" t="str">
            <v>70221</v>
          </cell>
          <cell r="B903">
            <v>70221</v>
          </cell>
          <cell r="C903" t="str">
            <v>SUCRE</v>
          </cell>
          <cell r="D903" t="str">
            <v>COVEÑAS</v>
          </cell>
          <cell r="E903">
            <v>25793277</v>
          </cell>
          <cell r="F903">
            <v>318235057</v>
          </cell>
          <cell r="G903">
            <v>0</v>
          </cell>
          <cell r="H903">
            <v>41775000</v>
          </cell>
          <cell r="I903">
            <v>61761000</v>
          </cell>
          <cell r="J903">
            <v>9643487</v>
          </cell>
          <cell r="K903">
            <v>457207821</v>
          </cell>
          <cell r="L903">
            <v>25793277</v>
          </cell>
          <cell r="M903">
            <v>70705460</v>
          </cell>
          <cell r="N903">
            <v>28930460</v>
          </cell>
          <cell r="O903">
            <v>28930460</v>
          </cell>
          <cell r="P903">
            <v>28930460</v>
          </cell>
          <cell r="Q903">
            <v>28930460</v>
          </cell>
          <cell r="R903">
            <v>28930460</v>
          </cell>
          <cell r="S903">
            <v>28930460</v>
          </cell>
          <cell r="T903">
            <v>90691460</v>
          </cell>
          <cell r="U903">
            <v>28930460</v>
          </cell>
          <cell r="V903">
            <v>28930460</v>
          </cell>
          <cell r="W903">
            <v>28930460</v>
          </cell>
        </row>
        <row r="904">
          <cell r="A904" t="str">
            <v>70230</v>
          </cell>
          <cell r="B904">
            <v>70230</v>
          </cell>
          <cell r="C904" t="str">
            <v>SUCRE</v>
          </cell>
          <cell r="D904" t="str">
            <v>CHALAN</v>
          </cell>
          <cell r="E904">
            <v>10119821</v>
          </cell>
          <cell r="F904">
            <v>109223371</v>
          </cell>
          <cell r="G904">
            <v>0</v>
          </cell>
          <cell r="H904">
            <v>9333000</v>
          </cell>
          <cell r="I904">
            <v>28347000</v>
          </cell>
          <cell r="J904">
            <v>3309799</v>
          </cell>
          <cell r="K904">
            <v>160332991</v>
          </cell>
          <cell r="L904">
            <v>10119821</v>
          </cell>
          <cell r="M904">
            <v>19262397</v>
          </cell>
          <cell r="N904">
            <v>9929397</v>
          </cell>
          <cell r="O904">
            <v>9929397</v>
          </cell>
          <cell r="P904">
            <v>9929397</v>
          </cell>
          <cell r="Q904">
            <v>9929397</v>
          </cell>
          <cell r="R904">
            <v>9929397</v>
          </cell>
          <cell r="S904">
            <v>9929397</v>
          </cell>
          <cell r="T904">
            <v>38276397</v>
          </cell>
          <cell r="U904">
            <v>9929397</v>
          </cell>
          <cell r="V904">
            <v>9929397</v>
          </cell>
          <cell r="W904">
            <v>9929397</v>
          </cell>
        </row>
        <row r="905">
          <cell r="A905" t="str">
            <v>70233</v>
          </cell>
          <cell r="B905">
            <v>70233</v>
          </cell>
          <cell r="C905" t="str">
            <v>SUCRE</v>
          </cell>
          <cell r="D905" t="str">
            <v>EL ROBLE</v>
          </cell>
          <cell r="E905">
            <v>22539604</v>
          </cell>
          <cell r="F905">
            <v>267309306</v>
          </cell>
          <cell r="G905">
            <v>0</v>
          </cell>
          <cell r="H905">
            <v>12198000</v>
          </cell>
          <cell r="I905">
            <v>61794000</v>
          </cell>
          <cell r="J905">
            <v>8100282</v>
          </cell>
          <cell r="K905">
            <v>371941192</v>
          </cell>
          <cell r="L905">
            <v>22539604</v>
          </cell>
          <cell r="M905">
            <v>36498846</v>
          </cell>
          <cell r="N905">
            <v>24300846</v>
          </cell>
          <cell r="O905">
            <v>24300846</v>
          </cell>
          <cell r="P905">
            <v>24300846</v>
          </cell>
          <cell r="Q905">
            <v>24300846</v>
          </cell>
          <cell r="R905">
            <v>24300846</v>
          </cell>
          <cell r="S905">
            <v>24300846</v>
          </cell>
          <cell r="T905">
            <v>86094846</v>
          </cell>
          <cell r="U905">
            <v>24300846</v>
          </cell>
          <cell r="V905">
            <v>24300846</v>
          </cell>
          <cell r="W905">
            <v>24300846</v>
          </cell>
        </row>
        <row r="906">
          <cell r="A906" t="str">
            <v>70235</v>
          </cell>
          <cell r="B906">
            <v>70235</v>
          </cell>
          <cell r="C906" t="str">
            <v>SUCRE</v>
          </cell>
          <cell r="D906" t="str">
            <v>GALERAS</v>
          </cell>
          <cell r="E906">
            <v>39056566</v>
          </cell>
          <cell r="F906">
            <v>478095836</v>
          </cell>
          <cell r="G906">
            <v>0</v>
          </cell>
          <cell r="H906">
            <v>71343000</v>
          </cell>
          <cell r="I906">
            <v>104526000</v>
          </cell>
          <cell r="J906">
            <v>14487753</v>
          </cell>
          <cell r="K906">
            <v>707509155</v>
          </cell>
          <cell r="L906">
            <v>39056566</v>
          </cell>
          <cell r="M906">
            <v>114806258</v>
          </cell>
          <cell r="N906">
            <v>43463258</v>
          </cell>
          <cell r="O906">
            <v>43463258</v>
          </cell>
          <cell r="P906">
            <v>43463258</v>
          </cell>
          <cell r="Q906">
            <v>43463258</v>
          </cell>
          <cell r="R906">
            <v>43463258</v>
          </cell>
          <cell r="S906">
            <v>43463258</v>
          </cell>
          <cell r="T906">
            <v>147989258</v>
          </cell>
          <cell r="U906">
            <v>43463258</v>
          </cell>
          <cell r="V906">
            <v>43463258</v>
          </cell>
          <cell r="W906">
            <v>43463258</v>
          </cell>
        </row>
        <row r="907">
          <cell r="A907" t="str">
            <v>70265</v>
          </cell>
          <cell r="B907">
            <v>70265</v>
          </cell>
          <cell r="C907" t="str">
            <v>SUCRE</v>
          </cell>
          <cell r="D907" t="str">
            <v>GUARANDA</v>
          </cell>
          <cell r="E907">
            <v>39638397</v>
          </cell>
          <cell r="F907">
            <v>493647009</v>
          </cell>
          <cell r="G907">
            <v>0</v>
          </cell>
          <cell r="H907">
            <v>36648000</v>
          </cell>
          <cell r="I907">
            <v>79083000</v>
          </cell>
          <cell r="J907">
            <v>14959000</v>
          </cell>
          <cell r="K907">
            <v>663975406</v>
          </cell>
          <cell r="L907">
            <v>39638397</v>
          </cell>
          <cell r="M907">
            <v>81525001</v>
          </cell>
          <cell r="N907">
            <v>44877001</v>
          </cell>
          <cell r="O907">
            <v>44877001</v>
          </cell>
          <cell r="P907">
            <v>44877001</v>
          </cell>
          <cell r="Q907">
            <v>44877001</v>
          </cell>
          <cell r="R907">
            <v>44877001</v>
          </cell>
          <cell r="S907">
            <v>44877001</v>
          </cell>
          <cell r="T907">
            <v>123960001</v>
          </cell>
          <cell r="U907">
            <v>44877001</v>
          </cell>
          <cell r="V907">
            <v>44877001</v>
          </cell>
          <cell r="W907">
            <v>44877001</v>
          </cell>
        </row>
        <row r="908">
          <cell r="A908" t="str">
            <v>70400</v>
          </cell>
          <cell r="B908">
            <v>70400</v>
          </cell>
          <cell r="C908" t="str">
            <v>SUCRE</v>
          </cell>
          <cell r="D908" t="str">
            <v>LA UNION</v>
          </cell>
          <cell r="E908">
            <v>24886386</v>
          </cell>
          <cell r="F908">
            <v>296740632</v>
          </cell>
          <cell r="G908">
            <v>0</v>
          </cell>
          <cell r="H908">
            <v>76038000</v>
          </cell>
          <cell r="I908">
            <v>31473000</v>
          </cell>
          <cell r="J908">
            <v>8992140</v>
          </cell>
          <cell r="K908">
            <v>438130158</v>
          </cell>
          <cell r="L908">
            <v>24886386</v>
          </cell>
          <cell r="M908">
            <v>103014421</v>
          </cell>
          <cell r="N908">
            <v>26976421</v>
          </cell>
          <cell r="O908">
            <v>26976421</v>
          </cell>
          <cell r="P908">
            <v>26976421</v>
          </cell>
          <cell r="Q908">
            <v>26976421</v>
          </cell>
          <cell r="R908">
            <v>26976421</v>
          </cell>
          <cell r="S908">
            <v>26976421</v>
          </cell>
          <cell r="T908">
            <v>58449421</v>
          </cell>
          <cell r="U908">
            <v>26976421</v>
          </cell>
          <cell r="V908">
            <v>26976421</v>
          </cell>
          <cell r="W908">
            <v>26976421</v>
          </cell>
        </row>
        <row r="909">
          <cell r="A909" t="str">
            <v>70418</v>
          </cell>
          <cell r="B909">
            <v>70418</v>
          </cell>
          <cell r="C909" t="str">
            <v>SUCRE</v>
          </cell>
          <cell r="D909" t="str">
            <v>LOS PALMITOS</v>
          </cell>
          <cell r="E909">
            <v>39998274</v>
          </cell>
          <cell r="F909">
            <v>469175486</v>
          </cell>
          <cell r="G909">
            <v>0</v>
          </cell>
          <cell r="H909">
            <v>71304000</v>
          </cell>
          <cell r="I909">
            <v>107364000</v>
          </cell>
          <cell r="J909">
            <v>14217439</v>
          </cell>
          <cell r="K909">
            <v>702059199</v>
          </cell>
          <cell r="L909">
            <v>39998274</v>
          </cell>
          <cell r="M909">
            <v>113956317</v>
          </cell>
          <cell r="N909">
            <v>42652317</v>
          </cell>
          <cell r="O909">
            <v>42652317</v>
          </cell>
          <cell r="P909">
            <v>42652317</v>
          </cell>
          <cell r="Q909">
            <v>42652317</v>
          </cell>
          <cell r="R909">
            <v>42652317</v>
          </cell>
          <cell r="S909">
            <v>42652317</v>
          </cell>
          <cell r="T909">
            <v>150016317</v>
          </cell>
          <cell r="U909">
            <v>42652317</v>
          </cell>
          <cell r="V909">
            <v>42652317</v>
          </cell>
          <cell r="W909">
            <v>42652317</v>
          </cell>
        </row>
        <row r="910">
          <cell r="A910" t="str">
            <v>70429</v>
          </cell>
          <cell r="B910">
            <v>70429</v>
          </cell>
          <cell r="C910" t="str">
            <v>SUCRE</v>
          </cell>
          <cell r="D910" t="str">
            <v>MAJAGUAL</v>
          </cell>
          <cell r="E910">
            <v>95463434</v>
          </cell>
          <cell r="F910">
            <v>1133363792</v>
          </cell>
          <cell r="G910">
            <v>0</v>
          </cell>
          <cell r="H910">
            <v>28260000</v>
          </cell>
          <cell r="I910">
            <v>194052000</v>
          </cell>
          <cell r="J910">
            <v>34344357</v>
          </cell>
          <cell r="K910">
            <v>1485483583</v>
          </cell>
          <cell r="L910">
            <v>95463434</v>
          </cell>
          <cell r="M910">
            <v>131293072</v>
          </cell>
          <cell r="N910">
            <v>103033072</v>
          </cell>
          <cell r="O910">
            <v>103033072</v>
          </cell>
          <cell r="P910">
            <v>103033072</v>
          </cell>
          <cell r="Q910">
            <v>103033072</v>
          </cell>
          <cell r="R910">
            <v>103033072</v>
          </cell>
          <cell r="S910">
            <v>103033072</v>
          </cell>
          <cell r="T910">
            <v>297085072</v>
          </cell>
          <cell r="U910">
            <v>103033072</v>
          </cell>
          <cell r="V910">
            <v>103033072</v>
          </cell>
          <cell r="W910">
            <v>103033072</v>
          </cell>
        </row>
        <row r="911">
          <cell r="A911" t="str">
            <v>70473</v>
          </cell>
          <cell r="B911">
            <v>70473</v>
          </cell>
          <cell r="C911" t="str">
            <v>SUCRE</v>
          </cell>
          <cell r="D911" t="str">
            <v>MORROA</v>
          </cell>
          <cell r="E911">
            <v>25230574</v>
          </cell>
          <cell r="F911">
            <v>292131218</v>
          </cell>
          <cell r="G911">
            <v>0</v>
          </cell>
          <cell r="H911">
            <v>28056000</v>
          </cell>
          <cell r="I911">
            <v>68430000</v>
          </cell>
          <cell r="J911">
            <v>8852461</v>
          </cell>
          <cell r="K911">
            <v>422700253</v>
          </cell>
          <cell r="L911">
            <v>25230574</v>
          </cell>
          <cell r="M911">
            <v>54613383</v>
          </cell>
          <cell r="N911">
            <v>26557384</v>
          </cell>
          <cell r="O911">
            <v>26557384</v>
          </cell>
          <cell r="P911">
            <v>26557384</v>
          </cell>
          <cell r="Q911">
            <v>26557384</v>
          </cell>
          <cell r="R911">
            <v>26557384</v>
          </cell>
          <cell r="S911">
            <v>26557384</v>
          </cell>
          <cell r="T911">
            <v>94987384</v>
          </cell>
          <cell r="U911">
            <v>26557384</v>
          </cell>
          <cell r="V911">
            <v>26557384</v>
          </cell>
          <cell r="W911">
            <v>26557384</v>
          </cell>
        </row>
        <row r="912">
          <cell r="A912" t="str">
            <v>70508</v>
          </cell>
          <cell r="B912">
            <v>70508</v>
          </cell>
          <cell r="C912" t="str">
            <v>SUCRE</v>
          </cell>
          <cell r="D912" t="str">
            <v>OVEJAS</v>
          </cell>
          <cell r="E912">
            <v>44211037</v>
          </cell>
          <cell r="F912">
            <v>523077691</v>
          </cell>
          <cell r="G912">
            <v>0</v>
          </cell>
          <cell r="H912">
            <v>83238000</v>
          </cell>
          <cell r="I912">
            <v>114309000</v>
          </cell>
          <cell r="J912">
            <v>15850839</v>
          </cell>
          <cell r="K912">
            <v>780686567</v>
          </cell>
          <cell r="L912">
            <v>44211037</v>
          </cell>
          <cell r="M912">
            <v>130790517</v>
          </cell>
          <cell r="N912">
            <v>47552517</v>
          </cell>
          <cell r="O912">
            <v>47552517</v>
          </cell>
          <cell r="P912">
            <v>47552517</v>
          </cell>
          <cell r="Q912">
            <v>47552517</v>
          </cell>
          <cell r="R912">
            <v>47552517</v>
          </cell>
          <cell r="S912">
            <v>47552517</v>
          </cell>
          <cell r="T912">
            <v>161861517</v>
          </cell>
          <cell r="U912">
            <v>47552517</v>
          </cell>
          <cell r="V912">
            <v>47552517</v>
          </cell>
          <cell r="W912">
            <v>47552517</v>
          </cell>
        </row>
        <row r="913">
          <cell r="A913" t="str">
            <v>70523</v>
          </cell>
          <cell r="B913">
            <v>70523</v>
          </cell>
          <cell r="C913" t="str">
            <v>SUCRE</v>
          </cell>
          <cell r="D913" t="str">
            <v>PALMITO</v>
          </cell>
          <cell r="E913">
            <v>30877095</v>
          </cell>
          <cell r="F913">
            <v>361364839</v>
          </cell>
          <cell r="G913">
            <v>0</v>
          </cell>
          <cell r="H913">
            <v>100857000</v>
          </cell>
          <cell r="I913">
            <v>13041000</v>
          </cell>
          <cell r="J913">
            <v>10950450</v>
          </cell>
          <cell r="K913">
            <v>517090384</v>
          </cell>
          <cell r="L913">
            <v>30877095</v>
          </cell>
          <cell r="M913">
            <v>133708349</v>
          </cell>
          <cell r="N913">
            <v>32851349</v>
          </cell>
          <cell r="O913">
            <v>32851349</v>
          </cell>
          <cell r="P913">
            <v>32851349</v>
          </cell>
          <cell r="Q913">
            <v>32851349</v>
          </cell>
          <cell r="R913">
            <v>32851349</v>
          </cell>
          <cell r="S913">
            <v>32851349</v>
          </cell>
          <cell r="T913">
            <v>45892349</v>
          </cell>
          <cell r="U913">
            <v>32851349</v>
          </cell>
          <cell r="V913">
            <v>32851349</v>
          </cell>
          <cell r="W913">
            <v>32851349</v>
          </cell>
        </row>
        <row r="914">
          <cell r="A914" t="str">
            <v>70670</v>
          </cell>
          <cell r="B914">
            <v>70670</v>
          </cell>
          <cell r="C914" t="str">
            <v>SUCRE</v>
          </cell>
          <cell r="D914" t="str">
            <v>SAMPUES</v>
          </cell>
          <cell r="E914">
            <v>87838110</v>
          </cell>
          <cell r="F914">
            <v>1089703053</v>
          </cell>
          <cell r="G914">
            <v>0</v>
          </cell>
          <cell r="H914">
            <v>188220000</v>
          </cell>
          <cell r="I914">
            <v>143250000</v>
          </cell>
          <cell r="J914">
            <v>33021305</v>
          </cell>
          <cell r="K914">
            <v>1542032468</v>
          </cell>
          <cell r="L914">
            <v>87838110</v>
          </cell>
          <cell r="M914">
            <v>287283914</v>
          </cell>
          <cell r="N914">
            <v>99063914</v>
          </cell>
          <cell r="O914">
            <v>99063914</v>
          </cell>
          <cell r="P914">
            <v>99063914</v>
          </cell>
          <cell r="Q914">
            <v>99063914</v>
          </cell>
          <cell r="R914">
            <v>99063914</v>
          </cell>
          <cell r="S914">
            <v>99063914</v>
          </cell>
          <cell r="T914">
            <v>242313914</v>
          </cell>
          <cell r="U914">
            <v>99063914</v>
          </cell>
          <cell r="V914">
            <v>99063914</v>
          </cell>
          <cell r="W914">
            <v>99063914</v>
          </cell>
        </row>
        <row r="915">
          <cell r="A915" t="str">
            <v>70678</v>
          </cell>
          <cell r="B915">
            <v>70678</v>
          </cell>
          <cell r="C915" t="str">
            <v>SUCRE</v>
          </cell>
          <cell r="D915" t="str">
            <v>SAN BENITO ABAD</v>
          </cell>
          <cell r="E915">
            <v>57857808</v>
          </cell>
          <cell r="F915">
            <v>731984448</v>
          </cell>
          <cell r="G915">
            <v>0</v>
          </cell>
          <cell r="H915">
            <v>50211000</v>
          </cell>
          <cell r="I915">
            <v>129522000</v>
          </cell>
          <cell r="J915">
            <v>22181347</v>
          </cell>
          <cell r="K915">
            <v>991756603</v>
          </cell>
          <cell r="L915">
            <v>57857808</v>
          </cell>
          <cell r="M915">
            <v>116755041</v>
          </cell>
          <cell r="N915">
            <v>66544041</v>
          </cell>
          <cell r="O915">
            <v>66544041</v>
          </cell>
          <cell r="P915">
            <v>66544041</v>
          </cell>
          <cell r="Q915">
            <v>66544041</v>
          </cell>
          <cell r="R915">
            <v>66544041</v>
          </cell>
          <cell r="S915">
            <v>66544041</v>
          </cell>
          <cell r="T915">
            <v>196066041</v>
          </cell>
          <cell r="U915">
            <v>66544041</v>
          </cell>
          <cell r="V915">
            <v>66544041</v>
          </cell>
          <cell r="W915">
            <v>66544041</v>
          </cell>
        </row>
        <row r="916">
          <cell r="A916" t="str">
            <v>70702</v>
          </cell>
          <cell r="B916">
            <v>70702</v>
          </cell>
          <cell r="C916" t="str">
            <v>SUCRE</v>
          </cell>
          <cell r="D916" t="str">
            <v>SAN JUAN BETULIA</v>
          </cell>
          <cell r="E916">
            <v>22221585</v>
          </cell>
          <cell r="F916">
            <v>264032181</v>
          </cell>
          <cell r="G916">
            <v>0</v>
          </cell>
          <cell r="H916">
            <v>28887000</v>
          </cell>
          <cell r="I916">
            <v>69462000</v>
          </cell>
          <cell r="J916">
            <v>8000975</v>
          </cell>
          <cell r="K916">
            <v>392603741</v>
          </cell>
          <cell r="L916">
            <v>22221585</v>
          </cell>
          <cell r="M916">
            <v>52889926</v>
          </cell>
          <cell r="N916">
            <v>24002926</v>
          </cell>
          <cell r="O916">
            <v>24002926</v>
          </cell>
          <cell r="P916">
            <v>24002926</v>
          </cell>
          <cell r="Q916">
            <v>24002926</v>
          </cell>
          <cell r="R916">
            <v>24002926</v>
          </cell>
          <cell r="S916">
            <v>24002926</v>
          </cell>
          <cell r="T916">
            <v>93464926</v>
          </cell>
          <cell r="U916">
            <v>24002926</v>
          </cell>
          <cell r="V916">
            <v>24002926</v>
          </cell>
          <cell r="W916">
            <v>24002926</v>
          </cell>
        </row>
        <row r="917">
          <cell r="A917" t="str">
            <v>70708</v>
          </cell>
          <cell r="B917">
            <v>70708</v>
          </cell>
          <cell r="C917" t="str">
            <v>SUCRE</v>
          </cell>
          <cell r="D917" t="str">
            <v>SAN MARCOS</v>
          </cell>
          <cell r="E917">
            <v>102483850</v>
          </cell>
          <cell r="F917">
            <v>1254359493</v>
          </cell>
          <cell r="G917">
            <v>0</v>
          </cell>
          <cell r="H917">
            <v>229566000</v>
          </cell>
          <cell r="I917">
            <v>188274000</v>
          </cell>
          <cell r="J917">
            <v>38010894</v>
          </cell>
          <cell r="K917">
            <v>1812694237</v>
          </cell>
          <cell r="L917">
            <v>102483850</v>
          </cell>
          <cell r="M917">
            <v>343598681</v>
          </cell>
          <cell r="N917">
            <v>114032681</v>
          </cell>
          <cell r="O917">
            <v>114032681</v>
          </cell>
          <cell r="P917">
            <v>114032681</v>
          </cell>
          <cell r="Q917">
            <v>114032681</v>
          </cell>
          <cell r="R917">
            <v>114032681</v>
          </cell>
          <cell r="S917">
            <v>114032681</v>
          </cell>
          <cell r="T917">
            <v>302306681</v>
          </cell>
          <cell r="U917">
            <v>114032681</v>
          </cell>
          <cell r="V917">
            <v>114032681</v>
          </cell>
          <cell r="W917">
            <v>114032681</v>
          </cell>
        </row>
        <row r="918">
          <cell r="A918" t="str">
            <v>70713</v>
          </cell>
          <cell r="B918">
            <v>70713</v>
          </cell>
          <cell r="C918" t="str">
            <v>SUCRE</v>
          </cell>
          <cell r="D918" t="str">
            <v>SAN ONOFRE</v>
          </cell>
          <cell r="E918">
            <v>130980681</v>
          </cell>
          <cell r="F918">
            <v>1559656226</v>
          </cell>
          <cell r="G918">
            <v>0</v>
          </cell>
          <cell r="H918">
            <v>113472000</v>
          </cell>
          <cell r="I918">
            <v>245352000</v>
          </cell>
          <cell r="J918">
            <v>47262310</v>
          </cell>
          <cell r="K918">
            <v>2096723217</v>
          </cell>
          <cell r="L918">
            <v>130980681</v>
          </cell>
          <cell r="M918">
            <v>255258930</v>
          </cell>
          <cell r="N918">
            <v>141786930</v>
          </cell>
          <cell r="O918">
            <v>141786930</v>
          </cell>
          <cell r="P918">
            <v>141786930</v>
          </cell>
          <cell r="Q918">
            <v>141786930</v>
          </cell>
          <cell r="R918">
            <v>141786930</v>
          </cell>
          <cell r="S918">
            <v>141786930</v>
          </cell>
          <cell r="T918">
            <v>387138930</v>
          </cell>
          <cell r="U918">
            <v>141786930</v>
          </cell>
          <cell r="V918">
            <v>141786930</v>
          </cell>
          <cell r="W918">
            <v>141786930</v>
          </cell>
        </row>
        <row r="919">
          <cell r="A919" t="str">
            <v>70717</v>
          </cell>
          <cell r="B919">
            <v>70717</v>
          </cell>
          <cell r="C919" t="str">
            <v>SUCRE</v>
          </cell>
          <cell r="D919" t="str">
            <v>SAN PEDRO</v>
          </cell>
          <cell r="E919">
            <v>36327332</v>
          </cell>
          <cell r="F919">
            <v>428020615</v>
          </cell>
          <cell r="G919">
            <v>0</v>
          </cell>
          <cell r="H919">
            <v>28323000</v>
          </cell>
          <cell r="I919">
            <v>116916000</v>
          </cell>
          <cell r="J919">
            <v>12970322</v>
          </cell>
          <cell r="K919">
            <v>622557269</v>
          </cell>
          <cell r="L919">
            <v>36327332</v>
          </cell>
          <cell r="M919">
            <v>67233965</v>
          </cell>
          <cell r="N919">
            <v>38910965</v>
          </cell>
          <cell r="O919">
            <v>38910965</v>
          </cell>
          <cell r="P919">
            <v>38910965</v>
          </cell>
          <cell r="Q919">
            <v>38910965</v>
          </cell>
          <cell r="R919">
            <v>38910965</v>
          </cell>
          <cell r="S919">
            <v>38910965</v>
          </cell>
          <cell r="T919">
            <v>155826965</v>
          </cell>
          <cell r="U919">
            <v>38910965</v>
          </cell>
          <cell r="V919">
            <v>38910965</v>
          </cell>
          <cell r="W919">
            <v>38910965</v>
          </cell>
        </row>
        <row r="920">
          <cell r="A920" t="str">
            <v>70742</v>
          </cell>
          <cell r="B920">
            <v>70742</v>
          </cell>
          <cell r="C920" t="str">
            <v>SUCRE</v>
          </cell>
          <cell r="D920" t="str">
            <v>SINCE</v>
          </cell>
          <cell r="E920">
            <v>46772424</v>
          </cell>
          <cell r="F920">
            <v>576288976</v>
          </cell>
          <cell r="G920">
            <v>0</v>
          </cell>
          <cell r="H920">
            <v>58269000</v>
          </cell>
          <cell r="I920">
            <v>141621000</v>
          </cell>
          <cell r="J920">
            <v>17463302</v>
          </cell>
          <cell r="K920">
            <v>840414702</v>
          </cell>
          <cell r="L920">
            <v>46772424</v>
          </cell>
          <cell r="M920">
            <v>110658907</v>
          </cell>
          <cell r="N920">
            <v>52389907</v>
          </cell>
          <cell r="O920">
            <v>52389907</v>
          </cell>
          <cell r="P920">
            <v>52389907</v>
          </cell>
          <cell r="Q920">
            <v>52389907</v>
          </cell>
          <cell r="R920">
            <v>52389907</v>
          </cell>
          <cell r="S920">
            <v>52389907</v>
          </cell>
          <cell r="T920">
            <v>194010907</v>
          </cell>
          <cell r="U920">
            <v>52389907</v>
          </cell>
          <cell r="V920">
            <v>52389907</v>
          </cell>
          <cell r="W920">
            <v>52389907</v>
          </cell>
        </row>
        <row r="921">
          <cell r="A921" t="str">
            <v>70771</v>
          </cell>
          <cell r="B921">
            <v>70771</v>
          </cell>
          <cell r="C921" t="str">
            <v>SUCRE</v>
          </cell>
          <cell r="D921" t="str">
            <v>SUCRE</v>
          </cell>
          <cell r="E921">
            <v>67364053</v>
          </cell>
          <cell r="F921">
            <v>779229333</v>
          </cell>
          <cell r="G921">
            <v>0</v>
          </cell>
          <cell r="H921">
            <v>18216000</v>
          </cell>
          <cell r="I921">
            <v>126330000</v>
          </cell>
          <cell r="J921">
            <v>23613010</v>
          </cell>
          <cell r="K921">
            <v>1014752396</v>
          </cell>
          <cell r="L921">
            <v>67364053</v>
          </cell>
          <cell r="M921">
            <v>89055030</v>
          </cell>
          <cell r="N921">
            <v>70839030</v>
          </cell>
          <cell r="O921">
            <v>70839030</v>
          </cell>
          <cell r="P921">
            <v>70839030</v>
          </cell>
          <cell r="Q921">
            <v>70839030</v>
          </cell>
          <cell r="R921">
            <v>70839030</v>
          </cell>
          <cell r="S921">
            <v>70839030</v>
          </cell>
          <cell r="T921">
            <v>197169030</v>
          </cell>
          <cell r="U921">
            <v>70839030</v>
          </cell>
          <cell r="V921">
            <v>70839030</v>
          </cell>
          <cell r="W921">
            <v>70839030</v>
          </cell>
        </row>
        <row r="922">
          <cell r="A922" t="str">
            <v>70820</v>
          </cell>
          <cell r="B922">
            <v>70820</v>
          </cell>
          <cell r="C922" t="str">
            <v>SUCRE</v>
          </cell>
          <cell r="D922" t="str">
            <v>TOLU</v>
          </cell>
          <cell r="E922">
            <v>48002439</v>
          </cell>
          <cell r="F922">
            <v>578287695</v>
          </cell>
          <cell r="G922">
            <v>0</v>
          </cell>
          <cell r="H922">
            <v>81492000</v>
          </cell>
          <cell r="I922">
            <v>127944000</v>
          </cell>
          <cell r="J922">
            <v>17523870</v>
          </cell>
          <cell r="K922">
            <v>853250004</v>
          </cell>
          <cell r="L922">
            <v>48002439</v>
          </cell>
          <cell r="M922">
            <v>134063609</v>
          </cell>
          <cell r="N922">
            <v>52571609</v>
          </cell>
          <cell r="O922">
            <v>52571609</v>
          </cell>
          <cell r="P922">
            <v>52571609</v>
          </cell>
          <cell r="Q922">
            <v>52571609</v>
          </cell>
          <cell r="R922">
            <v>52571609</v>
          </cell>
          <cell r="S922">
            <v>52571609</v>
          </cell>
          <cell r="T922">
            <v>180515609</v>
          </cell>
          <cell r="U922">
            <v>52571609</v>
          </cell>
          <cell r="V922">
            <v>52571609</v>
          </cell>
          <cell r="W922">
            <v>52571609</v>
          </cell>
        </row>
        <row r="923">
          <cell r="A923" t="str">
            <v>70823</v>
          </cell>
          <cell r="B923">
            <v>70823</v>
          </cell>
          <cell r="C923" t="str">
            <v>SUCRE</v>
          </cell>
          <cell r="D923" t="str">
            <v>TOLUVIEJO</v>
          </cell>
          <cell r="E923">
            <v>38912606</v>
          </cell>
          <cell r="F923">
            <v>455687820</v>
          </cell>
          <cell r="G923">
            <v>0</v>
          </cell>
          <cell r="H923">
            <v>50433000</v>
          </cell>
          <cell r="I923">
            <v>89202000</v>
          </cell>
          <cell r="J923">
            <v>13808722</v>
          </cell>
          <cell r="K923">
            <v>648044148</v>
          </cell>
          <cell r="L923">
            <v>38912606</v>
          </cell>
          <cell r="M923">
            <v>91859165</v>
          </cell>
          <cell r="N923">
            <v>41426166</v>
          </cell>
          <cell r="O923">
            <v>41426166</v>
          </cell>
          <cell r="P923">
            <v>41426166</v>
          </cell>
          <cell r="Q923">
            <v>41426166</v>
          </cell>
          <cell r="R923">
            <v>41426166</v>
          </cell>
          <cell r="S923">
            <v>41426166</v>
          </cell>
          <cell r="T923">
            <v>130628166</v>
          </cell>
          <cell r="U923">
            <v>41426166</v>
          </cell>
          <cell r="V923">
            <v>41426166</v>
          </cell>
          <cell r="W923">
            <v>41426166</v>
          </cell>
        </row>
        <row r="924">
          <cell r="A924" t="str">
            <v>73024</v>
          </cell>
          <cell r="B924">
            <v>73024</v>
          </cell>
          <cell r="C924" t="str">
            <v>TOLIMA </v>
          </cell>
          <cell r="D924" t="str">
            <v>ALPUJARRA</v>
          </cell>
          <cell r="E924">
            <v>7024656</v>
          </cell>
          <cell r="F924">
            <v>75920180</v>
          </cell>
          <cell r="G924">
            <v>0</v>
          </cell>
          <cell r="H924">
            <v>15150000</v>
          </cell>
          <cell r="I924">
            <v>20568000</v>
          </cell>
          <cell r="J924">
            <v>2300612</v>
          </cell>
          <cell r="K924">
            <v>120963448</v>
          </cell>
          <cell r="L924">
            <v>7024656</v>
          </cell>
          <cell r="M924">
            <v>22051835</v>
          </cell>
          <cell r="N924">
            <v>6901835</v>
          </cell>
          <cell r="O924">
            <v>6901835</v>
          </cell>
          <cell r="P924">
            <v>6901835</v>
          </cell>
          <cell r="Q924">
            <v>6901835</v>
          </cell>
          <cell r="R924">
            <v>6901835</v>
          </cell>
          <cell r="S924">
            <v>6901835</v>
          </cell>
          <cell r="T924">
            <v>27469835</v>
          </cell>
          <cell r="U924">
            <v>6901835</v>
          </cell>
          <cell r="V924">
            <v>6901835</v>
          </cell>
          <cell r="W924">
            <v>6901835</v>
          </cell>
        </row>
        <row r="925">
          <cell r="A925" t="str">
            <v>73026</v>
          </cell>
          <cell r="B925">
            <v>73026</v>
          </cell>
          <cell r="C925" t="str">
            <v>TOLIMA </v>
          </cell>
          <cell r="D925" t="str">
            <v>ALVARADO</v>
          </cell>
          <cell r="E925">
            <v>13529058</v>
          </cell>
          <cell r="F925">
            <v>151320022</v>
          </cell>
          <cell r="G925">
            <v>0</v>
          </cell>
          <cell r="H925">
            <v>14982000</v>
          </cell>
          <cell r="I925">
            <v>41589000</v>
          </cell>
          <cell r="J925">
            <v>4585455</v>
          </cell>
          <cell r="K925">
            <v>226005535</v>
          </cell>
          <cell r="L925">
            <v>13529058</v>
          </cell>
          <cell r="M925">
            <v>28738366</v>
          </cell>
          <cell r="N925">
            <v>13756366</v>
          </cell>
          <cell r="O925">
            <v>13756366</v>
          </cell>
          <cell r="P925">
            <v>13756366</v>
          </cell>
          <cell r="Q925">
            <v>13756366</v>
          </cell>
          <cell r="R925">
            <v>13756366</v>
          </cell>
          <cell r="S925">
            <v>13756366</v>
          </cell>
          <cell r="T925">
            <v>55345366</v>
          </cell>
          <cell r="U925">
            <v>13756366</v>
          </cell>
          <cell r="V925">
            <v>13756366</v>
          </cell>
          <cell r="W925">
            <v>13756366</v>
          </cell>
        </row>
        <row r="926">
          <cell r="A926" t="str">
            <v>73030</v>
          </cell>
          <cell r="B926">
            <v>73030</v>
          </cell>
          <cell r="C926" t="str">
            <v>TOLIMA </v>
          </cell>
          <cell r="D926" t="str">
            <v>AMBALEMA</v>
          </cell>
          <cell r="E926">
            <v>10682523</v>
          </cell>
          <cell r="F926">
            <v>117507762</v>
          </cell>
          <cell r="G926">
            <v>0</v>
          </cell>
          <cell r="H926">
            <v>10962000</v>
          </cell>
          <cell r="I926">
            <v>40326000</v>
          </cell>
          <cell r="J926">
            <v>3560841</v>
          </cell>
          <cell r="K926">
            <v>183039126</v>
          </cell>
          <cell r="L926">
            <v>10682523</v>
          </cell>
          <cell r="M926">
            <v>21644524</v>
          </cell>
          <cell r="N926">
            <v>10682524</v>
          </cell>
          <cell r="O926">
            <v>10682524</v>
          </cell>
          <cell r="P926">
            <v>10682524</v>
          </cell>
          <cell r="Q926">
            <v>10682524</v>
          </cell>
          <cell r="R926">
            <v>10682524</v>
          </cell>
          <cell r="S926">
            <v>10682524</v>
          </cell>
          <cell r="T926">
            <v>51008524</v>
          </cell>
          <cell r="U926">
            <v>10682524</v>
          </cell>
          <cell r="V926">
            <v>10682524</v>
          </cell>
          <cell r="W926">
            <v>10682524</v>
          </cell>
        </row>
        <row r="927">
          <cell r="A927" t="str">
            <v>73043</v>
          </cell>
          <cell r="B927">
            <v>73043</v>
          </cell>
          <cell r="C927" t="str">
            <v>TOLIMA </v>
          </cell>
          <cell r="D927" t="str">
            <v>ANZOATEGUI</v>
          </cell>
          <cell r="E927">
            <v>28238034</v>
          </cell>
          <cell r="F927">
            <v>299415359</v>
          </cell>
          <cell r="G927">
            <v>0</v>
          </cell>
          <cell r="H927">
            <v>17049000</v>
          </cell>
          <cell r="I927">
            <v>52479000</v>
          </cell>
          <cell r="J927">
            <v>9073193</v>
          </cell>
          <cell r="K927">
            <v>406254586</v>
          </cell>
          <cell r="L927">
            <v>28238034</v>
          </cell>
          <cell r="M927">
            <v>44268578</v>
          </cell>
          <cell r="N927">
            <v>27219578</v>
          </cell>
          <cell r="O927">
            <v>27219578</v>
          </cell>
          <cell r="P927">
            <v>27219578</v>
          </cell>
          <cell r="Q927">
            <v>27219578</v>
          </cell>
          <cell r="R927">
            <v>27219578</v>
          </cell>
          <cell r="S927">
            <v>27219578</v>
          </cell>
          <cell r="T927">
            <v>79698578</v>
          </cell>
          <cell r="U927">
            <v>27219578</v>
          </cell>
          <cell r="V927">
            <v>27219578</v>
          </cell>
          <cell r="W927">
            <v>27219578</v>
          </cell>
        </row>
        <row r="928">
          <cell r="A928" t="str">
            <v>73055</v>
          </cell>
          <cell r="B928">
            <v>73055</v>
          </cell>
          <cell r="C928" t="str">
            <v>TOLIMA </v>
          </cell>
          <cell r="D928" t="str">
            <v>GUAYABAL</v>
          </cell>
          <cell r="E928">
            <v>18286823</v>
          </cell>
          <cell r="F928">
            <v>201155057</v>
          </cell>
          <cell r="G928">
            <v>0</v>
          </cell>
          <cell r="H928">
            <v>26367000</v>
          </cell>
          <cell r="I928">
            <v>56085000</v>
          </cell>
          <cell r="J928">
            <v>6095608</v>
          </cell>
          <cell r="K928">
            <v>307989488</v>
          </cell>
          <cell r="L928">
            <v>18286823</v>
          </cell>
          <cell r="M928">
            <v>44653823</v>
          </cell>
          <cell r="N928">
            <v>18286823</v>
          </cell>
          <cell r="O928">
            <v>18286823</v>
          </cell>
          <cell r="P928">
            <v>18286823</v>
          </cell>
          <cell r="Q928">
            <v>18286823</v>
          </cell>
          <cell r="R928">
            <v>18286823</v>
          </cell>
          <cell r="S928">
            <v>18286823</v>
          </cell>
          <cell r="T928">
            <v>74371823</v>
          </cell>
          <cell r="U928">
            <v>18286823</v>
          </cell>
          <cell r="V928">
            <v>18286823</v>
          </cell>
          <cell r="W928">
            <v>18286823</v>
          </cell>
        </row>
        <row r="929">
          <cell r="A929" t="str">
            <v>73067</v>
          </cell>
          <cell r="B929">
            <v>73067</v>
          </cell>
          <cell r="C929" t="str">
            <v>TOLIMA </v>
          </cell>
          <cell r="D929" t="str">
            <v>ATACO</v>
          </cell>
          <cell r="E929">
            <v>40200853</v>
          </cell>
          <cell r="F929">
            <v>457055378</v>
          </cell>
          <cell r="G929">
            <v>0</v>
          </cell>
          <cell r="H929">
            <v>34959000</v>
          </cell>
          <cell r="I929">
            <v>102435000</v>
          </cell>
          <cell r="J929">
            <v>13850163</v>
          </cell>
          <cell r="K929">
            <v>648500394</v>
          </cell>
          <cell r="L929">
            <v>40200853</v>
          </cell>
          <cell r="M929">
            <v>76509489</v>
          </cell>
          <cell r="N929">
            <v>41550489</v>
          </cell>
          <cell r="O929">
            <v>41550489</v>
          </cell>
          <cell r="P929">
            <v>41550489</v>
          </cell>
          <cell r="Q929">
            <v>41550489</v>
          </cell>
          <cell r="R929">
            <v>41550489</v>
          </cell>
          <cell r="S929">
            <v>41550489</v>
          </cell>
          <cell r="T929">
            <v>143985489</v>
          </cell>
          <cell r="U929">
            <v>41550489</v>
          </cell>
          <cell r="V929">
            <v>41550489</v>
          </cell>
          <cell r="W929">
            <v>41550489</v>
          </cell>
        </row>
        <row r="930">
          <cell r="A930" t="str">
            <v>73124</v>
          </cell>
          <cell r="B930">
            <v>73124</v>
          </cell>
          <cell r="C930" t="str">
            <v>TOLIMA </v>
          </cell>
          <cell r="D930" t="str">
            <v>CAJAMARCA</v>
          </cell>
          <cell r="E930">
            <v>23043171</v>
          </cell>
          <cell r="F930">
            <v>253474880</v>
          </cell>
          <cell r="G930">
            <v>0</v>
          </cell>
          <cell r="H930">
            <v>32631000</v>
          </cell>
          <cell r="I930">
            <v>96837000</v>
          </cell>
          <cell r="J930">
            <v>7681057</v>
          </cell>
          <cell r="K930">
            <v>413667108</v>
          </cell>
          <cell r="L930">
            <v>23043171</v>
          </cell>
          <cell r="M930">
            <v>55674171</v>
          </cell>
          <cell r="N930">
            <v>23043171</v>
          </cell>
          <cell r="O930">
            <v>23043171</v>
          </cell>
          <cell r="P930">
            <v>23043171</v>
          </cell>
          <cell r="Q930">
            <v>23043171</v>
          </cell>
          <cell r="R930">
            <v>23043171</v>
          </cell>
          <cell r="S930">
            <v>23043171</v>
          </cell>
          <cell r="T930">
            <v>119880171</v>
          </cell>
          <cell r="U930">
            <v>23043171</v>
          </cell>
          <cell r="V930">
            <v>23043171</v>
          </cell>
          <cell r="W930">
            <v>23043171</v>
          </cell>
        </row>
        <row r="931">
          <cell r="A931" t="str">
            <v>73148</v>
          </cell>
          <cell r="B931">
            <v>73148</v>
          </cell>
          <cell r="C931" t="str">
            <v>TOLIMA </v>
          </cell>
          <cell r="D931" t="str">
            <v>CARMEN DE APICALA</v>
          </cell>
          <cell r="E931">
            <v>9809127</v>
          </cell>
          <cell r="F931">
            <v>107900397</v>
          </cell>
          <cell r="G931">
            <v>0</v>
          </cell>
          <cell r="H931">
            <v>22059000</v>
          </cell>
          <cell r="I931">
            <v>36048000</v>
          </cell>
          <cell r="J931">
            <v>3269709</v>
          </cell>
          <cell r="K931">
            <v>179086233</v>
          </cell>
          <cell r="L931">
            <v>9809127</v>
          </cell>
          <cell r="M931">
            <v>31868127</v>
          </cell>
          <cell r="N931">
            <v>9809127</v>
          </cell>
          <cell r="O931">
            <v>9809127</v>
          </cell>
          <cell r="P931">
            <v>9809127</v>
          </cell>
          <cell r="Q931">
            <v>9809127</v>
          </cell>
          <cell r="R931">
            <v>9809127</v>
          </cell>
          <cell r="S931">
            <v>9809127</v>
          </cell>
          <cell r="T931">
            <v>45857127</v>
          </cell>
          <cell r="U931">
            <v>9809127</v>
          </cell>
          <cell r="V931">
            <v>9809127</v>
          </cell>
          <cell r="W931">
            <v>9809127</v>
          </cell>
        </row>
        <row r="932">
          <cell r="A932" t="str">
            <v>73152</v>
          </cell>
          <cell r="B932">
            <v>73152</v>
          </cell>
          <cell r="C932" t="str">
            <v>TOLIMA </v>
          </cell>
          <cell r="D932" t="str">
            <v>CASABIANCA</v>
          </cell>
          <cell r="E932">
            <v>8386537</v>
          </cell>
          <cell r="F932">
            <v>92251915</v>
          </cell>
          <cell r="G932">
            <v>0</v>
          </cell>
          <cell r="H932">
            <v>8004000</v>
          </cell>
          <cell r="I932">
            <v>31881000</v>
          </cell>
          <cell r="J932">
            <v>2795513</v>
          </cell>
          <cell r="K932">
            <v>143318965</v>
          </cell>
          <cell r="L932">
            <v>8386537</v>
          </cell>
          <cell r="M932">
            <v>16390538</v>
          </cell>
          <cell r="N932">
            <v>8386538</v>
          </cell>
          <cell r="O932">
            <v>8386538</v>
          </cell>
          <cell r="P932">
            <v>8386538</v>
          </cell>
          <cell r="Q932">
            <v>8386538</v>
          </cell>
          <cell r="R932">
            <v>8386538</v>
          </cell>
          <cell r="S932">
            <v>8386538</v>
          </cell>
          <cell r="T932">
            <v>40267538</v>
          </cell>
          <cell r="U932">
            <v>8386538</v>
          </cell>
          <cell r="V932">
            <v>8386538</v>
          </cell>
          <cell r="W932">
            <v>8386538</v>
          </cell>
        </row>
        <row r="933">
          <cell r="A933" t="str">
            <v>73168</v>
          </cell>
          <cell r="B933">
            <v>73168</v>
          </cell>
          <cell r="C933" t="str">
            <v>TOLIMA </v>
          </cell>
          <cell r="D933" t="str">
            <v>CHAPARRAL</v>
          </cell>
          <cell r="E933">
            <v>82609166</v>
          </cell>
          <cell r="F933">
            <v>842303938</v>
          </cell>
          <cell r="G933">
            <v>0</v>
          </cell>
          <cell r="H933">
            <v>66888000</v>
          </cell>
          <cell r="I933">
            <v>220359000</v>
          </cell>
          <cell r="J933">
            <v>25524362</v>
          </cell>
          <cell r="K933">
            <v>1237684466</v>
          </cell>
          <cell r="L933">
            <v>82609166</v>
          </cell>
          <cell r="M933">
            <v>143461085</v>
          </cell>
          <cell r="N933">
            <v>76573085</v>
          </cell>
          <cell r="O933">
            <v>76573085</v>
          </cell>
          <cell r="P933">
            <v>76573085</v>
          </cell>
          <cell r="Q933">
            <v>76573085</v>
          </cell>
          <cell r="R933">
            <v>76573085</v>
          </cell>
          <cell r="S933">
            <v>76573085</v>
          </cell>
          <cell r="T933">
            <v>296932085</v>
          </cell>
          <cell r="U933">
            <v>76573085</v>
          </cell>
          <cell r="V933">
            <v>76573085</v>
          </cell>
          <cell r="W933">
            <v>76573085</v>
          </cell>
        </row>
        <row r="934">
          <cell r="A934" t="str">
            <v>73200</v>
          </cell>
          <cell r="B934">
            <v>73200</v>
          </cell>
          <cell r="C934" t="str">
            <v>TOLIMA </v>
          </cell>
          <cell r="D934" t="str">
            <v>COELLO</v>
          </cell>
          <cell r="E934">
            <v>14063116</v>
          </cell>
          <cell r="F934">
            <v>136217380</v>
          </cell>
          <cell r="G934">
            <v>0</v>
          </cell>
          <cell r="H934">
            <v>18648000</v>
          </cell>
          <cell r="I934">
            <v>44298000</v>
          </cell>
          <cell r="J934">
            <v>4127799</v>
          </cell>
          <cell r="K934">
            <v>217354295</v>
          </cell>
          <cell r="L934">
            <v>14063116</v>
          </cell>
          <cell r="M934">
            <v>31031398</v>
          </cell>
          <cell r="N934">
            <v>12383398</v>
          </cell>
          <cell r="O934">
            <v>12383398</v>
          </cell>
          <cell r="P934">
            <v>12383398</v>
          </cell>
          <cell r="Q934">
            <v>12383398</v>
          </cell>
          <cell r="R934">
            <v>12383398</v>
          </cell>
          <cell r="S934">
            <v>12383398</v>
          </cell>
          <cell r="T934">
            <v>56681398</v>
          </cell>
          <cell r="U934">
            <v>12383398</v>
          </cell>
          <cell r="V934">
            <v>12383398</v>
          </cell>
          <cell r="W934">
            <v>12383398</v>
          </cell>
        </row>
        <row r="935">
          <cell r="A935" t="str">
            <v>73217</v>
          </cell>
          <cell r="B935">
            <v>73217</v>
          </cell>
          <cell r="C935" t="str">
            <v>TOLIMA </v>
          </cell>
          <cell r="D935" t="str">
            <v>COYAIMA</v>
          </cell>
          <cell r="E935">
            <v>62962994</v>
          </cell>
          <cell r="F935">
            <v>637332446</v>
          </cell>
          <cell r="G935">
            <v>0</v>
          </cell>
          <cell r="H935">
            <v>190365000</v>
          </cell>
          <cell r="I935">
            <v>36657000</v>
          </cell>
          <cell r="J935">
            <v>19313104</v>
          </cell>
          <cell r="K935">
            <v>946630544</v>
          </cell>
          <cell r="L935">
            <v>62962994</v>
          </cell>
          <cell r="M935">
            <v>248304313</v>
          </cell>
          <cell r="N935">
            <v>57939313</v>
          </cell>
          <cell r="O935">
            <v>57939313</v>
          </cell>
          <cell r="P935">
            <v>57939313</v>
          </cell>
          <cell r="Q935">
            <v>57939313</v>
          </cell>
          <cell r="R935">
            <v>57939313</v>
          </cell>
          <cell r="S935">
            <v>57939313</v>
          </cell>
          <cell r="T935">
            <v>94596313</v>
          </cell>
          <cell r="U935">
            <v>57939313</v>
          </cell>
          <cell r="V935">
            <v>57939313</v>
          </cell>
          <cell r="W935">
            <v>57939313</v>
          </cell>
        </row>
        <row r="936">
          <cell r="A936" t="str">
            <v>73226</v>
          </cell>
          <cell r="B936">
            <v>73226</v>
          </cell>
          <cell r="C936" t="str">
            <v>TOLIMA </v>
          </cell>
          <cell r="D936" t="str">
            <v>CUNDAY</v>
          </cell>
          <cell r="E936">
            <v>13356564</v>
          </cell>
          <cell r="F936">
            <v>146922205</v>
          </cell>
          <cell r="G936">
            <v>0</v>
          </cell>
          <cell r="H936">
            <v>22647000</v>
          </cell>
          <cell r="I936">
            <v>45936000</v>
          </cell>
          <cell r="J936">
            <v>4452188</v>
          </cell>
          <cell r="K936">
            <v>233313957</v>
          </cell>
          <cell r="L936">
            <v>13356564</v>
          </cell>
          <cell r="M936">
            <v>36003564</v>
          </cell>
          <cell r="N936">
            <v>13356564</v>
          </cell>
          <cell r="O936">
            <v>13356564</v>
          </cell>
          <cell r="P936">
            <v>13356564</v>
          </cell>
          <cell r="Q936">
            <v>13356564</v>
          </cell>
          <cell r="R936">
            <v>13356564</v>
          </cell>
          <cell r="S936">
            <v>13356564</v>
          </cell>
          <cell r="T936">
            <v>59292564</v>
          </cell>
          <cell r="U936">
            <v>13356564</v>
          </cell>
          <cell r="V936">
            <v>13356564</v>
          </cell>
          <cell r="W936">
            <v>13356564</v>
          </cell>
        </row>
        <row r="937">
          <cell r="A937" t="str">
            <v>73236</v>
          </cell>
          <cell r="B937">
            <v>73236</v>
          </cell>
          <cell r="C937" t="str">
            <v>TOLIMA </v>
          </cell>
          <cell r="D937" t="str">
            <v>DOLORES</v>
          </cell>
          <cell r="E937">
            <v>13452539</v>
          </cell>
          <cell r="F937">
            <v>143080395</v>
          </cell>
          <cell r="G937">
            <v>0</v>
          </cell>
          <cell r="H937">
            <v>18354000</v>
          </cell>
          <cell r="I937">
            <v>41919000</v>
          </cell>
          <cell r="J937">
            <v>4335770</v>
          </cell>
          <cell r="K937">
            <v>221141704</v>
          </cell>
          <cell r="L937">
            <v>13452539</v>
          </cell>
          <cell r="M937">
            <v>31361309</v>
          </cell>
          <cell r="N937">
            <v>13007309</v>
          </cell>
          <cell r="O937">
            <v>13007309</v>
          </cell>
          <cell r="P937">
            <v>13007309</v>
          </cell>
          <cell r="Q937">
            <v>13007309</v>
          </cell>
          <cell r="R937">
            <v>13007309</v>
          </cell>
          <cell r="S937">
            <v>13007309</v>
          </cell>
          <cell r="T937">
            <v>54926309</v>
          </cell>
          <cell r="U937">
            <v>13007309</v>
          </cell>
          <cell r="V937">
            <v>13007309</v>
          </cell>
          <cell r="W937">
            <v>13007309</v>
          </cell>
        </row>
        <row r="938">
          <cell r="A938" t="str">
            <v>73268</v>
          </cell>
          <cell r="B938">
            <v>73268</v>
          </cell>
          <cell r="C938" t="str">
            <v>TOLIMA </v>
          </cell>
          <cell r="D938" t="str">
            <v>ESPINAL</v>
          </cell>
          <cell r="E938">
            <v>78562969</v>
          </cell>
          <cell r="F938">
            <v>864192662</v>
          </cell>
          <cell r="G938">
            <v>0</v>
          </cell>
          <cell r="H938">
            <v>121263000</v>
          </cell>
          <cell r="I938">
            <v>246672000</v>
          </cell>
          <cell r="J938">
            <v>26187656</v>
          </cell>
          <cell r="K938">
            <v>1336878287</v>
          </cell>
          <cell r="L938">
            <v>78562969</v>
          </cell>
          <cell r="M938">
            <v>199825969</v>
          </cell>
          <cell r="N938">
            <v>78562969</v>
          </cell>
          <cell r="O938">
            <v>78562969</v>
          </cell>
          <cell r="P938">
            <v>78562969</v>
          </cell>
          <cell r="Q938">
            <v>78562969</v>
          </cell>
          <cell r="R938">
            <v>78562969</v>
          </cell>
          <cell r="S938">
            <v>78562969</v>
          </cell>
          <cell r="T938">
            <v>325234969</v>
          </cell>
          <cell r="U938">
            <v>78562969</v>
          </cell>
          <cell r="V938">
            <v>78562969</v>
          </cell>
          <cell r="W938">
            <v>78562969</v>
          </cell>
        </row>
        <row r="939">
          <cell r="A939" t="str">
            <v>73270</v>
          </cell>
          <cell r="B939">
            <v>73270</v>
          </cell>
          <cell r="C939" t="str">
            <v>TOLIMA </v>
          </cell>
          <cell r="D939" t="str">
            <v>FALAN</v>
          </cell>
          <cell r="E939">
            <v>12128279</v>
          </cell>
          <cell r="F939">
            <v>125204786</v>
          </cell>
          <cell r="G939">
            <v>0</v>
          </cell>
          <cell r="H939">
            <v>18705000</v>
          </cell>
          <cell r="I939">
            <v>42372000</v>
          </cell>
          <cell r="J939">
            <v>3794084</v>
          </cell>
          <cell r="K939">
            <v>202204149</v>
          </cell>
          <cell r="L939">
            <v>12128279</v>
          </cell>
          <cell r="M939">
            <v>30087253</v>
          </cell>
          <cell r="N939">
            <v>11382253</v>
          </cell>
          <cell r="O939">
            <v>11382253</v>
          </cell>
          <cell r="P939">
            <v>11382253</v>
          </cell>
          <cell r="Q939">
            <v>11382253</v>
          </cell>
          <cell r="R939">
            <v>11382253</v>
          </cell>
          <cell r="S939">
            <v>11382253</v>
          </cell>
          <cell r="T939">
            <v>53754253</v>
          </cell>
          <cell r="U939">
            <v>11382253</v>
          </cell>
          <cell r="V939">
            <v>11382253</v>
          </cell>
          <cell r="W939">
            <v>11382253</v>
          </cell>
        </row>
        <row r="940">
          <cell r="A940" t="str">
            <v>73275</v>
          </cell>
          <cell r="B940">
            <v>73275</v>
          </cell>
          <cell r="C940" t="str">
            <v>TOLIMA </v>
          </cell>
          <cell r="D940" t="str">
            <v>FLANDES</v>
          </cell>
          <cell r="E940">
            <v>29540684</v>
          </cell>
          <cell r="F940">
            <v>324947530</v>
          </cell>
          <cell r="G940">
            <v>0</v>
          </cell>
          <cell r="H940">
            <v>24648000</v>
          </cell>
          <cell r="I940">
            <v>99570000</v>
          </cell>
          <cell r="J940">
            <v>9846895</v>
          </cell>
          <cell r="K940">
            <v>488553109</v>
          </cell>
          <cell r="L940">
            <v>29540684</v>
          </cell>
          <cell r="M940">
            <v>54188685</v>
          </cell>
          <cell r="N940">
            <v>29540685</v>
          </cell>
          <cell r="O940">
            <v>29540685</v>
          </cell>
          <cell r="P940">
            <v>29540685</v>
          </cell>
          <cell r="Q940">
            <v>29540685</v>
          </cell>
          <cell r="R940">
            <v>29540685</v>
          </cell>
          <cell r="S940">
            <v>29540685</v>
          </cell>
          <cell r="T940">
            <v>129110685</v>
          </cell>
          <cell r="U940">
            <v>29540685</v>
          </cell>
          <cell r="V940">
            <v>29540685</v>
          </cell>
          <cell r="W940">
            <v>29540685</v>
          </cell>
        </row>
        <row r="941">
          <cell r="A941" t="str">
            <v>73283</v>
          </cell>
          <cell r="B941">
            <v>73283</v>
          </cell>
          <cell r="C941" t="str">
            <v>TOLIMA </v>
          </cell>
          <cell r="D941" t="str">
            <v>FRESNO</v>
          </cell>
          <cell r="E941">
            <v>38725987</v>
          </cell>
          <cell r="F941">
            <v>425985860</v>
          </cell>
          <cell r="G941">
            <v>0</v>
          </cell>
          <cell r="H941">
            <v>50295000</v>
          </cell>
          <cell r="I941">
            <v>145521000</v>
          </cell>
          <cell r="J941">
            <v>12908662</v>
          </cell>
          <cell r="K941">
            <v>673436509</v>
          </cell>
          <cell r="L941">
            <v>38725987</v>
          </cell>
          <cell r="M941">
            <v>89020987</v>
          </cell>
          <cell r="N941">
            <v>38725987</v>
          </cell>
          <cell r="O941">
            <v>38725987</v>
          </cell>
          <cell r="P941">
            <v>38725987</v>
          </cell>
          <cell r="Q941">
            <v>38725987</v>
          </cell>
          <cell r="R941">
            <v>38725987</v>
          </cell>
          <cell r="S941">
            <v>38725987</v>
          </cell>
          <cell r="T941">
            <v>184246987</v>
          </cell>
          <cell r="U941">
            <v>38725987</v>
          </cell>
          <cell r="V941">
            <v>38725987</v>
          </cell>
          <cell r="W941">
            <v>38725987</v>
          </cell>
        </row>
        <row r="942">
          <cell r="A942" t="str">
            <v>73319</v>
          </cell>
          <cell r="B942">
            <v>73319</v>
          </cell>
          <cell r="C942" t="str">
            <v>TOLIMA </v>
          </cell>
          <cell r="D942" t="str">
            <v>GUAMO</v>
          </cell>
          <cell r="E942">
            <v>43411591</v>
          </cell>
          <cell r="F942">
            <v>477527513</v>
          </cell>
          <cell r="G942">
            <v>0</v>
          </cell>
          <cell r="H942">
            <v>75975000</v>
          </cell>
          <cell r="I942">
            <v>154836000</v>
          </cell>
          <cell r="J942">
            <v>14470531</v>
          </cell>
          <cell r="K942">
            <v>766220635</v>
          </cell>
          <cell r="L942">
            <v>43411591</v>
          </cell>
          <cell r="M942">
            <v>119386592</v>
          </cell>
          <cell r="N942">
            <v>43411592</v>
          </cell>
          <cell r="O942">
            <v>43411592</v>
          </cell>
          <cell r="P942">
            <v>43411592</v>
          </cell>
          <cell r="Q942">
            <v>43411592</v>
          </cell>
          <cell r="R942">
            <v>43411592</v>
          </cell>
          <cell r="S942">
            <v>43411592</v>
          </cell>
          <cell r="T942">
            <v>198247592</v>
          </cell>
          <cell r="U942">
            <v>43411592</v>
          </cell>
          <cell r="V942">
            <v>43411592</v>
          </cell>
          <cell r="W942">
            <v>43411592</v>
          </cell>
        </row>
        <row r="943">
          <cell r="A943" t="str">
            <v>73347</v>
          </cell>
          <cell r="B943">
            <v>73347</v>
          </cell>
          <cell r="C943" t="str">
            <v>TOLIMA </v>
          </cell>
          <cell r="D943" t="str">
            <v>HERVEO</v>
          </cell>
          <cell r="E943">
            <v>9967510</v>
          </cell>
          <cell r="F943">
            <v>109642612</v>
          </cell>
          <cell r="G943">
            <v>0</v>
          </cell>
          <cell r="H943">
            <v>17295000</v>
          </cell>
          <cell r="I943">
            <v>34128000</v>
          </cell>
          <cell r="J943">
            <v>3322503</v>
          </cell>
          <cell r="K943">
            <v>174355625</v>
          </cell>
          <cell r="L943">
            <v>9967510</v>
          </cell>
          <cell r="M943">
            <v>27262510</v>
          </cell>
          <cell r="N943">
            <v>9967510</v>
          </cell>
          <cell r="O943">
            <v>9967510</v>
          </cell>
          <cell r="P943">
            <v>9967510</v>
          </cell>
          <cell r="Q943">
            <v>9967510</v>
          </cell>
          <cell r="R943">
            <v>9967510</v>
          </cell>
          <cell r="S943">
            <v>9967510</v>
          </cell>
          <cell r="T943">
            <v>44095510</v>
          </cell>
          <cell r="U943">
            <v>9967510</v>
          </cell>
          <cell r="V943">
            <v>9967510</v>
          </cell>
          <cell r="W943">
            <v>9967510</v>
          </cell>
        </row>
        <row r="944">
          <cell r="A944" t="str">
            <v>73349</v>
          </cell>
          <cell r="B944">
            <v>73349</v>
          </cell>
          <cell r="C944" t="str">
            <v>TOLIMA </v>
          </cell>
          <cell r="D944" t="str">
            <v>HONDA</v>
          </cell>
          <cell r="E944">
            <v>32701991</v>
          </cell>
          <cell r="F944">
            <v>359721901</v>
          </cell>
          <cell r="G944">
            <v>0</v>
          </cell>
          <cell r="H944">
            <v>44487000</v>
          </cell>
          <cell r="I944">
            <v>95316000</v>
          </cell>
          <cell r="J944">
            <v>10900664</v>
          </cell>
          <cell r="K944">
            <v>543127556</v>
          </cell>
          <cell r="L944">
            <v>32701991</v>
          </cell>
          <cell r="M944">
            <v>77188991</v>
          </cell>
          <cell r="N944">
            <v>32701991</v>
          </cell>
          <cell r="O944">
            <v>32701991</v>
          </cell>
          <cell r="P944">
            <v>32701991</v>
          </cell>
          <cell r="Q944">
            <v>32701991</v>
          </cell>
          <cell r="R944">
            <v>32701991</v>
          </cell>
          <cell r="S944">
            <v>32701991</v>
          </cell>
          <cell r="T944">
            <v>128017991</v>
          </cell>
          <cell r="U944">
            <v>32701991</v>
          </cell>
          <cell r="V944">
            <v>32701991</v>
          </cell>
          <cell r="W944">
            <v>32701991</v>
          </cell>
        </row>
        <row r="945">
          <cell r="A945" t="str">
            <v>73352</v>
          </cell>
          <cell r="B945">
            <v>73352</v>
          </cell>
          <cell r="C945" t="str">
            <v>TOLIMA </v>
          </cell>
          <cell r="D945" t="str">
            <v>ICONONZO</v>
          </cell>
          <cell r="E945">
            <v>17894764</v>
          </cell>
          <cell r="F945">
            <v>189312834</v>
          </cell>
          <cell r="G945">
            <v>0</v>
          </cell>
          <cell r="H945">
            <v>20511000</v>
          </cell>
          <cell r="I945">
            <v>58491000</v>
          </cell>
          <cell r="J945">
            <v>5736753</v>
          </cell>
          <cell r="K945">
            <v>291946351</v>
          </cell>
          <cell r="L945">
            <v>17894764</v>
          </cell>
          <cell r="M945">
            <v>37721258</v>
          </cell>
          <cell r="N945">
            <v>17210258</v>
          </cell>
          <cell r="O945">
            <v>17210258</v>
          </cell>
          <cell r="P945">
            <v>17210258</v>
          </cell>
          <cell r="Q945">
            <v>17210258</v>
          </cell>
          <cell r="R945">
            <v>17210258</v>
          </cell>
          <cell r="S945">
            <v>17210258</v>
          </cell>
          <cell r="T945">
            <v>75701258</v>
          </cell>
          <cell r="U945">
            <v>17210258</v>
          </cell>
          <cell r="V945">
            <v>17210258</v>
          </cell>
          <cell r="W945">
            <v>17210258</v>
          </cell>
        </row>
        <row r="946">
          <cell r="A946" t="str">
            <v>73408</v>
          </cell>
          <cell r="B946">
            <v>73408</v>
          </cell>
          <cell r="C946" t="str">
            <v>TOLIMA </v>
          </cell>
          <cell r="D946" t="str">
            <v>LERIDA</v>
          </cell>
          <cell r="E946">
            <v>23154558</v>
          </cell>
          <cell r="F946">
            <v>254700136</v>
          </cell>
          <cell r="G946">
            <v>0</v>
          </cell>
          <cell r="H946">
            <v>39624000</v>
          </cell>
          <cell r="I946">
            <v>77313000</v>
          </cell>
          <cell r="J946">
            <v>7718186</v>
          </cell>
          <cell r="K946">
            <v>402509880</v>
          </cell>
          <cell r="L946">
            <v>23154558</v>
          </cell>
          <cell r="M946">
            <v>62778558</v>
          </cell>
          <cell r="N946">
            <v>23154558</v>
          </cell>
          <cell r="O946">
            <v>23154558</v>
          </cell>
          <cell r="P946">
            <v>23154558</v>
          </cell>
          <cell r="Q946">
            <v>23154558</v>
          </cell>
          <cell r="R946">
            <v>23154558</v>
          </cell>
          <cell r="S946">
            <v>23154558</v>
          </cell>
          <cell r="T946">
            <v>100467558</v>
          </cell>
          <cell r="U946">
            <v>23154558</v>
          </cell>
          <cell r="V946">
            <v>23154558</v>
          </cell>
          <cell r="W946">
            <v>23154558</v>
          </cell>
        </row>
        <row r="947">
          <cell r="A947" t="str">
            <v>73411</v>
          </cell>
          <cell r="B947">
            <v>73411</v>
          </cell>
          <cell r="C947" t="str">
            <v>TOLIMA </v>
          </cell>
          <cell r="D947" t="str">
            <v>LIBANO</v>
          </cell>
          <cell r="E947">
            <v>52336798</v>
          </cell>
          <cell r="F947">
            <v>575704777</v>
          </cell>
          <cell r="G947">
            <v>0</v>
          </cell>
          <cell r="H947">
            <v>60297000</v>
          </cell>
          <cell r="I947">
            <v>196557000</v>
          </cell>
          <cell r="J947">
            <v>17445599</v>
          </cell>
          <cell r="K947">
            <v>902341174</v>
          </cell>
          <cell r="L947">
            <v>52336798</v>
          </cell>
          <cell r="M947">
            <v>112633798</v>
          </cell>
          <cell r="N947">
            <v>52336798</v>
          </cell>
          <cell r="O947">
            <v>52336798</v>
          </cell>
          <cell r="P947">
            <v>52336798</v>
          </cell>
          <cell r="Q947">
            <v>52336798</v>
          </cell>
          <cell r="R947">
            <v>52336798</v>
          </cell>
          <cell r="S947">
            <v>52336798</v>
          </cell>
          <cell r="T947">
            <v>248893798</v>
          </cell>
          <cell r="U947">
            <v>52336798</v>
          </cell>
          <cell r="V947">
            <v>52336798</v>
          </cell>
          <cell r="W947">
            <v>52336798</v>
          </cell>
        </row>
        <row r="948">
          <cell r="A948" t="str">
            <v>73443</v>
          </cell>
          <cell r="B948">
            <v>73443</v>
          </cell>
          <cell r="C948" t="str">
            <v>TOLIMA </v>
          </cell>
          <cell r="D948" t="str">
            <v>MARIQUITA</v>
          </cell>
          <cell r="E948">
            <v>40755103</v>
          </cell>
          <cell r="F948">
            <v>448306134</v>
          </cell>
          <cell r="G948">
            <v>0</v>
          </cell>
          <cell r="H948">
            <v>62058000</v>
          </cell>
          <cell r="I948">
            <v>145749000</v>
          </cell>
          <cell r="J948">
            <v>13585034</v>
          </cell>
          <cell r="K948">
            <v>710453271</v>
          </cell>
          <cell r="L948">
            <v>40755103</v>
          </cell>
          <cell r="M948">
            <v>102813103</v>
          </cell>
          <cell r="N948">
            <v>40755103</v>
          </cell>
          <cell r="O948">
            <v>40755103</v>
          </cell>
          <cell r="P948">
            <v>40755103</v>
          </cell>
          <cell r="Q948">
            <v>40755103</v>
          </cell>
          <cell r="R948">
            <v>40755103</v>
          </cell>
          <cell r="S948">
            <v>40755103</v>
          </cell>
          <cell r="T948">
            <v>186504103</v>
          </cell>
          <cell r="U948">
            <v>40755103</v>
          </cell>
          <cell r="V948">
            <v>40755103</v>
          </cell>
          <cell r="W948">
            <v>40755103</v>
          </cell>
        </row>
        <row r="949">
          <cell r="A949" t="str">
            <v>73449</v>
          </cell>
          <cell r="B949">
            <v>73449</v>
          </cell>
          <cell r="C949" t="str">
            <v>TOLIMA </v>
          </cell>
          <cell r="D949" t="str">
            <v>MELGAR</v>
          </cell>
          <cell r="E949">
            <v>42846364</v>
          </cell>
          <cell r="F949">
            <v>471309998</v>
          </cell>
          <cell r="G949">
            <v>0</v>
          </cell>
          <cell r="H949">
            <v>34935000</v>
          </cell>
          <cell r="I949">
            <v>146265000</v>
          </cell>
          <cell r="J949">
            <v>14282121</v>
          </cell>
          <cell r="K949">
            <v>709638483</v>
          </cell>
          <cell r="L949">
            <v>42846364</v>
          </cell>
          <cell r="M949">
            <v>77781363</v>
          </cell>
          <cell r="N949">
            <v>42846364</v>
          </cell>
          <cell r="O949">
            <v>42846364</v>
          </cell>
          <cell r="P949">
            <v>42846364</v>
          </cell>
          <cell r="Q949">
            <v>42846364</v>
          </cell>
          <cell r="R949">
            <v>42846364</v>
          </cell>
          <cell r="S949">
            <v>42846364</v>
          </cell>
          <cell r="T949">
            <v>189111364</v>
          </cell>
          <cell r="U949">
            <v>42846364</v>
          </cell>
          <cell r="V949">
            <v>42846364</v>
          </cell>
          <cell r="W949">
            <v>42846364</v>
          </cell>
        </row>
        <row r="950">
          <cell r="A950" t="str">
            <v>73461</v>
          </cell>
          <cell r="B950">
            <v>73461</v>
          </cell>
          <cell r="C950" t="str">
            <v>TOLIMA </v>
          </cell>
          <cell r="D950" t="str">
            <v>MURILLO</v>
          </cell>
          <cell r="E950">
            <v>6592759</v>
          </cell>
          <cell r="F950">
            <v>72520342</v>
          </cell>
          <cell r="G950">
            <v>0</v>
          </cell>
          <cell r="H950">
            <v>8514000</v>
          </cell>
          <cell r="I950">
            <v>21729000</v>
          </cell>
          <cell r="J950">
            <v>2197586</v>
          </cell>
          <cell r="K950">
            <v>111553687</v>
          </cell>
          <cell r="L950">
            <v>6592759</v>
          </cell>
          <cell r="M950">
            <v>15106758</v>
          </cell>
          <cell r="N950">
            <v>6592758</v>
          </cell>
          <cell r="O950">
            <v>6592758</v>
          </cell>
          <cell r="P950">
            <v>6592758</v>
          </cell>
          <cell r="Q950">
            <v>6592758</v>
          </cell>
          <cell r="R950">
            <v>6592758</v>
          </cell>
          <cell r="S950">
            <v>6592758</v>
          </cell>
          <cell r="T950">
            <v>28321758</v>
          </cell>
          <cell r="U950">
            <v>6592758</v>
          </cell>
          <cell r="V950">
            <v>6592758</v>
          </cell>
          <cell r="W950">
            <v>6592758</v>
          </cell>
        </row>
        <row r="951">
          <cell r="A951" t="str">
            <v>73483</v>
          </cell>
          <cell r="B951">
            <v>73483</v>
          </cell>
          <cell r="C951" t="str">
            <v>TOLIMA </v>
          </cell>
          <cell r="D951" t="str">
            <v>NATAGAIMA</v>
          </cell>
          <cell r="E951">
            <v>27021181</v>
          </cell>
          <cell r="F951">
            <v>287688092</v>
          </cell>
          <cell r="G951">
            <v>0</v>
          </cell>
          <cell r="H951">
            <v>56688000</v>
          </cell>
          <cell r="I951">
            <v>60474000</v>
          </cell>
          <cell r="J951">
            <v>8717821</v>
          </cell>
          <cell r="K951">
            <v>440589094</v>
          </cell>
          <cell r="L951">
            <v>27021181</v>
          </cell>
          <cell r="M951">
            <v>82841463</v>
          </cell>
          <cell r="N951">
            <v>26153463</v>
          </cell>
          <cell r="O951">
            <v>26153463</v>
          </cell>
          <cell r="P951">
            <v>26153463</v>
          </cell>
          <cell r="Q951">
            <v>26153463</v>
          </cell>
          <cell r="R951">
            <v>26153463</v>
          </cell>
          <cell r="S951">
            <v>26153463</v>
          </cell>
          <cell r="T951">
            <v>86627463</v>
          </cell>
          <cell r="U951">
            <v>26153463</v>
          </cell>
          <cell r="V951">
            <v>26153463</v>
          </cell>
          <cell r="W951">
            <v>26153463</v>
          </cell>
        </row>
        <row r="952">
          <cell r="A952" t="str">
            <v>73504</v>
          </cell>
          <cell r="B952">
            <v>73504</v>
          </cell>
          <cell r="C952" t="str">
            <v>TOLIMA </v>
          </cell>
          <cell r="D952" t="str">
            <v>ORTEGA</v>
          </cell>
          <cell r="E952">
            <v>69218980</v>
          </cell>
          <cell r="F952">
            <v>740466776</v>
          </cell>
          <cell r="G952">
            <v>0</v>
          </cell>
          <cell r="H952">
            <v>67746000</v>
          </cell>
          <cell r="I952">
            <v>133512000</v>
          </cell>
          <cell r="J952">
            <v>22438387</v>
          </cell>
          <cell r="K952">
            <v>1033382143</v>
          </cell>
          <cell r="L952">
            <v>69218980</v>
          </cell>
          <cell r="M952">
            <v>135061161</v>
          </cell>
          <cell r="N952">
            <v>67315162</v>
          </cell>
          <cell r="O952">
            <v>67315162</v>
          </cell>
          <cell r="P952">
            <v>67315162</v>
          </cell>
          <cell r="Q952">
            <v>67315162</v>
          </cell>
          <cell r="R952">
            <v>67315162</v>
          </cell>
          <cell r="S952">
            <v>67315162</v>
          </cell>
          <cell r="T952">
            <v>200827162</v>
          </cell>
          <cell r="U952">
            <v>67315162</v>
          </cell>
          <cell r="V952">
            <v>67315162</v>
          </cell>
          <cell r="W952">
            <v>67315162</v>
          </cell>
        </row>
        <row r="953">
          <cell r="A953" t="str">
            <v>73520</v>
          </cell>
          <cell r="B953">
            <v>73520</v>
          </cell>
          <cell r="C953" t="str">
            <v>TOLIMA </v>
          </cell>
          <cell r="D953" t="str">
            <v>PALOCABILDO</v>
          </cell>
          <cell r="E953">
            <v>11503697</v>
          </cell>
          <cell r="F953">
            <v>126540668</v>
          </cell>
          <cell r="G953">
            <v>0</v>
          </cell>
          <cell r="H953">
            <v>15834000</v>
          </cell>
          <cell r="I953">
            <v>38790000</v>
          </cell>
          <cell r="J953">
            <v>3834566</v>
          </cell>
          <cell r="K953">
            <v>196502931</v>
          </cell>
          <cell r="L953">
            <v>11503697</v>
          </cell>
          <cell r="M953">
            <v>27337697</v>
          </cell>
          <cell r="N953">
            <v>11503697</v>
          </cell>
          <cell r="O953">
            <v>11503697</v>
          </cell>
          <cell r="P953">
            <v>11503697</v>
          </cell>
          <cell r="Q953">
            <v>11503697</v>
          </cell>
          <cell r="R953">
            <v>11503697</v>
          </cell>
          <cell r="S953">
            <v>11503697</v>
          </cell>
          <cell r="T953">
            <v>50293697</v>
          </cell>
          <cell r="U953">
            <v>11503697</v>
          </cell>
          <cell r="V953">
            <v>11503697</v>
          </cell>
          <cell r="W953">
            <v>11503697</v>
          </cell>
        </row>
        <row r="954">
          <cell r="A954" t="str">
            <v>73547</v>
          </cell>
          <cell r="B954">
            <v>73547</v>
          </cell>
          <cell r="C954" t="str">
            <v>TOLIMA </v>
          </cell>
          <cell r="D954" t="str">
            <v>PIEDRAS</v>
          </cell>
          <cell r="E954">
            <v>6615719</v>
          </cell>
          <cell r="F954">
            <v>72772909</v>
          </cell>
          <cell r="G954">
            <v>0</v>
          </cell>
          <cell r="H954">
            <v>16422000</v>
          </cell>
          <cell r="I954">
            <v>21195000</v>
          </cell>
          <cell r="J954">
            <v>2205240</v>
          </cell>
          <cell r="K954">
            <v>119210868</v>
          </cell>
          <cell r="L954">
            <v>6615719</v>
          </cell>
          <cell r="M954">
            <v>23037719</v>
          </cell>
          <cell r="N954">
            <v>6615719</v>
          </cell>
          <cell r="O954">
            <v>6615719</v>
          </cell>
          <cell r="P954">
            <v>6615719</v>
          </cell>
          <cell r="Q954">
            <v>6615719</v>
          </cell>
          <cell r="R954">
            <v>6615719</v>
          </cell>
          <cell r="S954">
            <v>6615719</v>
          </cell>
          <cell r="T954">
            <v>27810719</v>
          </cell>
          <cell r="U954">
            <v>6615719</v>
          </cell>
          <cell r="V954">
            <v>6615719</v>
          </cell>
          <cell r="W954">
            <v>6615719</v>
          </cell>
        </row>
        <row r="955">
          <cell r="A955" t="str">
            <v>73555</v>
          </cell>
          <cell r="B955">
            <v>73555</v>
          </cell>
          <cell r="C955" t="str">
            <v>TOLIMA </v>
          </cell>
          <cell r="D955" t="str">
            <v>PLANADAS</v>
          </cell>
          <cell r="E955">
            <v>56873537</v>
          </cell>
          <cell r="F955">
            <v>569954545</v>
          </cell>
          <cell r="G955">
            <v>0</v>
          </cell>
          <cell r="H955">
            <v>60783000</v>
          </cell>
          <cell r="I955">
            <v>136521000</v>
          </cell>
          <cell r="J955">
            <v>17271350</v>
          </cell>
          <cell r="K955">
            <v>841403432</v>
          </cell>
          <cell r="L955">
            <v>56873537</v>
          </cell>
          <cell r="M955">
            <v>112597050</v>
          </cell>
          <cell r="N955">
            <v>51814050</v>
          </cell>
          <cell r="O955">
            <v>51814050</v>
          </cell>
          <cell r="P955">
            <v>51814050</v>
          </cell>
          <cell r="Q955">
            <v>51814050</v>
          </cell>
          <cell r="R955">
            <v>51814050</v>
          </cell>
          <cell r="S955">
            <v>51814050</v>
          </cell>
          <cell r="T955">
            <v>188335050</v>
          </cell>
          <cell r="U955">
            <v>51814050</v>
          </cell>
          <cell r="V955">
            <v>51814050</v>
          </cell>
          <cell r="W955">
            <v>51814050</v>
          </cell>
        </row>
        <row r="956">
          <cell r="A956" t="str">
            <v>73563</v>
          </cell>
          <cell r="B956">
            <v>73563</v>
          </cell>
          <cell r="C956" t="str">
            <v>TOLIMA </v>
          </cell>
          <cell r="D956" t="str">
            <v>PRADO</v>
          </cell>
          <cell r="E956">
            <v>13221903</v>
          </cell>
          <cell r="F956">
            <v>147913460</v>
          </cell>
          <cell r="G956">
            <v>0</v>
          </cell>
          <cell r="H956">
            <v>22464000</v>
          </cell>
          <cell r="I956">
            <v>44328000</v>
          </cell>
          <cell r="J956">
            <v>4482226</v>
          </cell>
          <cell r="K956">
            <v>232409589</v>
          </cell>
          <cell r="L956">
            <v>13221903</v>
          </cell>
          <cell r="M956">
            <v>35910678</v>
          </cell>
          <cell r="N956">
            <v>13446678</v>
          </cell>
          <cell r="O956">
            <v>13446678</v>
          </cell>
          <cell r="P956">
            <v>13446678</v>
          </cell>
          <cell r="Q956">
            <v>13446678</v>
          </cell>
          <cell r="R956">
            <v>13446678</v>
          </cell>
          <cell r="S956">
            <v>13446678</v>
          </cell>
          <cell r="T956">
            <v>57774678</v>
          </cell>
          <cell r="U956">
            <v>13446678</v>
          </cell>
          <cell r="V956">
            <v>13446678</v>
          </cell>
          <cell r="W956">
            <v>13446678</v>
          </cell>
        </row>
        <row r="957">
          <cell r="A957" t="str">
            <v>73585</v>
          </cell>
          <cell r="B957">
            <v>73585</v>
          </cell>
          <cell r="C957" t="str">
            <v>TOLIMA </v>
          </cell>
          <cell r="D957" t="str">
            <v>PURIFICACION</v>
          </cell>
          <cell r="E957">
            <v>29538661</v>
          </cell>
          <cell r="F957">
            <v>324925279</v>
          </cell>
          <cell r="G957">
            <v>0</v>
          </cell>
          <cell r="H957">
            <v>57285000</v>
          </cell>
          <cell r="I957">
            <v>98088000</v>
          </cell>
          <cell r="J957">
            <v>9846221</v>
          </cell>
          <cell r="K957">
            <v>519683161</v>
          </cell>
          <cell r="L957">
            <v>29538661</v>
          </cell>
          <cell r="M957">
            <v>86823662</v>
          </cell>
          <cell r="N957">
            <v>29538662</v>
          </cell>
          <cell r="O957">
            <v>29538662</v>
          </cell>
          <cell r="P957">
            <v>29538662</v>
          </cell>
          <cell r="Q957">
            <v>29538662</v>
          </cell>
          <cell r="R957">
            <v>29538662</v>
          </cell>
          <cell r="S957">
            <v>29538662</v>
          </cell>
          <cell r="T957">
            <v>127626662</v>
          </cell>
          <cell r="U957">
            <v>29538662</v>
          </cell>
          <cell r="V957">
            <v>29538662</v>
          </cell>
          <cell r="W957">
            <v>29538662</v>
          </cell>
        </row>
        <row r="958">
          <cell r="A958" t="str">
            <v>73616</v>
          </cell>
          <cell r="B958">
            <v>73616</v>
          </cell>
          <cell r="C958" t="str">
            <v>TOLIMA </v>
          </cell>
          <cell r="D958" t="str">
            <v>RIOBLANCO</v>
          </cell>
          <cell r="E958">
            <v>50857652</v>
          </cell>
          <cell r="F958">
            <v>458711439</v>
          </cell>
          <cell r="G958">
            <v>0</v>
          </cell>
          <cell r="H958">
            <v>43518000</v>
          </cell>
          <cell r="I958">
            <v>109524000</v>
          </cell>
          <cell r="J958">
            <v>13900347</v>
          </cell>
          <cell r="K958">
            <v>676511438</v>
          </cell>
          <cell r="L958">
            <v>50857652</v>
          </cell>
          <cell r="M958">
            <v>85219040</v>
          </cell>
          <cell r="N958">
            <v>41701040</v>
          </cell>
          <cell r="O958">
            <v>41701040</v>
          </cell>
          <cell r="P958">
            <v>41701040</v>
          </cell>
          <cell r="Q958">
            <v>41701040</v>
          </cell>
          <cell r="R958">
            <v>41701040</v>
          </cell>
          <cell r="S958">
            <v>41701040</v>
          </cell>
          <cell r="T958">
            <v>151225040</v>
          </cell>
          <cell r="U958">
            <v>41701040</v>
          </cell>
          <cell r="V958">
            <v>41701040</v>
          </cell>
          <cell r="W958">
            <v>41701040</v>
          </cell>
        </row>
        <row r="959">
          <cell r="A959" t="str">
            <v>73622</v>
          </cell>
          <cell r="B959">
            <v>73622</v>
          </cell>
          <cell r="C959" t="str">
            <v>TOLIMA </v>
          </cell>
          <cell r="D959" t="str">
            <v>RONCESVALLES</v>
          </cell>
          <cell r="E959">
            <v>9212381</v>
          </cell>
          <cell r="F959">
            <v>89823875</v>
          </cell>
          <cell r="G959">
            <v>0</v>
          </cell>
          <cell r="H959">
            <v>13917000</v>
          </cell>
          <cell r="I959">
            <v>29493000</v>
          </cell>
          <cell r="J959">
            <v>2721936</v>
          </cell>
          <cell r="K959">
            <v>145168192</v>
          </cell>
          <cell r="L959">
            <v>9212381</v>
          </cell>
          <cell r="M959">
            <v>22082807</v>
          </cell>
          <cell r="N959">
            <v>8165807</v>
          </cell>
          <cell r="O959">
            <v>8165807</v>
          </cell>
          <cell r="P959">
            <v>8165807</v>
          </cell>
          <cell r="Q959">
            <v>8165807</v>
          </cell>
          <cell r="R959">
            <v>8165807</v>
          </cell>
          <cell r="S959">
            <v>8165807</v>
          </cell>
          <cell r="T959">
            <v>37658807</v>
          </cell>
          <cell r="U959">
            <v>8165807</v>
          </cell>
          <cell r="V959">
            <v>8165807</v>
          </cell>
          <cell r="W959">
            <v>8165807</v>
          </cell>
        </row>
        <row r="960">
          <cell r="A960" t="str">
            <v>73624</v>
          </cell>
          <cell r="B960">
            <v>73624</v>
          </cell>
          <cell r="C960" t="str">
            <v>TOLIMA </v>
          </cell>
          <cell r="D960" t="str">
            <v>ROVIRA</v>
          </cell>
          <cell r="E960">
            <v>38488482</v>
          </cell>
          <cell r="F960">
            <v>420806478</v>
          </cell>
          <cell r="G960">
            <v>0</v>
          </cell>
          <cell r="H960">
            <v>63756000</v>
          </cell>
          <cell r="I960">
            <v>114276000</v>
          </cell>
          <cell r="J960">
            <v>12751711</v>
          </cell>
          <cell r="K960">
            <v>650078671</v>
          </cell>
          <cell r="L960">
            <v>38488482</v>
          </cell>
          <cell r="M960">
            <v>102011134</v>
          </cell>
          <cell r="N960">
            <v>38255134</v>
          </cell>
          <cell r="O960">
            <v>38255134</v>
          </cell>
          <cell r="P960">
            <v>38255134</v>
          </cell>
          <cell r="Q960">
            <v>38255134</v>
          </cell>
          <cell r="R960">
            <v>38255134</v>
          </cell>
          <cell r="S960">
            <v>38255134</v>
          </cell>
          <cell r="T960">
            <v>152531134</v>
          </cell>
          <cell r="U960">
            <v>38255134</v>
          </cell>
          <cell r="V960">
            <v>38255134</v>
          </cell>
          <cell r="W960">
            <v>38255134</v>
          </cell>
        </row>
        <row r="961">
          <cell r="A961" t="str">
            <v>73671</v>
          </cell>
          <cell r="B961">
            <v>73671</v>
          </cell>
          <cell r="C961" t="str">
            <v>TOLIMA </v>
          </cell>
          <cell r="D961" t="str">
            <v>SALDAÐA</v>
          </cell>
          <cell r="E961">
            <v>17299186</v>
          </cell>
          <cell r="F961">
            <v>190291043</v>
          </cell>
          <cell r="G961">
            <v>0</v>
          </cell>
          <cell r="H961">
            <v>25665000</v>
          </cell>
          <cell r="I961">
            <v>68223000</v>
          </cell>
          <cell r="J961">
            <v>5766395</v>
          </cell>
          <cell r="K961">
            <v>307244624</v>
          </cell>
          <cell r="L961">
            <v>17299186</v>
          </cell>
          <cell r="M961">
            <v>42964186</v>
          </cell>
          <cell r="N961">
            <v>17299186</v>
          </cell>
          <cell r="O961">
            <v>17299186</v>
          </cell>
          <cell r="P961">
            <v>17299186</v>
          </cell>
          <cell r="Q961">
            <v>17299186</v>
          </cell>
          <cell r="R961">
            <v>17299186</v>
          </cell>
          <cell r="S961">
            <v>17299186</v>
          </cell>
          <cell r="T961">
            <v>85522186</v>
          </cell>
          <cell r="U961">
            <v>17299186</v>
          </cell>
          <cell r="V961">
            <v>17299186</v>
          </cell>
          <cell r="W961">
            <v>17299186</v>
          </cell>
        </row>
        <row r="962">
          <cell r="A962" t="str">
            <v>73675</v>
          </cell>
          <cell r="B962">
            <v>73675</v>
          </cell>
          <cell r="C962" t="str">
            <v>TOLIMA </v>
          </cell>
          <cell r="D962" t="str">
            <v>SAN ANTONIO</v>
          </cell>
          <cell r="E962">
            <v>26075128</v>
          </cell>
          <cell r="F962">
            <v>274311469</v>
          </cell>
          <cell r="G962">
            <v>0</v>
          </cell>
          <cell r="H962">
            <v>36408000</v>
          </cell>
          <cell r="I962">
            <v>70107000</v>
          </cell>
          <cell r="J962">
            <v>8312469</v>
          </cell>
          <cell r="K962">
            <v>415214066</v>
          </cell>
          <cell r="L962">
            <v>26075128</v>
          </cell>
          <cell r="M962">
            <v>61345406</v>
          </cell>
          <cell r="N962">
            <v>24937406</v>
          </cell>
          <cell r="O962">
            <v>24937406</v>
          </cell>
          <cell r="P962">
            <v>24937406</v>
          </cell>
          <cell r="Q962">
            <v>24937406</v>
          </cell>
          <cell r="R962">
            <v>24937406</v>
          </cell>
          <cell r="S962">
            <v>24937406</v>
          </cell>
          <cell r="T962">
            <v>95044406</v>
          </cell>
          <cell r="U962">
            <v>24937406</v>
          </cell>
          <cell r="V962">
            <v>24937406</v>
          </cell>
          <cell r="W962">
            <v>24937406</v>
          </cell>
        </row>
        <row r="963">
          <cell r="A963" t="str">
            <v>73678</v>
          </cell>
          <cell r="B963">
            <v>73678</v>
          </cell>
          <cell r="C963" t="str">
            <v>TOLIMA </v>
          </cell>
          <cell r="D963" t="str">
            <v>SAN LUIS</v>
          </cell>
          <cell r="E963">
            <v>21659259</v>
          </cell>
          <cell r="F963">
            <v>225726684</v>
          </cell>
          <cell r="G963">
            <v>0</v>
          </cell>
          <cell r="H963">
            <v>38949000</v>
          </cell>
          <cell r="I963">
            <v>60717000</v>
          </cell>
          <cell r="J963">
            <v>6840203</v>
          </cell>
          <cell r="K963">
            <v>353892146</v>
          </cell>
          <cell r="L963">
            <v>21659259</v>
          </cell>
          <cell r="M963">
            <v>59469608</v>
          </cell>
          <cell r="N963">
            <v>20520608</v>
          </cell>
          <cell r="O963">
            <v>20520608</v>
          </cell>
          <cell r="P963">
            <v>20520608</v>
          </cell>
          <cell r="Q963">
            <v>20520608</v>
          </cell>
          <cell r="R963">
            <v>20520608</v>
          </cell>
          <cell r="S963">
            <v>20520608</v>
          </cell>
          <cell r="T963">
            <v>81237608</v>
          </cell>
          <cell r="U963">
            <v>20520608</v>
          </cell>
          <cell r="V963">
            <v>20520608</v>
          </cell>
          <cell r="W963">
            <v>20520608</v>
          </cell>
        </row>
        <row r="964">
          <cell r="A964" t="str">
            <v>73686</v>
          </cell>
          <cell r="B964">
            <v>73686</v>
          </cell>
          <cell r="C964" t="str">
            <v>TOLIMA </v>
          </cell>
          <cell r="D964" t="str">
            <v>SANTA ISABEL</v>
          </cell>
          <cell r="E964">
            <v>9933847</v>
          </cell>
          <cell r="F964">
            <v>109272319</v>
          </cell>
          <cell r="G964">
            <v>0</v>
          </cell>
          <cell r="H964">
            <v>16497000</v>
          </cell>
          <cell r="I964">
            <v>32799000</v>
          </cell>
          <cell r="J964">
            <v>3311282</v>
          </cell>
          <cell r="K964">
            <v>171813448</v>
          </cell>
          <cell r="L964">
            <v>9933847</v>
          </cell>
          <cell r="M964">
            <v>26430847</v>
          </cell>
          <cell r="N964">
            <v>9933847</v>
          </cell>
          <cell r="O964">
            <v>9933847</v>
          </cell>
          <cell r="P964">
            <v>9933847</v>
          </cell>
          <cell r="Q964">
            <v>9933847</v>
          </cell>
          <cell r="R964">
            <v>9933847</v>
          </cell>
          <cell r="S964">
            <v>9933847</v>
          </cell>
          <cell r="T964">
            <v>42732847</v>
          </cell>
          <cell r="U964">
            <v>9933847</v>
          </cell>
          <cell r="V964">
            <v>9933847</v>
          </cell>
          <cell r="W964">
            <v>9933847</v>
          </cell>
        </row>
        <row r="965">
          <cell r="A965" t="str">
            <v>73770</v>
          </cell>
          <cell r="B965">
            <v>73770</v>
          </cell>
          <cell r="C965" t="str">
            <v>TOLIMA </v>
          </cell>
          <cell r="D965" t="str">
            <v>SUAREZ</v>
          </cell>
          <cell r="E965">
            <v>7190290</v>
          </cell>
          <cell r="F965">
            <v>69692502</v>
          </cell>
          <cell r="G965">
            <v>0</v>
          </cell>
          <cell r="H965">
            <v>12498000</v>
          </cell>
          <cell r="I965">
            <v>17391000</v>
          </cell>
          <cell r="J965">
            <v>2111894</v>
          </cell>
          <cell r="K965">
            <v>108883686</v>
          </cell>
          <cell r="L965">
            <v>7190290</v>
          </cell>
          <cell r="M965">
            <v>18833682</v>
          </cell>
          <cell r="N965">
            <v>6335682</v>
          </cell>
          <cell r="O965">
            <v>6335682</v>
          </cell>
          <cell r="P965">
            <v>6335682</v>
          </cell>
          <cell r="Q965">
            <v>6335682</v>
          </cell>
          <cell r="R965">
            <v>6335682</v>
          </cell>
          <cell r="S965">
            <v>6335682</v>
          </cell>
          <cell r="T965">
            <v>23726682</v>
          </cell>
          <cell r="U965">
            <v>6335682</v>
          </cell>
          <cell r="V965">
            <v>6335682</v>
          </cell>
          <cell r="W965">
            <v>6335682</v>
          </cell>
        </row>
        <row r="966">
          <cell r="A966" t="str">
            <v>73854</v>
          </cell>
          <cell r="B966">
            <v>73854</v>
          </cell>
          <cell r="C966" t="str">
            <v>TOLIMA </v>
          </cell>
          <cell r="D966" t="str">
            <v>VALLE DE S.JUAN</v>
          </cell>
          <cell r="E966">
            <v>8984475</v>
          </cell>
          <cell r="F966">
            <v>84251019</v>
          </cell>
          <cell r="G966">
            <v>0</v>
          </cell>
          <cell r="H966">
            <v>9627000</v>
          </cell>
          <cell r="I966">
            <v>25386000</v>
          </cell>
          <cell r="J966">
            <v>2553061</v>
          </cell>
          <cell r="K966">
            <v>130801555</v>
          </cell>
          <cell r="L966">
            <v>8984475</v>
          </cell>
          <cell r="M966">
            <v>17286184</v>
          </cell>
          <cell r="N966">
            <v>7659184</v>
          </cell>
          <cell r="O966">
            <v>7659184</v>
          </cell>
          <cell r="P966">
            <v>7659184</v>
          </cell>
          <cell r="Q966">
            <v>7659184</v>
          </cell>
          <cell r="R966">
            <v>7659184</v>
          </cell>
          <cell r="S966">
            <v>7659184</v>
          </cell>
          <cell r="T966">
            <v>33045184</v>
          </cell>
          <cell r="U966">
            <v>7659184</v>
          </cell>
          <cell r="V966">
            <v>7659184</v>
          </cell>
          <cell r="W966">
            <v>7659184</v>
          </cell>
        </row>
        <row r="967">
          <cell r="A967" t="str">
            <v>73861</v>
          </cell>
          <cell r="B967">
            <v>73861</v>
          </cell>
          <cell r="C967" t="str">
            <v>TOLIMA </v>
          </cell>
          <cell r="D967" t="str">
            <v>VENADILLO</v>
          </cell>
          <cell r="E967">
            <v>17905012</v>
          </cell>
          <cell r="F967">
            <v>196955136</v>
          </cell>
          <cell r="G967">
            <v>0</v>
          </cell>
          <cell r="H967">
            <v>19785000</v>
          </cell>
          <cell r="I967">
            <v>64344000</v>
          </cell>
          <cell r="J967">
            <v>5968337</v>
          </cell>
          <cell r="K967">
            <v>304957485</v>
          </cell>
          <cell r="L967">
            <v>17905012</v>
          </cell>
          <cell r="M967">
            <v>37690012</v>
          </cell>
          <cell r="N967">
            <v>17905012</v>
          </cell>
          <cell r="O967">
            <v>17905012</v>
          </cell>
          <cell r="P967">
            <v>17905012</v>
          </cell>
          <cell r="Q967">
            <v>17905012</v>
          </cell>
          <cell r="R967">
            <v>17905012</v>
          </cell>
          <cell r="S967">
            <v>17905012</v>
          </cell>
          <cell r="T967">
            <v>82249012</v>
          </cell>
          <cell r="U967">
            <v>17905012</v>
          </cell>
          <cell r="V967">
            <v>17905012</v>
          </cell>
          <cell r="W967">
            <v>17905012</v>
          </cell>
        </row>
        <row r="968">
          <cell r="A968" t="str">
            <v>73870</v>
          </cell>
          <cell r="B968">
            <v>73870</v>
          </cell>
          <cell r="C968" t="str">
            <v>TOLIMA </v>
          </cell>
          <cell r="D968" t="str">
            <v>VILLA HERMOSA</v>
          </cell>
          <cell r="E968">
            <v>14120773</v>
          </cell>
          <cell r="F968">
            <v>155328514</v>
          </cell>
          <cell r="G968">
            <v>0</v>
          </cell>
          <cell r="H968">
            <v>21087000</v>
          </cell>
          <cell r="I968">
            <v>45096000</v>
          </cell>
          <cell r="J968">
            <v>4706925</v>
          </cell>
          <cell r="K968">
            <v>240339212</v>
          </cell>
          <cell r="L968">
            <v>14120773</v>
          </cell>
          <cell r="M968">
            <v>35207774</v>
          </cell>
          <cell r="N968">
            <v>14120774</v>
          </cell>
          <cell r="O968">
            <v>14120774</v>
          </cell>
          <cell r="P968">
            <v>14120774</v>
          </cell>
          <cell r="Q968">
            <v>14120774</v>
          </cell>
          <cell r="R968">
            <v>14120774</v>
          </cell>
          <cell r="S968">
            <v>14120774</v>
          </cell>
          <cell r="T968">
            <v>59216774</v>
          </cell>
          <cell r="U968">
            <v>14120774</v>
          </cell>
          <cell r="V968">
            <v>14120774</v>
          </cell>
          <cell r="W968">
            <v>14120774</v>
          </cell>
        </row>
        <row r="969">
          <cell r="A969" t="str">
            <v>73873</v>
          </cell>
          <cell r="B969">
            <v>73873</v>
          </cell>
          <cell r="C969" t="str">
            <v>TOLIMA </v>
          </cell>
          <cell r="D969" t="str">
            <v>VILLARRICA</v>
          </cell>
          <cell r="E969">
            <v>8144443</v>
          </cell>
          <cell r="F969">
            <v>84952578</v>
          </cell>
          <cell r="G969">
            <v>0</v>
          </cell>
          <cell r="H969">
            <v>9603000</v>
          </cell>
          <cell r="I969">
            <v>29559000</v>
          </cell>
          <cell r="J969">
            <v>2574321</v>
          </cell>
          <cell r="K969">
            <v>134833342</v>
          </cell>
          <cell r="L969">
            <v>8144443</v>
          </cell>
          <cell r="M969">
            <v>17325962</v>
          </cell>
          <cell r="N969">
            <v>7722962</v>
          </cell>
          <cell r="O969">
            <v>7722962</v>
          </cell>
          <cell r="P969">
            <v>7722962</v>
          </cell>
          <cell r="Q969">
            <v>7722962</v>
          </cell>
          <cell r="R969">
            <v>7722962</v>
          </cell>
          <cell r="S969">
            <v>7722962</v>
          </cell>
          <cell r="T969">
            <v>37281962</v>
          </cell>
          <cell r="U969">
            <v>7722962</v>
          </cell>
          <cell r="V969">
            <v>7722962</v>
          </cell>
          <cell r="W969">
            <v>7722962</v>
          </cell>
        </row>
        <row r="970">
          <cell r="A970" t="str">
            <v>76020</v>
          </cell>
          <cell r="B970">
            <v>76020</v>
          </cell>
          <cell r="C970" t="str">
            <v>VALLE DEL CAUCA</v>
          </cell>
          <cell r="D970" t="str">
            <v>ALCALA</v>
          </cell>
          <cell r="E970">
            <v>19070588</v>
          </cell>
          <cell r="F970">
            <v>209776462</v>
          </cell>
          <cell r="G970">
            <v>0</v>
          </cell>
          <cell r="H970">
            <v>40155000</v>
          </cell>
          <cell r="I970">
            <v>41010000</v>
          </cell>
          <cell r="J970">
            <v>6356862</v>
          </cell>
          <cell r="K970">
            <v>316368912</v>
          </cell>
          <cell r="L970">
            <v>19070588</v>
          </cell>
          <cell r="M970">
            <v>59225587</v>
          </cell>
          <cell r="N970">
            <v>19070588</v>
          </cell>
          <cell r="O970">
            <v>19070588</v>
          </cell>
          <cell r="P970">
            <v>19070588</v>
          </cell>
          <cell r="Q970">
            <v>19070588</v>
          </cell>
          <cell r="R970">
            <v>19070588</v>
          </cell>
          <cell r="S970">
            <v>19070588</v>
          </cell>
          <cell r="T970">
            <v>60080588</v>
          </cell>
          <cell r="U970">
            <v>19070588</v>
          </cell>
          <cell r="V970">
            <v>19070588</v>
          </cell>
          <cell r="W970">
            <v>19070588</v>
          </cell>
        </row>
        <row r="971">
          <cell r="A971" t="str">
            <v>76036</v>
          </cell>
          <cell r="B971">
            <v>76036</v>
          </cell>
          <cell r="C971" t="str">
            <v>VALLE DEL CAUCA</v>
          </cell>
          <cell r="D971" t="str">
            <v>ANDALUCIA</v>
          </cell>
          <cell r="E971">
            <v>23871093</v>
          </cell>
          <cell r="F971">
            <v>262582020</v>
          </cell>
          <cell r="G971">
            <v>0</v>
          </cell>
          <cell r="H971">
            <v>40296000</v>
          </cell>
          <cell r="I971">
            <v>60111000</v>
          </cell>
          <cell r="J971">
            <v>7957031</v>
          </cell>
          <cell r="K971">
            <v>394817144</v>
          </cell>
          <cell r="L971">
            <v>23871093</v>
          </cell>
          <cell r="M971">
            <v>64167093</v>
          </cell>
          <cell r="N971">
            <v>23871093</v>
          </cell>
          <cell r="O971">
            <v>23871093</v>
          </cell>
          <cell r="P971">
            <v>23871093</v>
          </cell>
          <cell r="Q971">
            <v>23871093</v>
          </cell>
          <cell r="R971">
            <v>23871093</v>
          </cell>
          <cell r="S971">
            <v>23871093</v>
          </cell>
          <cell r="T971">
            <v>83982093</v>
          </cell>
          <cell r="U971">
            <v>23871093</v>
          </cell>
          <cell r="V971">
            <v>23871093</v>
          </cell>
          <cell r="W971">
            <v>23871093</v>
          </cell>
        </row>
        <row r="972">
          <cell r="A972" t="str">
            <v>76041</v>
          </cell>
          <cell r="B972">
            <v>76041</v>
          </cell>
          <cell r="C972" t="str">
            <v>VALLE DEL CAUCA</v>
          </cell>
          <cell r="D972" t="str">
            <v>ANSERMANUEVO</v>
          </cell>
          <cell r="E972">
            <v>21810128</v>
          </cell>
          <cell r="F972">
            <v>239911408</v>
          </cell>
          <cell r="G972">
            <v>0</v>
          </cell>
          <cell r="H972">
            <v>19149000</v>
          </cell>
          <cell r="I972">
            <v>84921000</v>
          </cell>
          <cell r="J972">
            <v>7270043</v>
          </cell>
          <cell r="K972">
            <v>373061579</v>
          </cell>
          <cell r="L972">
            <v>21810128</v>
          </cell>
          <cell r="M972">
            <v>40959128</v>
          </cell>
          <cell r="N972">
            <v>21810128</v>
          </cell>
          <cell r="O972">
            <v>21810128</v>
          </cell>
          <cell r="P972">
            <v>21810128</v>
          </cell>
          <cell r="Q972">
            <v>21810128</v>
          </cell>
          <cell r="R972">
            <v>21810128</v>
          </cell>
          <cell r="S972">
            <v>21810128</v>
          </cell>
          <cell r="T972">
            <v>106731128</v>
          </cell>
          <cell r="U972">
            <v>21810128</v>
          </cell>
          <cell r="V972">
            <v>21810128</v>
          </cell>
          <cell r="W972">
            <v>21810128</v>
          </cell>
        </row>
        <row r="973">
          <cell r="A973" t="str">
            <v>76054</v>
          </cell>
          <cell r="B973">
            <v>76054</v>
          </cell>
          <cell r="C973" t="str">
            <v>VALLE DEL CAUCA</v>
          </cell>
          <cell r="D973" t="str">
            <v>ARGELIA</v>
          </cell>
          <cell r="E973">
            <v>7777933</v>
          </cell>
          <cell r="F973">
            <v>85557260</v>
          </cell>
          <cell r="G973">
            <v>0</v>
          </cell>
          <cell r="H973">
            <v>11466000</v>
          </cell>
          <cell r="I973">
            <v>24465000</v>
          </cell>
          <cell r="J973">
            <v>2592644</v>
          </cell>
          <cell r="K973">
            <v>131858837</v>
          </cell>
          <cell r="L973">
            <v>7777933</v>
          </cell>
          <cell r="M973">
            <v>19243933</v>
          </cell>
          <cell r="N973">
            <v>7777933</v>
          </cell>
          <cell r="O973">
            <v>7777933</v>
          </cell>
          <cell r="P973">
            <v>7777933</v>
          </cell>
          <cell r="Q973">
            <v>7777933</v>
          </cell>
          <cell r="R973">
            <v>7777933</v>
          </cell>
          <cell r="S973">
            <v>7777933</v>
          </cell>
          <cell r="T973">
            <v>32242933</v>
          </cell>
          <cell r="U973">
            <v>7777933</v>
          </cell>
          <cell r="V973">
            <v>7777933</v>
          </cell>
          <cell r="W973">
            <v>7777933</v>
          </cell>
        </row>
        <row r="974">
          <cell r="A974" t="str">
            <v>76100</v>
          </cell>
          <cell r="B974">
            <v>76100</v>
          </cell>
          <cell r="C974" t="str">
            <v>VALLE DEL CAUCA</v>
          </cell>
          <cell r="D974" t="str">
            <v>BOLIVAR</v>
          </cell>
          <cell r="E974">
            <v>20305151</v>
          </cell>
          <cell r="F974">
            <v>223356668</v>
          </cell>
          <cell r="G974">
            <v>0</v>
          </cell>
          <cell r="H974">
            <v>31197000</v>
          </cell>
          <cell r="I974">
            <v>68562000</v>
          </cell>
          <cell r="J974">
            <v>6768384</v>
          </cell>
          <cell r="K974">
            <v>350189203</v>
          </cell>
          <cell r="L974">
            <v>20305151</v>
          </cell>
          <cell r="M974">
            <v>51502152</v>
          </cell>
          <cell r="N974">
            <v>20305152</v>
          </cell>
          <cell r="O974">
            <v>20305152</v>
          </cell>
          <cell r="P974">
            <v>20305152</v>
          </cell>
          <cell r="Q974">
            <v>20305152</v>
          </cell>
          <cell r="R974">
            <v>20305152</v>
          </cell>
          <cell r="S974">
            <v>20305152</v>
          </cell>
          <cell r="T974">
            <v>88867152</v>
          </cell>
          <cell r="U974">
            <v>20305152</v>
          </cell>
          <cell r="V974">
            <v>20305152</v>
          </cell>
          <cell r="W974">
            <v>20305152</v>
          </cell>
        </row>
        <row r="975">
          <cell r="A975" t="str">
            <v>76113</v>
          </cell>
          <cell r="B975">
            <v>76113</v>
          </cell>
          <cell r="C975" t="str">
            <v>VALLE DEL CAUCA</v>
          </cell>
          <cell r="D975" t="str">
            <v>BUGALAGRANDE</v>
          </cell>
          <cell r="E975">
            <v>19229606</v>
          </cell>
          <cell r="F975">
            <v>203468305</v>
          </cell>
          <cell r="G975">
            <v>0</v>
          </cell>
          <cell r="H975">
            <v>44646000</v>
          </cell>
          <cell r="I975">
            <v>79398000</v>
          </cell>
          <cell r="J975">
            <v>6165706</v>
          </cell>
          <cell r="K975">
            <v>352907617</v>
          </cell>
          <cell r="L975">
            <v>19229606</v>
          </cell>
          <cell r="M975">
            <v>63143119</v>
          </cell>
          <cell r="N975">
            <v>18497119</v>
          </cell>
          <cell r="O975">
            <v>18497119</v>
          </cell>
          <cell r="P975">
            <v>18497119</v>
          </cell>
          <cell r="Q975">
            <v>18497119</v>
          </cell>
          <cell r="R975">
            <v>18497119</v>
          </cell>
          <cell r="S975">
            <v>18497119</v>
          </cell>
          <cell r="T975">
            <v>97895119</v>
          </cell>
          <cell r="U975">
            <v>18497119</v>
          </cell>
          <cell r="V975">
            <v>18497119</v>
          </cell>
          <cell r="W975">
            <v>18497119</v>
          </cell>
        </row>
        <row r="976">
          <cell r="A976" t="str">
            <v>76122</v>
          </cell>
          <cell r="B976">
            <v>76122</v>
          </cell>
          <cell r="C976" t="str">
            <v>VALLE DEL CAUCA</v>
          </cell>
          <cell r="D976" t="str">
            <v>CAICEDONIA</v>
          </cell>
          <cell r="E976">
            <v>36757155</v>
          </cell>
          <cell r="F976">
            <v>404328705</v>
          </cell>
          <cell r="G976">
            <v>0</v>
          </cell>
          <cell r="H976">
            <v>65604000</v>
          </cell>
          <cell r="I976">
            <v>107157000</v>
          </cell>
          <cell r="J976">
            <v>12252385</v>
          </cell>
          <cell r="K976">
            <v>626099245</v>
          </cell>
          <cell r="L976">
            <v>36757155</v>
          </cell>
          <cell r="M976">
            <v>102361155</v>
          </cell>
          <cell r="N976">
            <v>36757155</v>
          </cell>
          <cell r="O976">
            <v>36757155</v>
          </cell>
          <cell r="P976">
            <v>36757155</v>
          </cell>
          <cell r="Q976">
            <v>36757155</v>
          </cell>
          <cell r="R976">
            <v>36757155</v>
          </cell>
          <cell r="S976">
            <v>36757155</v>
          </cell>
          <cell r="T976">
            <v>143914155</v>
          </cell>
          <cell r="U976">
            <v>36757155</v>
          </cell>
          <cell r="V976">
            <v>36757155</v>
          </cell>
          <cell r="W976">
            <v>36757155</v>
          </cell>
        </row>
        <row r="977">
          <cell r="A977" t="str">
            <v>76126</v>
          </cell>
          <cell r="B977">
            <v>76126</v>
          </cell>
          <cell r="C977" t="str">
            <v>VALLE DEL CAUCA</v>
          </cell>
          <cell r="D977" t="str">
            <v>CALIMA-DARIEN</v>
          </cell>
          <cell r="E977">
            <v>20542723</v>
          </cell>
          <cell r="F977">
            <v>225969959</v>
          </cell>
          <cell r="G977">
            <v>0</v>
          </cell>
          <cell r="H977">
            <v>27090000</v>
          </cell>
          <cell r="I977">
            <v>52713000</v>
          </cell>
          <cell r="J977">
            <v>6847575</v>
          </cell>
          <cell r="K977">
            <v>333163257</v>
          </cell>
          <cell r="L977">
            <v>20542723</v>
          </cell>
          <cell r="M977">
            <v>47632724</v>
          </cell>
          <cell r="N977">
            <v>20542724</v>
          </cell>
          <cell r="O977">
            <v>20542724</v>
          </cell>
          <cell r="P977">
            <v>20542724</v>
          </cell>
          <cell r="Q977">
            <v>20542724</v>
          </cell>
          <cell r="R977">
            <v>20542724</v>
          </cell>
          <cell r="S977">
            <v>20542724</v>
          </cell>
          <cell r="T977">
            <v>73255724</v>
          </cell>
          <cell r="U977">
            <v>20542724</v>
          </cell>
          <cell r="V977">
            <v>20542724</v>
          </cell>
          <cell r="W977">
            <v>20542724</v>
          </cell>
        </row>
        <row r="978">
          <cell r="A978" t="str">
            <v>76130</v>
          </cell>
          <cell r="B978">
            <v>76130</v>
          </cell>
          <cell r="C978" t="str">
            <v>VALLE DEL CAUCA</v>
          </cell>
          <cell r="D978" t="str">
            <v>CANDELARIA</v>
          </cell>
          <cell r="E978">
            <v>72083802</v>
          </cell>
          <cell r="F978">
            <v>792921815</v>
          </cell>
          <cell r="G978">
            <v>0</v>
          </cell>
          <cell r="H978">
            <v>117465000</v>
          </cell>
          <cell r="I978">
            <v>223530000</v>
          </cell>
          <cell r="J978">
            <v>24027934</v>
          </cell>
          <cell r="K978">
            <v>1230028551</v>
          </cell>
          <cell r="L978">
            <v>72083802</v>
          </cell>
          <cell r="M978">
            <v>189548801</v>
          </cell>
          <cell r="N978">
            <v>72083801</v>
          </cell>
          <cell r="O978">
            <v>72083801</v>
          </cell>
          <cell r="P978">
            <v>72083801</v>
          </cell>
          <cell r="Q978">
            <v>72083801</v>
          </cell>
          <cell r="R978">
            <v>72083801</v>
          </cell>
          <cell r="S978">
            <v>72083801</v>
          </cell>
          <cell r="T978">
            <v>295613801</v>
          </cell>
          <cell r="U978">
            <v>72083801</v>
          </cell>
          <cell r="V978">
            <v>72083801</v>
          </cell>
          <cell r="W978">
            <v>72083801</v>
          </cell>
        </row>
        <row r="979">
          <cell r="A979" t="str">
            <v>76233</v>
          </cell>
          <cell r="B979">
            <v>76233</v>
          </cell>
          <cell r="C979" t="str">
            <v>VALLE DEL CAUCA</v>
          </cell>
          <cell r="D979" t="str">
            <v>DAGUA</v>
          </cell>
          <cell r="E979">
            <v>40543847</v>
          </cell>
          <cell r="F979">
            <v>445982319</v>
          </cell>
          <cell r="G979">
            <v>0</v>
          </cell>
          <cell r="H979">
            <v>72411000</v>
          </cell>
          <cell r="I979">
            <v>134547000</v>
          </cell>
          <cell r="J979">
            <v>13514616</v>
          </cell>
          <cell r="K979">
            <v>706998782</v>
          </cell>
          <cell r="L979">
            <v>40543847</v>
          </cell>
          <cell r="M979">
            <v>112954847</v>
          </cell>
          <cell r="N979">
            <v>40543847</v>
          </cell>
          <cell r="O979">
            <v>40543847</v>
          </cell>
          <cell r="P979">
            <v>40543847</v>
          </cell>
          <cell r="Q979">
            <v>40543847</v>
          </cell>
          <cell r="R979">
            <v>40543847</v>
          </cell>
          <cell r="S979">
            <v>40543847</v>
          </cell>
          <cell r="T979">
            <v>175090847</v>
          </cell>
          <cell r="U979">
            <v>40543847</v>
          </cell>
          <cell r="V979">
            <v>40543847</v>
          </cell>
          <cell r="W979">
            <v>40543847</v>
          </cell>
        </row>
        <row r="980">
          <cell r="A980" t="str">
            <v>76243</v>
          </cell>
          <cell r="B980">
            <v>76243</v>
          </cell>
          <cell r="C980" t="str">
            <v>VALLE DEL CAUCA</v>
          </cell>
          <cell r="D980" t="str">
            <v>EL AGUILA</v>
          </cell>
          <cell r="E980">
            <v>12227896</v>
          </cell>
          <cell r="F980">
            <v>134506861</v>
          </cell>
          <cell r="G980">
            <v>0</v>
          </cell>
          <cell r="H980">
            <v>31629000</v>
          </cell>
          <cell r="I980">
            <v>28524000</v>
          </cell>
          <cell r="J980">
            <v>4075965</v>
          </cell>
          <cell r="K980">
            <v>210963722</v>
          </cell>
          <cell r="L980">
            <v>12227896</v>
          </cell>
          <cell r="M980">
            <v>43856896</v>
          </cell>
          <cell r="N980">
            <v>12227897</v>
          </cell>
          <cell r="O980">
            <v>12227897</v>
          </cell>
          <cell r="P980">
            <v>12227897</v>
          </cell>
          <cell r="Q980">
            <v>12227897</v>
          </cell>
          <cell r="R980">
            <v>12227897</v>
          </cell>
          <cell r="S980">
            <v>12227897</v>
          </cell>
          <cell r="T980">
            <v>40751897</v>
          </cell>
          <cell r="U980">
            <v>12227897</v>
          </cell>
          <cell r="V980">
            <v>12227897</v>
          </cell>
          <cell r="W980">
            <v>12227897</v>
          </cell>
        </row>
        <row r="981">
          <cell r="A981" t="str">
            <v>76246</v>
          </cell>
          <cell r="B981">
            <v>76246</v>
          </cell>
          <cell r="C981" t="str">
            <v>VALLE DEL CAUCA</v>
          </cell>
          <cell r="D981" t="str">
            <v>EL CAIRO</v>
          </cell>
          <cell r="E981">
            <v>10151409</v>
          </cell>
          <cell r="F981">
            <v>111665501</v>
          </cell>
          <cell r="G981">
            <v>0</v>
          </cell>
          <cell r="H981">
            <v>13992000</v>
          </cell>
          <cell r="I981">
            <v>34665000</v>
          </cell>
          <cell r="J981">
            <v>3383803</v>
          </cell>
          <cell r="K981">
            <v>173857713</v>
          </cell>
          <cell r="L981">
            <v>10151409</v>
          </cell>
          <cell r="M981">
            <v>24143409</v>
          </cell>
          <cell r="N981">
            <v>10151409</v>
          </cell>
          <cell r="O981">
            <v>10151409</v>
          </cell>
          <cell r="P981">
            <v>10151409</v>
          </cell>
          <cell r="Q981">
            <v>10151409</v>
          </cell>
          <cell r="R981">
            <v>10151409</v>
          </cell>
          <cell r="S981">
            <v>10151409</v>
          </cell>
          <cell r="T981">
            <v>44816409</v>
          </cell>
          <cell r="U981">
            <v>10151409</v>
          </cell>
          <cell r="V981">
            <v>10151409</v>
          </cell>
          <cell r="W981">
            <v>10151409</v>
          </cell>
        </row>
        <row r="982">
          <cell r="A982" t="str">
            <v>76248</v>
          </cell>
          <cell r="B982">
            <v>76248</v>
          </cell>
          <cell r="C982" t="str">
            <v>VALLE DEL CAUCA</v>
          </cell>
          <cell r="D982" t="str">
            <v>EL CERRITO</v>
          </cell>
          <cell r="E982">
            <v>52929864</v>
          </cell>
          <cell r="F982">
            <v>582228500</v>
          </cell>
          <cell r="G982">
            <v>0</v>
          </cell>
          <cell r="H982">
            <v>71631000</v>
          </cell>
          <cell r="I982">
            <v>211905000</v>
          </cell>
          <cell r="J982">
            <v>17643288</v>
          </cell>
          <cell r="K982">
            <v>936337652</v>
          </cell>
          <cell r="L982">
            <v>52929864</v>
          </cell>
          <cell r="M982">
            <v>124560864</v>
          </cell>
          <cell r="N982">
            <v>52929864</v>
          </cell>
          <cell r="O982">
            <v>52929864</v>
          </cell>
          <cell r="P982">
            <v>52929864</v>
          </cell>
          <cell r="Q982">
            <v>52929864</v>
          </cell>
          <cell r="R982">
            <v>52929864</v>
          </cell>
          <cell r="S982">
            <v>52929864</v>
          </cell>
          <cell r="T982">
            <v>264834864</v>
          </cell>
          <cell r="U982">
            <v>52929864</v>
          </cell>
          <cell r="V982">
            <v>52929864</v>
          </cell>
          <cell r="W982">
            <v>52929864</v>
          </cell>
        </row>
        <row r="983">
          <cell r="A983" t="str">
            <v>76250</v>
          </cell>
          <cell r="B983">
            <v>76250</v>
          </cell>
          <cell r="C983" t="str">
            <v>VALLE DEL CAUCA</v>
          </cell>
          <cell r="D983" t="str">
            <v>EL DOVIO</v>
          </cell>
          <cell r="E983">
            <v>18941204</v>
          </cell>
          <cell r="F983">
            <v>208353245</v>
          </cell>
          <cell r="G983">
            <v>0</v>
          </cell>
          <cell r="H983">
            <v>18693000</v>
          </cell>
          <cell r="I983">
            <v>39132000</v>
          </cell>
          <cell r="J983">
            <v>6313735</v>
          </cell>
          <cell r="K983">
            <v>291433184</v>
          </cell>
          <cell r="L983">
            <v>18941204</v>
          </cell>
          <cell r="M983">
            <v>37634204</v>
          </cell>
          <cell r="N983">
            <v>18941204</v>
          </cell>
          <cell r="O983">
            <v>18941204</v>
          </cell>
          <cell r="P983">
            <v>18941204</v>
          </cell>
          <cell r="Q983">
            <v>18941204</v>
          </cell>
          <cell r="R983">
            <v>18941204</v>
          </cell>
          <cell r="S983">
            <v>18941204</v>
          </cell>
          <cell r="T983">
            <v>58073204</v>
          </cell>
          <cell r="U983">
            <v>18941204</v>
          </cell>
          <cell r="V983">
            <v>18941204</v>
          </cell>
          <cell r="W983">
            <v>18941204</v>
          </cell>
        </row>
        <row r="984">
          <cell r="A984" t="str">
            <v>76275</v>
          </cell>
          <cell r="B984">
            <v>76275</v>
          </cell>
          <cell r="C984" t="str">
            <v>VALLE DEL CAUCA</v>
          </cell>
          <cell r="D984" t="str">
            <v>FLORIDA</v>
          </cell>
          <cell r="E984">
            <v>64561069</v>
          </cell>
          <cell r="F984">
            <v>710171769</v>
          </cell>
          <cell r="G984">
            <v>0</v>
          </cell>
          <cell r="H984">
            <v>187905000</v>
          </cell>
          <cell r="I984">
            <v>162177000</v>
          </cell>
          <cell r="J984">
            <v>21520357</v>
          </cell>
          <cell r="K984">
            <v>1146335195</v>
          </cell>
          <cell r="L984">
            <v>64561069</v>
          </cell>
          <cell r="M984">
            <v>252466070</v>
          </cell>
          <cell r="N984">
            <v>64561070</v>
          </cell>
          <cell r="O984">
            <v>64561070</v>
          </cell>
          <cell r="P984">
            <v>64561070</v>
          </cell>
          <cell r="Q984">
            <v>64561070</v>
          </cell>
          <cell r="R984">
            <v>64561070</v>
          </cell>
          <cell r="S984">
            <v>64561070</v>
          </cell>
          <cell r="T984">
            <v>226738070</v>
          </cell>
          <cell r="U984">
            <v>64561070</v>
          </cell>
          <cell r="V984">
            <v>64561070</v>
          </cell>
          <cell r="W984">
            <v>64561070</v>
          </cell>
        </row>
        <row r="985">
          <cell r="A985" t="str">
            <v>76306</v>
          </cell>
          <cell r="B985">
            <v>76306</v>
          </cell>
          <cell r="C985" t="str">
            <v>VALLE DEL CAUCA</v>
          </cell>
          <cell r="D985" t="str">
            <v>GINEBRA</v>
          </cell>
          <cell r="E985">
            <v>20795226</v>
          </cell>
          <cell r="F985">
            <v>228747480</v>
          </cell>
          <cell r="G985">
            <v>0</v>
          </cell>
          <cell r="H985">
            <v>44511000</v>
          </cell>
          <cell r="I985">
            <v>71412000</v>
          </cell>
          <cell r="J985">
            <v>6931742</v>
          </cell>
          <cell r="K985">
            <v>372397448</v>
          </cell>
          <cell r="L985">
            <v>20795226</v>
          </cell>
          <cell r="M985">
            <v>65306225</v>
          </cell>
          <cell r="N985">
            <v>20795226</v>
          </cell>
          <cell r="O985">
            <v>20795226</v>
          </cell>
          <cell r="P985">
            <v>20795226</v>
          </cell>
          <cell r="Q985">
            <v>20795226</v>
          </cell>
          <cell r="R985">
            <v>20795226</v>
          </cell>
          <cell r="S985">
            <v>20795226</v>
          </cell>
          <cell r="T985">
            <v>92207226</v>
          </cell>
          <cell r="U985">
            <v>20795226</v>
          </cell>
          <cell r="V985">
            <v>20795226</v>
          </cell>
          <cell r="W985">
            <v>20795226</v>
          </cell>
        </row>
        <row r="986">
          <cell r="A986" t="str">
            <v>76318</v>
          </cell>
          <cell r="B986">
            <v>76318</v>
          </cell>
          <cell r="C986" t="str">
            <v>VALLE DEL CAUCA</v>
          </cell>
          <cell r="D986" t="str">
            <v>GUACARI</v>
          </cell>
          <cell r="E986">
            <v>35579952</v>
          </cell>
          <cell r="F986">
            <v>391379472</v>
          </cell>
          <cell r="G986">
            <v>0</v>
          </cell>
          <cell r="H986">
            <v>77895000</v>
          </cell>
          <cell r="I986">
            <v>107217000</v>
          </cell>
          <cell r="J986">
            <v>11859984</v>
          </cell>
          <cell r="K986">
            <v>623931408</v>
          </cell>
          <cell r="L986">
            <v>35579952</v>
          </cell>
          <cell r="M986">
            <v>113474952</v>
          </cell>
          <cell r="N986">
            <v>35579952</v>
          </cell>
          <cell r="O986">
            <v>35579952</v>
          </cell>
          <cell r="P986">
            <v>35579952</v>
          </cell>
          <cell r="Q986">
            <v>35579952</v>
          </cell>
          <cell r="R986">
            <v>35579952</v>
          </cell>
          <cell r="S986">
            <v>35579952</v>
          </cell>
          <cell r="T986">
            <v>142796952</v>
          </cell>
          <cell r="U986">
            <v>35579952</v>
          </cell>
          <cell r="V986">
            <v>35579952</v>
          </cell>
          <cell r="W986">
            <v>35579952</v>
          </cell>
        </row>
        <row r="987">
          <cell r="A987" t="str">
            <v>76364</v>
          </cell>
          <cell r="B987">
            <v>76364</v>
          </cell>
          <cell r="C987" t="str">
            <v>VALLE DEL CAUCA</v>
          </cell>
          <cell r="D987" t="str">
            <v>JAMUNDI</v>
          </cell>
          <cell r="E987">
            <v>81214244</v>
          </cell>
          <cell r="F987">
            <v>893356684</v>
          </cell>
          <cell r="G987">
            <v>0</v>
          </cell>
          <cell r="H987">
            <v>104607000</v>
          </cell>
          <cell r="I987">
            <v>250707000</v>
          </cell>
          <cell r="J987">
            <v>27071415</v>
          </cell>
          <cell r="K987">
            <v>1356956343</v>
          </cell>
          <cell r="L987">
            <v>81214244</v>
          </cell>
          <cell r="M987">
            <v>185821244</v>
          </cell>
          <cell r="N987">
            <v>81214244</v>
          </cell>
          <cell r="O987">
            <v>81214244</v>
          </cell>
          <cell r="P987">
            <v>81214244</v>
          </cell>
          <cell r="Q987">
            <v>81214244</v>
          </cell>
          <cell r="R987">
            <v>81214244</v>
          </cell>
          <cell r="S987">
            <v>81214244</v>
          </cell>
          <cell r="T987">
            <v>331921244</v>
          </cell>
          <cell r="U987">
            <v>81214244</v>
          </cell>
          <cell r="V987">
            <v>81214244</v>
          </cell>
          <cell r="W987">
            <v>81214244</v>
          </cell>
        </row>
        <row r="988">
          <cell r="A988" t="str">
            <v>76377</v>
          </cell>
          <cell r="B988">
            <v>76377</v>
          </cell>
          <cell r="C988" t="str">
            <v>VALLE DEL CAUCA</v>
          </cell>
          <cell r="D988" t="str">
            <v>LA CUMBRE</v>
          </cell>
          <cell r="E988">
            <v>14287106</v>
          </cell>
          <cell r="F988">
            <v>157158168</v>
          </cell>
          <cell r="G988">
            <v>0</v>
          </cell>
          <cell r="H988">
            <v>27654000</v>
          </cell>
          <cell r="I988">
            <v>24990000</v>
          </cell>
          <cell r="J988">
            <v>4762369</v>
          </cell>
          <cell r="K988">
            <v>228851643</v>
          </cell>
          <cell r="L988">
            <v>14287106</v>
          </cell>
          <cell r="M988">
            <v>41941106</v>
          </cell>
          <cell r="N988">
            <v>14287106</v>
          </cell>
          <cell r="O988">
            <v>14287106</v>
          </cell>
          <cell r="P988">
            <v>14287106</v>
          </cell>
          <cell r="Q988">
            <v>14287106</v>
          </cell>
          <cell r="R988">
            <v>14287106</v>
          </cell>
          <cell r="S988">
            <v>14287106</v>
          </cell>
          <cell r="T988">
            <v>39277106</v>
          </cell>
          <cell r="U988">
            <v>14287106</v>
          </cell>
          <cell r="V988">
            <v>14287106</v>
          </cell>
          <cell r="W988">
            <v>14287106</v>
          </cell>
        </row>
        <row r="989">
          <cell r="A989" t="str">
            <v>76400</v>
          </cell>
          <cell r="B989">
            <v>76400</v>
          </cell>
          <cell r="C989" t="str">
            <v>VALLE DEL CAUCA</v>
          </cell>
          <cell r="D989" t="str">
            <v>LA UNION</v>
          </cell>
          <cell r="E989">
            <v>38143076</v>
          </cell>
          <cell r="F989">
            <v>419573827</v>
          </cell>
          <cell r="G989">
            <v>0</v>
          </cell>
          <cell r="H989">
            <v>77796000</v>
          </cell>
          <cell r="I989">
            <v>95784000</v>
          </cell>
          <cell r="J989">
            <v>12714358</v>
          </cell>
          <cell r="K989">
            <v>644011261</v>
          </cell>
          <cell r="L989">
            <v>38143076</v>
          </cell>
          <cell r="M989">
            <v>115939075</v>
          </cell>
          <cell r="N989">
            <v>38143075</v>
          </cell>
          <cell r="O989">
            <v>38143075</v>
          </cell>
          <cell r="P989">
            <v>38143075</v>
          </cell>
          <cell r="Q989">
            <v>38143075</v>
          </cell>
          <cell r="R989">
            <v>38143075</v>
          </cell>
          <cell r="S989">
            <v>38143075</v>
          </cell>
          <cell r="T989">
            <v>133927075</v>
          </cell>
          <cell r="U989">
            <v>38143075</v>
          </cell>
          <cell r="V989">
            <v>38143075</v>
          </cell>
          <cell r="W989">
            <v>38143075</v>
          </cell>
        </row>
        <row r="990">
          <cell r="A990" t="str">
            <v>76403</v>
          </cell>
          <cell r="B990">
            <v>76403</v>
          </cell>
          <cell r="C990" t="str">
            <v>VALLE DEL CAUCA</v>
          </cell>
          <cell r="D990" t="str">
            <v>LA VICTORIA</v>
          </cell>
          <cell r="E990">
            <v>18607280</v>
          </cell>
          <cell r="F990">
            <v>204680085</v>
          </cell>
          <cell r="G990">
            <v>0</v>
          </cell>
          <cell r="H990">
            <v>33801000</v>
          </cell>
          <cell r="I990">
            <v>52575000</v>
          </cell>
          <cell r="J990">
            <v>6202427</v>
          </cell>
          <cell r="K990">
            <v>315865792</v>
          </cell>
          <cell r="L990">
            <v>18607280</v>
          </cell>
          <cell r="M990">
            <v>52408280</v>
          </cell>
          <cell r="N990">
            <v>18607281</v>
          </cell>
          <cell r="O990">
            <v>18607281</v>
          </cell>
          <cell r="P990">
            <v>18607281</v>
          </cell>
          <cell r="Q990">
            <v>18607281</v>
          </cell>
          <cell r="R990">
            <v>18607281</v>
          </cell>
          <cell r="S990">
            <v>18607281</v>
          </cell>
          <cell r="T990">
            <v>71182281</v>
          </cell>
          <cell r="U990">
            <v>18607281</v>
          </cell>
          <cell r="V990">
            <v>18607281</v>
          </cell>
          <cell r="W990">
            <v>18607281</v>
          </cell>
        </row>
        <row r="991">
          <cell r="A991" t="str">
            <v>76497</v>
          </cell>
          <cell r="B991">
            <v>76497</v>
          </cell>
          <cell r="C991" t="str">
            <v>VALLE DEL CAUCA</v>
          </cell>
          <cell r="D991" t="str">
            <v>OBANDO</v>
          </cell>
          <cell r="E991">
            <v>17509538</v>
          </cell>
          <cell r="F991">
            <v>192604927</v>
          </cell>
          <cell r="G991">
            <v>0</v>
          </cell>
          <cell r="H991">
            <v>21069000</v>
          </cell>
          <cell r="I991">
            <v>53055000</v>
          </cell>
          <cell r="J991">
            <v>5836513</v>
          </cell>
          <cell r="K991">
            <v>290074978</v>
          </cell>
          <cell r="L991">
            <v>17509538</v>
          </cell>
          <cell r="M991">
            <v>38578539</v>
          </cell>
          <cell r="N991">
            <v>17509539</v>
          </cell>
          <cell r="O991">
            <v>17509539</v>
          </cell>
          <cell r="P991">
            <v>17509539</v>
          </cell>
          <cell r="Q991">
            <v>17509539</v>
          </cell>
          <cell r="R991">
            <v>17509539</v>
          </cell>
          <cell r="S991">
            <v>17509539</v>
          </cell>
          <cell r="T991">
            <v>70564539</v>
          </cell>
          <cell r="U991">
            <v>17509539</v>
          </cell>
          <cell r="V991">
            <v>17509539</v>
          </cell>
          <cell r="W991">
            <v>17509539</v>
          </cell>
        </row>
        <row r="992">
          <cell r="A992" t="str">
            <v>76563</v>
          </cell>
          <cell r="B992">
            <v>76563</v>
          </cell>
          <cell r="C992" t="str">
            <v>VALLE DEL CAUCA</v>
          </cell>
          <cell r="D992" t="str">
            <v>PRADERA</v>
          </cell>
          <cell r="E992">
            <v>62257062</v>
          </cell>
          <cell r="F992">
            <v>684827691</v>
          </cell>
          <cell r="G992">
            <v>0</v>
          </cell>
          <cell r="H992">
            <v>85917000</v>
          </cell>
          <cell r="I992">
            <v>183630000</v>
          </cell>
          <cell r="J992">
            <v>20752354</v>
          </cell>
          <cell r="K992">
            <v>1037384107</v>
          </cell>
          <cell r="L992">
            <v>62257062</v>
          </cell>
          <cell r="M992">
            <v>148174063</v>
          </cell>
          <cell r="N992">
            <v>62257063</v>
          </cell>
          <cell r="O992">
            <v>62257063</v>
          </cell>
          <cell r="P992">
            <v>62257063</v>
          </cell>
          <cell r="Q992">
            <v>62257063</v>
          </cell>
          <cell r="R992">
            <v>62257063</v>
          </cell>
          <cell r="S992">
            <v>62257063</v>
          </cell>
          <cell r="T992">
            <v>245887063</v>
          </cell>
          <cell r="U992">
            <v>62257063</v>
          </cell>
          <cell r="V992">
            <v>62257063</v>
          </cell>
          <cell r="W992">
            <v>62257063</v>
          </cell>
        </row>
        <row r="993">
          <cell r="A993" t="str">
            <v>76606</v>
          </cell>
          <cell r="B993">
            <v>76606</v>
          </cell>
          <cell r="C993" t="str">
            <v>VALLE DEL CAUCA</v>
          </cell>
          <cell r="D993" t="str">
            <v>RESTREPO</v>
          </cell>
          <cell r="E993">
            <v>21365503</v>
          </cell>
          <cell r="F993">
            <v>235020535</v>
          </cell>
          <cell r="G993">
            <v>0</v>
          </cell>
          <cell r="H993">
            <v>29787000</v>
          </cell>
          <cell r="I993">
            <v>68235000</v>
          </cell>
          <cell r="J993">
            <v>7121834</v>
          </cell>
          <cell r="K993">
            <v>361529872</v>
          </cell>
          <cell r="L993">
            <v>21365503</v>
          </cell>
          <cell r="M993">
            <v>51152503</v>
          </cell>
          <cell r="N993">
            <v>21365503</v>
          </cell>
          <cell r="O993">
            <v>21365503</v>
          </cell>
          <cell r="P993">
            <v>21365503</v>
          </cell>
          <cell r="Q993">
            <v>21365503</v>
          </cell>
          <cell r="R993">
            <v>21365503</v>
          </cell>
          <cell r="S993">
            <v>21365503</v>
          </cell>
          <cell r="T993">
            <v>89600503</v>
          </cell>
          <cell r="U993">
            <v>21365503</v>
          </cell>
          <cell r="V993">
            <v>21365503</v>
          </cell>
          <cell r="W993">
            <v>21365503</v>
          </cell>
        </row>
        <row r="994">
          <cell r="A994" t="str">
            <v>76616</v>
          </cell>
          <cell r="B994">
            <v>76616</v>
          </cell>
          <cell r="C994" t="str">
            <v>VALLE DEL CAUCA</v>
          </cell>
          <cell r="D994" t="str">
            <v>RIOFRIO</v>
          </cell>
          <cell r="E994">
            <v>22888388</v>
          </cell>
          <cell r="F994">
            <v>251772260</v>
          </cell>
          <cell r="G994">
            <v>0</v>
          </cell>
          <cell r="H994">
            <v>38436000</v>
          </cell>
          <cell r="I994">
            <v>56730000</v>
          </cell>
          <cell r="J994">
            <v>7629462</v>
          </cell>
          <cell r="K994">
            <v>377456110</v>
          </cell>
          <cell r="L994">
            <v>22888388</v>
          </cell>
          <cell r="M994">
            <v>61324387</v>
          </cell>
          <cell r="N994">
            <v>22888387</v>
          </cell>
          <cell r="O994">
            <v>22888387</v>
          </cell>
          <cell r="P994">
            <v>22888387</v>
          </cell>
          <cell r="Q994">
            <v>22888387</v>
          </cell>
          <cell r="R994">
            <v>22888387</v>
          </cell>
          <cell r="S994">
            <v>22888387</v>
          </cell>
          <cell r="T994">
            <v>79618387</v>
          </cell>
          <cell r="U994">
            <v>22888387</v>
          </cell>
          <cell r="V994">
            <v>22888387</v>
          </cell>
          <cell r="W994">
            <v>22888387</v>
          </cell>
        </row>
        <row r="995">
          <cell r="A995" t="str">
            <v>76622</v>
          </cell>
          <cell r="B995">
            <v>76622</v>
          </cell>
          <cell r="C995" t="str">
            <v>VALLE DEL CAUCA</v>
          </cell>
          <cell r="D995" t="str">
            <v>ROLDANILLO</v>
          </cell>
          <cell r="E995">
            <v>44582029</v>
          </cell>
          <cell r="F995">
            <v>490402314</v>
          </cell>
          <cell r="G995">
            <v>0</v>
          </cell>
          <cell r="H995">
            <v>63852000</v>
          </cell>
          <cell r="I995">
            <v>126633000</v>
          </cell>
          <cell r="J995">
            <v>14860676</v>
          </cell>
          <cell r="K995">
            <v>740330019</v>
          </cell>
          <cell r="L995">
            <v>44582029</v>
          </cell>
          <cell r="M995">
            <v>108434029</v>
          </cell>
          <cell r="N995">
            <v>44582029</v>
          </cell>
          <cell r="O995">
            <v>44582029</v>
          </cell>
          <cell r="P995">
            <v>44582029</v>
          </cell>
          <cell r="Q995">
            <v>44582029</v>
          </cell>
          <cell r="R995">
            <v>44582029</v>
          </cell>
          <cell r="S995">
            <v>44582029</v>
          </cell>
          <cell r="T995">
            <v>171215029</v>
          </cell>
          <cell r="U995">
            <v>44582029</v>
          </cell>
          <cell r="V995">
            <v>44582029</v>
          </cell>
          <cell r="W995">
            <v>44582029</v>
          </cell>
        </row>
        <row r="996">
          <cell r="A996" t="str">
            <v>76670</v>
          </cell>
          <cell r="B996">
            <v>76670</v>
          </cell>
          <cell r="C996" t="str">
            <v>VALLE DEL CAUCA</v>
          </cell>
          <cell r="D996" t="str">
            <v>SAN PEDRO</v>
          </cell>
          <cell r="E996">
            <v>20201237</v>
          </cell>
          <cell r="F996">
            <v>222213604</v>
          </cell>
          <cell r="G996">
            <v>0</v>
          </cell>
          <cell r="H996">
            <v>33936000</v>
          </cell>
          <cell r="I996">
            <v>49974000</v>
          </cell>
          <cell r="J996">
            <v>6733746</v>
          </cell>
          <cell r="K996">
            <v>333058587</v>
          </cell>
          <cell r="L996">
            <v>20201237</v>
          </cell>
          <cell r="M996">
            <v>54137237</v>
          </cell>
          <cell r="N996">
            <v>20201237</v>
          </cell>
          <cell r="O996">
            <v>20201237</v>
          </cell>
          <cell r="P996">
            <v>20201237</v>
          </cell>
          <cell r="Q996">
            <v>20201237</v>
          </cell>
          <cell r="R996">
            <v>20201237</v>
          </cell>
          <cell r="S996">
            <v>20201237</v>
          </cell>
          <cell r="T996">
            <v>70175237</v>
          </cell>
          <cell r="U996">
            <v>20201237</v>
          </cell>
          <cell r="V996">
            <v>20201237</v>
          </cell>
          <cell r="W996">
            <v>20201237</v>
          </cell>
        </row>
        <row r="997">
          <cell r="A997" t="str">
            <v>76736</v>
          </cell>
          <cell r="B997">
            <v>76736</v>
          </cell>
          <cell r="C997" t="str">
            <v>VALLE DEL CAUCA</v>
          </cell>
          <cell r="D997" t="str">
            <v>SEVILLA</v>
          </cell>
          <cell r="E997">
            <v>56418102</v>
          </cell>
          <cell r="F997">
            <v>620599122</v>
          </cell>
          <cell r="G997">
            <v>0</v>
          </cell>
          <cell r="H997">
            <v>116073000</v>
          </cell>
          <cell r="I997">
            <v>126096000</v>
          </cell>
          <cell r="J997">
            <v>18806034</v>
          </cell>
          <cell r="K997">
            <v>937992258</v>
          </cell>
          <cell r="L997">
            <v>56418102</v>
          </cell>
          <cell r="M997">
            <v>172491102</v>
          </cell>
          <cell r="N997">
            <v>56418102</v>
          </cell>
          <cell r="O997">
            <v>56418102</v>
          </cell>
          <cell r="P997">
            <v>56418102</v>
          </cell>
          <cell r="Q997">
            <v>56418102</v>
          </cell>
          <cell r="R997">
            <v>56418102</v>
          </cell>
          <cell r="S997">
            <v>56418102</v>
          </cell>
          <cell r="T997">
            <v>182514102</v>
          </cell>
          <cell r="U997">
            <v>56418102</v>
          </cell>
          <cell r="V997">
            <v>56418102</v>
          </cell>
          <cell r="W997">
            <v>56418102</v>
          </cell>
        </row>
        <row r="998">
          <cell r="A998" t="str">
            <v>76823</v>
          </cell>
          <cell r="B998">
            <v>76823</v>
          </cell>
          <cell r="C998" t="str">
            <v>VALLE DEL CAUCA</v>
          </cell>
          <cell r="D998" t="str">
            <v>TORO</v>
          </cell>
          <cell r="E998">
            <v>22184780</v>
          </cell>
          <cell r="F998">
            <v>244032590</v>
          </cell>
          <cell r="G998">
            <v>0</v>
          </cell>
          <cell r="H998">
            <v>22896000</v>
          </cell>
          <cell r="I998">
            <v>68649000</v>
          </cell>
          <cell r="J998">
            <v>7394927</v>
          </cell>
          <cell r="K998">
            <v>365157297</v>
          </cell>
          <cell r="L998">
            <v>22184780</v>
          </cell>
          <cell r="M998">
            <v>45080781</v>
          </cell>
          <cell r="N998">
            <v>22184781</v>
          </cell>
          <cell r="O998">
            <v>22184781</v>
          </cell>
          <cell r="P998">
            <v>22184781</v>
          </cell>
          <cell r="Q998">
            <v>22184781</v>
          </cell>
          <cell r="R998">
            <v>22184781</v>
          </cell>
          <cell r="S998">
            <v>22184781</v>
          </cell>
          <cell r="T998">
            <v>90833781</v>
          </cell>
          <cell r="U998">
            <v>22184781</v>
          </cell>
          <cell r="V998">
            <v>22184781</v>
          </cell>
          <cell r="W998">
            <v>22184781</v>
          </cell>
        </row>
        <row r="999">
          <cell r="A999" t="str">
            <v>76828</v>
          </cell>
          <cell r="B999">
            <v>76828</v>
          </cell>
          <cell r="C999" t="str">
            <v>VALLE DEL CAUCA</v>
          </cell>
          <cell r="D999" t="str">
            <v>TRUJILLO</v>
          </cell>
          <cell r="E999">
            <v>22930923</v>
          </cell>
          <cell r="F999">
            <v>252240158</v>
          </cell>
          <cell r="G999">
            <v>0</v>
          </cell>
          <cell r="H999">
            <v>26061000</v>
          </cell>
          <cell r="I999">
            <v>72858000</v>
          </cell>
          <cell r="J999">
            <v>7643641</v>
          </cell>
          <cell r="K999">
            <v>381733722</v>
          </cell>
          <cell r="L999">
            <v>22930923</v>
          </cell>
          <cell r="M999">
            <v>48991923</v>
          </cell>
          <cell r="N999">
            <v>22930924</v>
          </cell>
          <cell r="O999">
            <v>22930924</v>
          </cell>
          <cell r="P999">
            <v>22930924</v>
          </cell>
          <cell r="Q999">
            <v>22930924</v>
          </cell>
          <cell r="R999">
            <v>22930924</v>
          </cell>
          <cell r="S999">
            <v>22930924</v>
          </cell>
          <cell r="T999">
            <v>95788924</v>
          </cell>
          <cell r="U999">
            <v>22930924</v>
          </cell>
          <cell r="V999">
            <v>22930924</v>
          </cell>
          <cell r="W999">
            <v>22930924</v>
          </cell>
        </row>
        <row r="1000">
          <cell r="A1000" t="str">
            <v>76845</v>
          </cell>
          <cell r="B1000">
            <v>76845</v>
          </cell>
          <cell r="C1000" t="str">
            <v>VALLE DEL CAUCA</v>
          </cell>
          <cell r="D1000" t="str">
            <v>ULLOA</v>
          </cell>
          <cell r="E1000">
            <v>6386487</v>
          </cell>
          <cell r="F1000">
            <v>70251354</v>
          </cell>
          <cell r="G1000">
            <v>0</v>
          </cell>
          <cell r="H1000">
            <v>7821000</v>
          </cell>
          <cell r="I1000">
            <v>21189000</v>
          </cell>
          <cell r="J1000">
            <v>2128829</v>
          </cell>
          <cell r="K1000">
            <v>107776670</v>
          </cell>
          <cell r="L1000">
            <v>6386487</v>
          </cell>
          <cell r="M1000">
            <v>14207487</v>
          </cell>
          <cell r="N1000">
            <v>6386487</v>
          </cell>
          <cell r="O1000">
            <v>6386487</v>
          </cell>
          <cell r="P1000">
            <v>6386487</v>
          </cell>
          <cell r="Q1000">
            <v>6386487</v>
          </cell>
          <cell r="R1000">
            <v>6386487</v>
          </cell>
          <cell r="S1000">
            <v>6386487</v>
          </cell>
          <cell r="T1000">
            <v>27575487</v>
          </cell>
          <cell r="U1000">
            <v>6386487</v>
          </cell>
          <cell r="V1000">
            <v>6386487</v>
          </cell>
          <cell r="W1000">
            <v>6386487</v>
          </cell>
        </row>
        <row r="1001">
          <cell r="A1001" t="str">
            <v>76863</v>
          </cell>
          <cell r="B1001">
            <v>76863</v>
          </cell>
          <cell r="C1001" t="str">
            <v>VALLE DEL CAUCA</v>
          </cell>
          <cell r="D1001" t="str">
            <v>VERSALLES</v>
          </cell>
          <cell r="E1001">
            <v>9968352</v>
          </cell>
          <cell r="F1001">
            <v>109651868</v>
          </cell>
          <cell r="G1001">
            <v>0</v>
          </cell>
          <cell r="H1001">
            <v>22470000</v>
          </cell>
          <cell r="I1001">
            <v>27420000</v>
          </cell>
          <cell r="J1001">
            <v>3322784</v>
          </cell>
          <cell r="K1001">
            <v>172833004</v>
          </cell>
          <cell r="L1001">
            <v>9968352</v>
          </cell>
          <cell r="M1001">
            <v>32438352</v>
          </cell>
          <cell r="N1001">
            <v>9968352</v>
          </cell>
          <cell r="O1001">
            <v>9968352</v>
          </cell>
          <cell r="P1001">
            <v>9968352</v>
          </cell>
          <cell r="Q1001">
            <v>9968352</v>
          </cell>
          <cell r="R1001">
            <v>9968352</v>
          </cell>
          <cell r="S1001">
            <v>9968352</v>
          </cell>
          <cell r="T1001">
            <v>37388352</v>
          </cell>
          <cell r="U1001">
            <v>9968352</v>
          </cell>
          <cell r="V1001">
            <v>9968352</v>
          </cell>
          <cell r="W1001">
            <v>9968352</v>
          </cell>
        </row>
        <row r="1002">
          <cell r="A1002" t="str">
            <v>76869</v>
          </cell>
          <cell r="B1002">
            <v>76869</v>
          </cell>
          <cell r="C1002" t="str">
            <v>VALLE DEL CAUCA</v>
          </cell>
          <cell r="D1002" t="str">
            <v>VIJES</v>
          </cell>
          <cell r="E1002">
            <v>9543544</v>
          </cell>
          <cell r="F1002">
            <v>104978988</v>
          </cell>
          <cell r="G1002">
            <v>0</v>
          </cell>
          <cell r="H1002">
            <v>20454000</v>
          </cell>
          <cell r="I1002">
            <v>34287000</v>
          </cell>
          <cell r="J1002">
            <v>3181181</v>
          </cell>
          <cell r="K1002">
            <v>172444713</v>
          </cell>
          <cell r="L1002">
            <v>9543544</v>
          </cell>
          <cell r="M1002">
            <v>29997544</v>
          </cell>
          <cell r="N1002">
            <v>9543544</v>
          </cell>
          <cell r="O1002">
            <v>9543544</v>
          </cell>
          <cell r="P1002">
            <v>9543544</v>
          </cell>
          <cell r="Q1002">
            <v>9543544</v>
          </cell>
          <cell r="R1002">
            <v>9543544</v>
          </cell>
          <cell r="S1002">
            <v>9543544</v>
          </cell>
          <cell r="T1002">
            <v>43830544</v>
          </cell>
          <cell r="U1002">
            <v>9543544</v>
          </cell>
          <cell r="V1002">
            <v>9543544</v>
          </cell>
          <cell r="W1002">
            <v>9543544</v>
          </cell>
        </row>
        <row r="1003">
          <cell r="A1003" t="str">
            <v>76890</v>
          </cell>
          <cell r="B1003">
            <v>76890</v>
          </cell>
          <cell r="C1003" t="str">
            <v>VALLE DEL CAUCA</v>
          </cell>
          <cell r="D1003" t="str">
            <v>YOTOCO</v>
          </cell>
          <cell r="E1003">
            <v>22118322</v>
          </cell>
          <cell r="F1003">
            <v>243301546</v>
          </cell>
          <cell r="G1003">
            <v>0</v>
          </cell>
          <cell r="H1003">
            <v>31917000</v>
          </cell>
          <cell r="I1003">
            <v>49947000</v>
          </cell>
          <cell r="J1003">
            <v>7372774</v>
          </cell>
          <cell r="K1003">
            <v>354656642</v>
          </cell>
          <cell r="L1003">
            <v>22118322</v>
          </cell>
          <cell r="M1003">
            <v>54035322</v>
          </cell>
          <cell r="N1003">
            <v>22118322</v>
          </cell>
          <cell r="O1003">
            <v>22118322</v>
          </cell>
          <cell r="P1003">
            <v>22118322</v>
          </cell>
          <cell r="Q1003">
            <v>22118322</v>
          </cell>
          <cell r="R1003">
            <v>22118322</v>
          </cell>
          <cell r="S1003">
            <v>22118322</v>
          </cell>
          <cell r="T1003">
            <v>72065322</v>
          </cell>
          <cell r="U1003">
            <v>22118322</v>
          </cell>
          <cell r="V1003">
            <v>22118322</v>
          </cell>
          <cell r="W1003">
            <v>22118322</v>
          </cell>
        </row>
        <row r="1004">
          <cell r="A1004" t="str">
            <v>76892</v>
          </cell>
          <cell r="B1004">
            <v>76892</v>
          </cell>
          <cell r="C1004" t="str">
            <v>VALLE DEL CAUCA</v>
          </cell>
          <cell r="D1004" t="str">
            <v>YUMBO</v>
          </cell>
          <cell r="E1004">
            <v>114417036</v>
          </cell>
          <cell r="F1004">
            <v>1258587395</v>
          </cell>
          <cell r="G1004">
            <v>0</v>
          </cell>
          <cell r="H1004">
            <v>155631000</v>
          </cell>
          <cell r="I1004">
            <v>239592000</v>
          </cell>
          <cell r="J1004">
            <v>38139012</v>
          </cell>
          <cell r="K1004">
            <v>1806366443</v>
          </cell>
          <cell r="L1004">
            <v>114417036</v>
          </cell>
          <cell r="M1004">
            <v>270048036</v>
          </cell>
          <cell r="N1004">
            <v>114417036</v>
          </cell>
          <cell r="O1004">
            <v>114417036</v>
          </cell>
          <cell r="P1004">
            <v>114417036</v>
          </cell>
          <cell r="Q1004">
            <v>114417036</v>
          </cell>
          <cell r="R1004">
            <v>114417036</v>
          </cell>
          <cell r="S1004">
            <v>114417036</v>
          </cell>
          <cell r="T1004">
            <v>354009036</v>
          </cell>
          <cell r="U1004">
            <v>114417036</v>
          </cell>
          <cell r="V1004">
            <v>114417036</v>
          </cell>
          <cell r="W1004">
            <v>114417036</v>
          </cell>
        </row>
        <row r="1005">
          <cell r="A1005" t="str">
            <v>76895</v>
          </cell>
          <cell r="B1005">
            <v>76895</v>
          </cell>
          <cell r="C1005" t="str">
            <v>VALLE DEL CAUCA</v>
          </cell>
          <cell r="D1005" t="str">
            <v>ZARZAL</v>
          </cell>
          <cell r="E1005">
            <v>47874864</v>
          </cell>
          <cell r="F1005">
            <v>526623505</v>
          </cell>
          <cell r="G1005">
            <v>0</v>
          </cell>
          <cell r="H1005">
            <v>70167000</v>
          </cell>
          <cell r="I1005">
            <v>131013000</v>
          </cell>
          <cell r="J1005">
            <v>15958288</v>
          </cell>
          <cell r="K1005">
            <v>791636657</v>
          </cell>
          <cell r="L1005">
            <v>47874864</v>
          </cell>
          <cell r="M1005">
            <v>118041864</v>
          </cell>
          <cell r="N1005">
            <v>47874864</v>
          </cell>
          <cell r="O1005">
            <v>47874864</v>
          </cell>
          <cell r="P1005">
            <v>47874864</v>
          </cell>
          <cell r="Q1005">
            <v>47874864</v>
          </cell>
          <cell r="R1005">
            <v>47874864</v>
          </cell>
          <cell r="S1005">
            <v>47874864</v>
          </cell>
          <cell r="T1005">
            <v>178887864</v>
          </cell>
          <cell r="U1005">
            <v>47874864</v>
          </cell>
          <cell r="V1005">
            <v>47874864</v>
          </cell>
          <cell r="W1005">
            <v>47874864</v>
          </cell>
        </row>
        <row r="1006">
          <cell r="A1006" t="str">
            <v>81001</v>
          </cell>
          <cell r="B1006">
            <v>81001</v>
          </cell>
          <cell r="C1006" t="str">
            <v>ARAUCA</v>
          </cell>
          <cell r="D1006" t="str">
            <v>ARAUCA</v>
          </cell>
          <cell r="E1006">
            <v>86928365</v>
          </cell>
          <cell r="F1006">
            <v>1034380344</v>
          </cell>
          <cell r="G1006">
            <v>0</v>
          </cell>
          <cell r="H1006">
            <v>146046000</v>
          </cell>
          <cell r="I1006">
            <v>292770000</v>
          </cell>
          <cell r="J1006">
            <v>31344859</v>
          </cell>
          <cell r="K1006">
            <v>1591469568</v>
          </cell>
          <cell r="L1006">
            <v>86928365</v>
          </cell>
          <cell r="M1006">
            <v>240080577</v>
          </cell>
          <cell r="N1006">
            <v>94034577</v>
          </cell>
          <cell r="O1006">
            <v>94034577</v>
          </cell>
          <cell r="P1006">
            <v>94034577</v>
          </cell>
          <cell r="Q1006">
            <v>94034577</v>
          </cell>
          <cell r="R1006">
            <v>94034577</v>
          </cell>
          <cell r="S1006">
            <v>94034577</v>
          </cell>
          <cell r="T1006">
            <v>386804577</v>
          </cell>
          <cell r="U1006">
            <v>94034577</v>
          </cell>
          <cell r="V1006">
            <v>94034577</v>
          </cell>
          <cell r="W1006">
            <v>94034577</v>
          </cell>
        </row>
        <row r="1007">
          <cell r="A1007" t="str">
            <v>81065</v>
          </cell>
          <cell r="B1007">
            <v>81065</v>
          </cell>
          <cell r="C1007" t="str">
            <v>ARAUCA</v>
          </cell>
          <cell r="D1007" t="str">
            <v>ARAUQUITA</v>
          </cell>
          <cell r="E1007">
            <v>60481295</v>
          </cell>
          <cell r="F1007">
            <v>665294244</v>
          </cell>
          <cell r="G1007">
            <v>0</v>
          </cell>
          <cell r="H1007">
            <v>58653000</v>
          </cell>
          <cell r="I1007">
            <v>162039000</v>
          </cell>
          <cell r="J1007">
            <v>20160432</v>
          </cell>
          <cell r="K1007">
            <v>966627971</v>
          </cell>
          <cell r="L1007">
            <v>60481295</v>
          </cell>
          <cell r="M1007">
            <v>119134295</v>
          </cell>
          <cell r="N1007">
            <v>60481295</v>
          </cell>
          <cell r="O1007">
            <v>60481295</v>
          </cell>
          <cell r="P1007">
            <v>60481295</v>
          </cell>
          <cell r="Q1007">
            <v>60481295</v>
          </cell>
          <cell r="R1007">
            <v>60481295</v>
          </cell>
          <cell r="S1007">
            <v>60481295</v>
          </cell>
          <cell r="T1007">
            <v>222520295</v>
          </cell>
          <cell r="U1007">
            <v>60481295</v>
          </cell>
          <cell r="V1007">
            <v>60481295</v>
          </cell>
          <cell r="W1007">
            <v>60481295</v>
          </cell>
        </row>
        <row r="1008">
          <cell r="A1008" t="str">
            <v>81220</v>
          </cell>
          <cell r="B1008">
            <v>81220</v>
          </cell>
          <cell r="C1008" t="str">
            <v>ARAUCA</v>
          </cell>
          <cell r="D1008" t="str">
            <v>CRAVO NORTE</v>
          </cell>
          <cell r="E1008">
            <v>5105277</v>
          </cell>
          <cell r="F1008">
            <v>70446002</v>
          </cell>
          <cell r="G1008">
            <v>0</v>
          </cell>
          <cell r="H1008">
            <v>10050000</v>
          </cell>
          <cell r="I1008">
            <v>14526000</v>
          </cell>
          <cell r="J1008">
            <v>2134727</v>
          </cell>
          <cell r="K1008">
            <v>102262006</v>
          </cell>
          <cell r="L1008">
            <v>5105277</v>
          </cell>
          <cell r="M1008">
            <v>16454182</v>
          </cell>
          <cell r="N1008">
            <v>6404182</v>
          </cell>
          <cell r="O1008">
            <v>6404182</v>
          </cell>
          <cell r="P1008">
            <v>6404182</v>
          </cell>
          <cell r="Q1008">
            <v>6404182</v>
          </cell>
          <cell r="R1008">
            <v>6404182</v>
          </cell>
          <cell r="S1008">
            <v>6404182</v>
          </cell>
          <cell r="T1008">
            <v>20930182</v>
          </cell>
          <cell r="U1008">
            <v>6404182</v>
          </cell>
          <cell r="V1008">
            <v>6404182</v>
          </cell>
          <cell r="W1008">
            <v>6404182</v>
          </cell>
        </row>
        <row r="1009">
          <cell r="A1009" t="str">
            <v>81300</v>
          </cell>
          <cell r="B1009">
            <v>81300</v>
          </cell>
          <cell r="C1009" t="str">
            <v>ARAUCA</v>
          </cell>
          <cell r="D1009" t="str">
            <v>FORTUL</v>
          </cell>
          <cell r="E1009">
            <v>41611060</v>
          </cell>
          <cell r="F1009">
            <v>520214029</v>
          </cell>
          <cell r="G1009">
            <v>0</v>
          </cell>
          <cell r="H1009">
            <v>34014000</v>
          </cell>
          <cell r="I1009">
            <v>80046000</v>
          </cell>
          <cell r="J1009">
            <v>15764061</v>
          </cell>
          <cell r="K1009">
            <v>691649150</v>
          </cell>
          <cell r="L1009">
            <v>41611060</v>
          </cell>
          <cell r="M1009">
            <v>81306184</v>
          </cell>
          <cell r="N1009">
            <v>47292185</v>
          </cell>
          <cell r="O1009">
            <v>47292185</v>
          </cell>
          <cell r="P1009">
            <v>47292185</v>
          </cell>
          <cell r="Q1009">
            <v>47292185</v>
          </cell>
          <cell r="R1009">
            <v>47292185</v>
          </cell>
          <cell r="S1009">
            <v>47292185</v>
          </cell>
          <cell r="T1009">
            <v>127338185</v>
          </cell>
          <cell r="U1009">
            <v>47292185</v>
          </cell>
          <cell r="V1009">
            <v>47292185</v>
          </cell>
          <cell r="W1009">
            <v>47292185</v>
          </cell>
        </row>
        <row r="1010">
          <cell r="A1010" t="str">
            <v>81591</v>
          </cell>
          <cell r="B1010">
            <v>81591</v>
          </cell>
          <cell r="C1010" t="str">
            <v>ARAUCA</v>
          </cell>
          <cell r="D1010" t="str">
            <v>PUERTO RONDON</v>
          </cell>
          <cell r="E1010">
            <v>5958272</v>
          </cell>
          <cell r="F1010">
            <v>65540994</v>
          </cell>
          <cell r="G1010">
            <v>0</v>
          </cell>
          <cell r="H1010">
            <v>6438000</v>
          </cell>
          <cell r="I1010">
            <v>20232000</v>
          </cell>
          <cell r="J1010">
            <v>1986091</v>
          </cell>
          <cell r="K1010">
            <v>100155357</v>
          </cell>
          <cell r="L1010">
            <v>5958272</v>
          </cell>
          <cell r="M1010">
            <v>12396272</v>
          </cell>
          <cell r="N1010">
            <v>5958272</v>
          </cell>
          <cell r="O1010">
            <v>5958272</v>
          </cell>
          <cell r="P1010">
            <v>5958272</v>
          </cell>
          <cell r="Q1010">
            <v>5958272</v>
          </cell>
          <cell r="R1010">
            <v>5958272</v>
          </cell>
          <cell r="S1010">
            <v>5958272</v>
          </cell>
          <cell r="T1010">
            <v>26190272</v>
          </cell>
          <cell r="U1010">
            <v>5958272</v>
          </cell>
          <cell r="V1010">
            <v>5958272</v>
          </cell>
          <cell r="W1010">
            <v>5958272</v>
          </cell>
        </row>
        <row r="1011">
          <cell r="A1011" t="str">
            <v>81736</v>
          </cell>
          <cell r="B1011">
            <v>81736</v>
          </cell>
          <cell r="C1011" t="str">
            <v>ARAUCA</v>
          </cell>
          <cell r="D1011" t="str">
            <v>SARAVENA</v>
          </cell>
          <cell r="E1011">
            <v>69251678</v>
          </cell>
          <cell r="F1011">
            <v>761768453</v>
          </cell>
          <cell r="G1011">
            <v>0</v>
          </cell>
          <cell r="H1011">
            <v>96138000</v>
          </cell>
          <cell r="I1011">
            <v>223683000</v>
          </cell>
          <cell r="J1011">
            <v>23083893</v>
          </cell>
          <cell r="K1011">
            <v>1173925024</v>
          </cell>
          <cell r="L1011">
            <v>69251678</v>
          </cell>
          <cell r="M1011">
            <v>165389678</v>
          </cell>
          <cell r="N1011">
            <v>69251678</v>
          </cell>
          <cell r="O1011">
            <v>69251678</v>
          </cell>
          <cell r="P1011">
            <v>69251678</v>
          </cell>
          <cell r="Q1011">
            <v>69251678</v>
          </cell>
          <cell r="R1011">
            <v>69251678</v>
          </cell>
          <cell r="S1011">
            <v>69251678</v>
          </cell>
          <cell r="T1011">
            <v>292934678</v>
          </cell>
          <cell r="U1011">
            <v>69251678</v>
          </cell>
          <cell r="V1011">
            <v>69251678</v>
          </cell>
          <cell r="W1011">
            <v>69251678</v>
          </cell>
        </row>
        <row r="1012">
          <cell r="A1012" t="str">
            <v>81794</v>
          </cell>
          <cell r="B1012">
            <v>81794</v>
          </cell>
          <cell r="C1012" t="str">
            <v>ARAUCA</v>
          </cell>
          <cell r="D1012" t="str">
            <v>TAME</v>
          </cell>
          <cell r="E1012">
            <v>93062646</v>
          </cell>
          <cell r="F1012">
            <v>1511725035</v>
          </cell>
          <cell r="G1012">
            <v>0</v>
          </cell>
          <cell r="H1012">
            <v>66147000</v>
          </cell>
          <cell r="I1012">
            <v>235296000</v>
          </cell>
          <cell r="J1012">
            <v>45809850</v>
          </cell>
          <cell r="K1012">
            <v>1952040531</v>
          </cell>
          <cell r="L1012">
            <v>93062646</v>
          </cell>
          <cell r="M1012">
            <v>203576549</v>
          </cell>
          <cell r="N1012">
            <v>137429549</v>
          </cell>
          <cell r="O1012">
            <v>137429549</v>
          </cell>
          <cell r="P1012">
            <v>137429549</v>
          </cell>
          <cell r="Q1012">
            <v>137429549</v>
          </cell>
          <cell r="R1012">
            <v>137429549</v>
          </cell>
          <cell r="S1012">
            <v>137429549</v>
          </cell>
          <cell r="T1012">
            <v>372725549</v>
          </cell>
          <cell r="U1012">
            <v>137429549</v>
          </cell>
          <cell r="V1012">
            <v>137429549</v>
          </cell>
          <cell r="W1012">
            <v>137429549</v>
          </cell>
        </row>
        <row r="1013">
          <cell r="A1013" t="str">
            <v>85001</v>
          </cell>
          <cell r="B1013">
            <v>85001</v>
          </cell>
          <cell r="C1013" t="str">
            <v>CASANARE</v>
          </cell>
          <cell r="D1013" t="str">
            <v>YOPAL</v>
          </cell>
          <cell r="E1013">
            <v>142683671</v>
          </cell>
          <cell r="F1013">
            <v>1569520372</v>
          </cell>
          <cell r="G1013">
            <v>0</v>
          </cell>
          <cell r="H1013">
            <v>256485000</v>
          </cell>
          <cell r="I1013">
            <v>525576000</v>
          </cell>
          <cell r="J1013">
            <v>47561223</v>
          </cell>
          <cell r="K1013">
            <v>2541826266</v>
          </cell>
          <cell r="L1013">
            <v>142683671</v>
          </cell>
          <cell r="M1013">
            <v>399168670</v>
          </cell>
          <cell r="N1013">
            <v>142683670</v>
          </cell>
          <cell r="O1013">
            <v>142683670</v>
          </cell>
          <cell r="P1013">
            <v>142683670</v>
          </cell>
          <cell r="Q1013">
            <v>142683670</v>
          </cell>
          <cell r="R1013">
            <v>142683670</v>
          </cell>
          <cell r="S1013">
            <v>142683670</v>
          </cell>
          <cell r="T1013">
            <v>668259670</v>
          </cell>
          <cell r="U1013">
            <v>142683670</v>
          </cell>
          <cell r="V1013">
            <v>142683670</v>
          </cell>
          <cell r="W1013">
            <v>142683670</v>
          </cell>
        </row>
        <row r="1014">
          <cell r="A1014" t="str">
            <v>85010</v>
          </cell>
          <cell r="B1014">
            <v>85010</v>
          </cell>
          <cell r="C1014" t="str">
            <v>CASANARE</v>
          </cell>
          <cell r="D1014" t="str">
            <v>AGUAZUL</v>
          </cell>
          <cell r="E1014">
            <v>44873543</v>
          </cell>
          <cell r="F1014">
            <v>493608968</v>
          </cell>
          <cell r="G1014">
            <v>0</v>
          </cell>
          <cell r="H1014">
            <v>103587000</v>
          </cell>
          <cell r="I1014">
            <v>113868000</v>
          </cell>
          <cell r="J1014">
            <v>14957848</v>
          </cell>
          <cell r="K1014">
            <v>770895359</v>
          </cell>
          <cell r="L1014">
            <v>44873543</v>
          </cell>
          <cell r="M1014">
            <v>148460543</v>
          </cell>
          <cell r="N1014">
            <v>44873543</v>
          </cell>
          <cell r="O1014">
            <v>44873543</v>
          </cell>
          <cell r="P1014">
            <v>44873543</v>
          </cell>
          <cell r="Q1014">
            <v>44873543</v>
          </cell>
          <cell r="R1014">
            <v>44873543</v>
          </cell>
          <cell r="S1014">
            <v>44873543</v>
          </cell>
          <cell r="T1014">
            <v>158741543</v>
          </cell>
          <cell r="U1014">
            <v>44873543</v>
          </cell>
          <cell r="V1014">
            <v>44873543</v>
          </cell>
          <cell r="W1014">
            <v>44873543</v>
          </cell>
        </row>
        <row r="1015">
          <cell r="A1015" t="str">
            <v>85015</v>
          </cell>
          <cell r="B1015">
            <v>85015</v>
          </cell>
          <cell r="C1015" t="str">
            <v>CASANARE</v>
          </cell>
          <cell r="D1015" t="str">
            <v>CHAMEZA</v>
          </cell>
          <cell r="E1015">
            <v>2610645</v>
          </cell>
          <cell r="F1015">
            <v>35162382</v>
          </cell>
          <cell r="G1015">
            <v>0</v>
          </cell>
          <cell r="H1015">
            <v>6132000</v>
          </cell>
          <cell r="I1015">
            <v>5808000</v>
          </cell>
          <cell r="J1015">
            <v>1065527</v>
          </cell>
          <cell r="K1015">
            <v>50778554</v>
          </cell>
          <cell r="L1015">
            <v>2610645</v>
          </cell>
          <cell r="M1015">
            <v>9328580</v>
          </cell>
          <cell r="N1015">
            <v>3196580</v>
          </cell>
          <cell r="O1015">
            <v>3196580</v>
          </cell>
          <cell r="P1015">
            <v>3196580</v>
          </cell>
          <cell r="Q1015">
            <v>3196580</v>
          </cell>
          <cell r="R1015">
            <v>3196580</v>
          </cell>
          <cell r="S1015">
            <v>3196580</v>
          </cell>
          <cell r="T1015">
            <v>9004580</v>
          </cell>
          <cell r="U1015">
            <v>3196580</v>
          </cell>
          <cell r="V1015">
            <v>3196580</v>
          </cell>
          <cell r="W1015">
            <v>3196580</v>
          </cell>
        </row>
        <row r="1016">
          <cell r="A1016" t="str">
            <v>85125</v>
          </cell>
          <cell r="B1016">
            <v>85125</v>
          </cell>
          <cell r="C1016" t="str">
            <v>CASANARE</v>
          </cell>
          <cell r="D1016" t="str">
            <v>HATO COROZAL</v>
          </cell>
          <cell r="E1016">
            <v>26036846</v>
          </cell>
          <cell r="F1016">
            <v>323950982</v>
          </cell>
          <cell r="G1016">
            <v>0</v>
          </cell>
          <cell r="H1016">
            <v>25893000</v>
          </cell>
          <cell r="I1016">
            <v>38856000</v>
          </cell>
          <cell r="J1016">
            <v>9816696</v>
          </cell>
          <cell r="K1016">
            <v>424553524</v>
          </cell>
          <cell r="L1016">
            <v>26036846</v>
          </cell>
          <cell r="M1016">
            <v>55343089</v>
          </cell>
          <cell r="N1016">
            <v>29450089</v>
          </cell>
          <cell r="O1016">
            <v>29450089</v>
          </cell>
          <cell r="P1016">
            <v>29450089</v>
          </cell>
          <cell r="Q1016">
            <v>29450089</v>
          </cell>
          <cell r="R1016">
            <v>29450089</v>
          </cell>
          <cell r="S1016">
            <v>29450089</v>
          </cell>
          <cell r="T1016">
            <v>68306089</v>
          </cell>
          <cell r="U1016">
            <v>29450089</v>
          </cell>
          <cell r="V1016">
            <v>29450089</v>
          </cell>
          <cell r="W1016">
            <v>29450089</v>
          </cell>
        </row>
        <row r="1017">
          <cell r="A1017" t="str">
            <v>85136</v>
          </cell>
          <cell r="B1017">
            <v>85136</v>
          </cell>
          <cell r="C1017" t="str">
            <v>CASANARE</v>
          </cell>
          <cell r="D1017" t="str">
            <v>LA SALINA</v>
          </cell>
          <cell r="E1017">
            <v>2493061</v>
          </cell>
          <cell r="F1017">
            <v>30629855</v>
          </cell>
          <cell r="G1017">
            <v>0</v>
          </cell>
          <cell r="H1017">
            <v>4614000</v>
          </cell>
          <cell r="I1017">
            <v>6837000</v>
          </cell>
          <cell r="J1017">
            <v>928177</v>
          </cell>
          <cell r="K1017">
            <v>45502093</v>
          </cell>
          <cell r="L1017">
            <v>2493061</v>
          </cell>
          <cell r="M1017">
            <v>7398532</v>
          </cell>
          <cell r="N1017">
            <v>2784532</v>
          </cell>
          <cell r="O1017">
            <v>2784532</v>
          </cell>
          <cell r="P1017">
            <v>2784532</v>
          </cell>
          <cell r="Q1017">
            <v>2784532</v>
          </cell>
          <cell r="R1017">
            <v>2784532</v>
          </cell>
          <cell r="S1017">
            <v>2784532</v>
          </cell>
          <cell r="T1017">
            <v>9621532</v>
          </cell>
          <cell r="U1017">
            <v>2784532</v>
          </cell>
          <cell r="V1017">
            <v>2784532</v>
          </cell>
          <cell r="W1017">
            <v>2784532</v>
          </cell>
        </row>
        <row r="1018">
          <cell r="A1018" t="str">
            <v>85139</v>
          </cell>
          <cell r="B1018">
            <v>85139</v>
          </cell>
          <cell r="C1018" t="str">
            <v>CASANARE</v>
          </cell>
          <cell r="D1018" t="str">
            <v>MANI</v>
          </cell>
          <cell r="E1018">
            <v>17664517</v>
          </cell>
          <cell r="F1018">
            <v>209180999</v>
          </cell>
          <cell r="G1018">
            <v>0</v>
          </cell>
          <cell r="H1018">
            <v>38697000</v>
          </cell>
          <cell r="I1018">
            <v>48195000</v>
          </cell>
          <cell r="J1018">
            <v>6338818</v>
          </cell>
          <cell r="K1018">
            <v>320076334</v>
          </cell>
          <cell r="L1018">
            <v>17664517</v>
          </cell>
          <cell r="M1018">
            <v>57713454</v>
          </cell>
          <cell r="N1018">
            <v>19016455</v>
          </cell>
          <cell r="O1018">
            <v>19016455</v>
          </cell>
          <cell r="P1018">
            <v>19016455</v>
          </cell>
          <cell r="Q1018">
            <v>19016455</v>
          </cell>
          <cell r="R1018">
            <v>19016455</v>
          </cell>
          <cell r="S1018">
            <v>19016455</v>
          </cell>
          <cell r="T1018">
            <v>67211455</v>
          </cell>
          <cell r="U1018">
            <v>19016455</v>
          </cell>
          <cell r="V1018">
            <v>19016455</v>
          </cell>
          <cell r="W1018">
            <v>19016455</v>
          </cell>
        </row>
        <row r="1019">
          <cell r="A1019" t="str">
            <v>85162</v>
          </cell>
          <cell r="B1019">
            <v>85162</v>
          </cell>
          <cell r="C1019" t="str">
            <v>CASANARE</v>
          </cell>
          <cell r="D1019" t="str">
            <v>MONTERREY</v>
          </cell>
          <cell r="E1019">
            <v>19442365</v>
          </cell>
          <cell r="F1019">
            <v>213866018</v>
          </cell>
          <cell r="G1019">
            <v>0</v>
          </cell>
          <cell r="H1019">
            <v>47250000</v>
          </cell>
          <cell r="I1019">
            <v>62436000</v>
          </cell>
          <cell r="J1019">
            <v>6480788</v>
          </cell>
          <cell r="K1019">
            <v>349475171</v>
          </cell>
          <cell r="L1019">
            <v>19442365</v>
          </cell>
          <cell r="M1019">
            <v>66692365</v>
          </cell>
          <cell r="N1019">
            <v>19442365</v>
          </cell>
          <cell r="O1019">
            <v>19442365</v>
          </cell>
          <cell r="P1019">
            <v>19442365</v>
          </cell>
          <cell r="Q1019">
            <v>19442365</v>
          </cell>
          <cell r="R1019">
            <v>19442365</v>
          </cell>
          <cell r="S1019">
            <v>19442365</v>
          </cell>
          <cell r="T1019">
            <v>81878365</v>
          </cell>
          <cell r="U1019">
            <v>19442365</v>
          </cell>
          <cell r="V1019">
            <v>19442365</v>
          </cell>
          <cell r="W1019">
            <v>19442365</v>
          </cell>
        </row>
        <row r="1020">
          <cell r="A1020" t="str">
            <v>85225</v>
          </cell>
          <cell r="B1020">
            <v>85225</v>
          </cell>
          <cell r="C1020" t="str">
            <v>CASANARE</v>
          </cell>
          <cell r="D1020" t="str">
            <v>NUNCHIA</v>
          </cell>
          <cell r="E1020">
            <v>17344565</v>
          </cell>
          <cell r="F1020">
            <v>211631559</v>
          </cell>
          <cell r="G1020">
            <v>0</v>
          </cell>
          <cell r="H1020">
            <v>21861000</v>
          </cell>
          <cell r="I1020">
            <v>24495000</v>
          </cell>
          <cell r="J1020">
            <v>6413078</v>
          </cell>
          <cell r="K1020">
            <v>281745202</v>
          </cell>
          <cell r="L1020">
            <v>17344565</v>
          </cell>
          <cell r="M1020">
            <v>41100233</v>
          </cell>
          <cell r="N1020">
            <v>19239233</v>
          </cell>
          <cell r="O1020">
            <v>19239233</v>
          </cell>
          <cell r="P1020">
            <v>19239233</v>
          </cell>
          <cell r="Q1020">
            <v>19239233</v>
          </cell>
          <cell r="R1020">
            <v>19239233</v>
          </cell>
          <cell r="S1020">
            <v>19239233</v>
          </cell>
          <cell r="T1020">
            <v>43734233</v>
          </cell>
          <cell r="U1020">
            <v>19239233</v>
          </cell>
          <cell r="V1020">
            <v>19239233</v>
          </cell>
          <cell r="W1020">
            <v>19239233</v>
          </cell>
        </row>
        <row r="1021">
          <cell r="A1021" t="str">
            <v>85230</v>
          </cell>
          <cell r="B1021">
            <v>85230</v>
          </cell>
          <cell r="C1021" t="str">
            <v>CASANARE</v>
          </cell>
          <cell r="D1021" t="str">
            <v>OROCUE</v>
          </cell>
          <cell r="E1021">
            <v>17508908</v>
          </cell>
          <cell r="F1021">
            <v>224807597</v>
          </cell>
          <cell r="G1021">
            <v>0</v>
          </cell>
          <cell r="H1021">
            <v>27489000</v>
          </cell>
          <cell r="I1021">
            <v>33480000</v>
          </cell>
          <cell r="J1021">
            <v>6812351</v>
          </cell>
          <cell r="K1021">
            <v>310097856</v>
          </cell>
          <cell r="L1021">
            <v>17508908</v>
          </cell>
          <cell r="M1021">
            <v>47926054</v>
          </cell>
          <cell r="N1021">
            <v>20437054</v>
          </cell>
          <cell r="O1021">
            <v>20437054</v>
          </cell>
          <cell r="P1021">
            <v>20437054</v>
          </cell>
          <cell r="Q1021">
            <v>20437054</v>
          </cell>
          <cell r="R1021">
            <v>20437054</v>
          </cell>
          <cell r="S1021">
            <v>20437054</v>
          </cell>
          <cell r="T1021">
            <v>53917054</v>
          </cell>
          <cell r="U1021">
            <v>20437054</v>
          </cell>
          <cell r="V1021">
            <v>20437054</v>
          </cell>
          <cell r="W1021">
            <v>20437054</v>
          </cell>
        </row>
        <row r="1022">
          <cell r="A1022" t="str">
            <v>85250</v>
          </cell>
          <cell r="B1022">
            <v>85250</v>
          </cell>
          <cell r="C1022" t="str">
            <v>CASANARE</v>
          </cell>
          <cell r="D1022" t="str">
            <v>PAZ DE ARIPORO</v>
          </cell>
          <cell r="E1022">
            <v>48593120</v>
          </cell>
          <cell r="F1022">
            <v>598215728</v>
          </cell>
          <cell r="G1022">
            <v>0</v>
          </cell>
          <cell r="H1022">
            <v>84639000</v>
          </cell>
          <cell r="I1022">
            <v>111552000</v>
          </cell>
          <cell r="J1022">
            <v>18127749</v>
          </cell>
          <cell r="K1022">
            <v>861127597</v>
          </cell>
          <cell r="L1022">
            <v>48593120</v>
          </cell>
          <cell r="M1022">
            <v>139022248</v>
          </cell>
          <cell r="N1022">
            <v>54383248</v>
          </cell>
          <cell r="O1022">
            <v>54383248</v>
          </cell>
          <cell r="P1022">
            <v>54383248</v>
          </cell>
          <cell r="Q1022">
            <v>54383248</v>
          </cell>
          <cell r="R1022">
            <v>54383248</v>
          </cell>
          <cell r="S1022">
            <v>54383248</v>
          </cell>
          <cell r="T1022">
            <v>165935248</v>
          </cell>
          <cell r="U1022">
            <v>54383248</v>
          </cell>
          <cell r="V1022">
            <v>54383248</v>
          </cell>
          <cell r="W1022">
            <v>54383248</v>
          </cell>
        </row>
        <row r="1023">
          <cell r="A1023" t="str">
            <v>85263</v>
          </cell>
          <cell r="B1023">
            <v>85263</v>
          </cell>
          <cell r="C1023" t="str">
            <v>CASANARE</v>
          </cell>
          <cell r="D1023" t="str">
            <v>PORE</v>
          </cell>
          <cell r="E1023">
            <v>14887805</v>
          </cell>
          <cell r="F1023">
            <v>183111272</v>
          </cell>
          <cell r="G1023">
            <v>0</v>
          </cell>
          <cell r="H1023">
            <v>23244000</v>
          </cell>
          <cell r="I1023">
            <v>34467000</v>
          </cell>
          <cell r="J1023">
            <v>5548826</v>
          </cell>
          <cell r="K1023">
            <v>261258903</v>
          </cell>
          <cell r="L1023">
            <v>14887805</v>
          </cell>
          <cell r="M1023">
            <v>39890479</v>
          </cell>
          <cell r="N1023">
            <v>16646479</v>
          </cell>
          <cell r="O1023">
            <v>16646479</v>
          </cell>
          <cell r="P1023">
            <v>16646479</v>
          </cell>
          <cell r="Q1023">
            <v>16646479</v>
          </cell>
          <cell r="R1023">
            <v>16646479</v>
          </cell>
          <cell r="S1023">
            <v>16646479</v>
          </cell>
          <cell r="T1023">
            <v>51113479</v>
          </cell>
          <cell r="U1023">
            <v>16646479</v>
          </cell>
          <cell r="V1023">
            <v>16646479</v>
          </cell>
          <cell r="W1023">
            <v>16646479</v>
          </cell>
        </row>
        <row r="1024">
          <cell r="A1024" t="str">
            <v>85279</v>
          </cell>
          <cell r="B1024">
            <v>85279</v>
          </cell>
          <cell r="C1024" t="str">
            <v>CASANARE</v>
          </cell>
          <cell r="D1024" t="str">
            <v>RECETOR</v>
          </cell>
          <cell r="E1024">
            <v>2649105</v>
          </cell>
          <cell r="F1024">
            <v>28900985</v>
          </cell>
          <cell r="G1024">
            <v>0</v>
          </cell>
          <cell r="H1024">
            <v>2955000</v>
          </cell>
          <cell r="I1024">
            <v>6471000</v>
          </cell>
          <cell r="J1024">
            <v>875787</v>
          </cell>
          <cell r="K1024">
            <v>41851877</v>
          </cell>
          <cell r="L1024">
            <v>2649105</v>
          </cell>
          <cell r="M1024">
            <v>5582362</v>
          </cell>
          <cell r="N1024">
            <v>2627362</v>
          </cell>
          <cell r="O1024">
            <v>2627362</v>
          </cell>
          <cell r="P1024">
            <v>2627362</v>
          </cell>
          <cell r="Q1024">
            <v>2627362</v>
          </cell>
          <cell r="R1024">
            <v>2627362</v>
          </cell>
          <cell r="S1024">
            <v>2627362</v>
          </cell>
          <cell r="T1024">
            <v>9098362</v>
          </cell>
          <cell r="U1024">
            <v>2627362</v>
          </cell>
          <cell r="V1024">
            <v>2627362</v>
          </cell>
          <cell r="W1024">
            <v>2627362</v>
          </cell>
        </row>
        <row r="1025">
          <cell r="A1025" t="str">
            <v>85300</v>
          </cell>
          <cell r="B1025">
            <v>85300</v>
          </cell>
          <cell r="C1025" t="str">
            <v>CASANARE</v>
          </cell>
          <cell r="D1025" t="str">
            <v>SABANALARGA</v>
          </cell>
          <cell r="E1025">
            <v>5669263</v>
          </cell>
          <cell r="F1025">
            <v>64273641</v>
          </cell>
          <cell r="G1025">
            <v>0</v>
          </cell>
          <cell r="H1025">
            <v>19875000</v>
          </cell>
          <cell r="I1025">
            <v>16638000</v>
          </cell>
          <cell r="J1025">
            <v>1947686</v>
          </cell>
          <cell r="K1025">
            <v>108403590</v>
          </cell>
          <cell r="L1025">
            <v>5669263</v>
          </cell>
          <cell r="M1025">
            <v>25718058</v>
          </cell>
          <cell r="N1025">
            <v>5843058</v>
          </cell>
          <cell r="O1025">
            <v>5843058</v>
          </cell>
          <cell r="P1025">
            <v>5843058</v>
          </cell>
          <cell r="Q1025">
            <v>5843058</v>
          </cell>
          <cell r="R1025">
            <v>5843058</v>
          </cell>
          <cell r="S1025">
            <v>5843058</v>
          </cell>
          <cell r="T1025">
            <v>22481058</v>
          </cell>
          <cell r="U1025">
            <v>5843058</v>
          </cell>
          <cell r="V1025">
            <v>5843058</v>
          </cell>
          <cell r="W1025">
            <v>5843058</v>
          </cell>
        </row>
        <row r="1026">
          <cell r="A1026" t="str">
            <v>85315</v>
          </cell>
          <cell r="B1026">
            <v>85315</v>
          </cell>
          <cell r="C1026" t="str">
            <v>CASANARE</v>
          </cell>
          <cell r="D1026" t="str">
            <v>SACAMA</v>
          </cell>
          <cell r="E1026">
            <v>2764495</v>
          </cell>
          <cell r="F1026">
            <v>30409443</v>
          </cell>
          <cell r="G1026">
            <v>0</v>
          </cell>
          <cell r="H1026">
            <v>4668000</v>
          </cell>
          <cell r="I1026">
            <v>8190000</v>
          </cell>
          <cell r="J1026">
            <v>921498</v>
          </cell>
          <cell r="K1026">
            <v>46953436</v>
          </cell>
          <cell r="L1026">
            <v>2764495</v>
          </cell>
          <cell r="M1026">
            <v>7432495</v>
          </cell>
          <cell r="N1026">
            <v>2764495</v>
          </cell>
          <cell r="O1026">
            <v>2764495</v>
          </cell>
          <cell r="P1026">
            <v>2764495</v>
          </cell>
          <cell r="Q1026">
            <v>2764495</v>
          </cell>
          <cell r="R1026">
            <v>2764495</v>
          </cell>
          <cell r="S1026">
            <v>2764495</v>
          </cell>
          <cell r="T1026">
            <v>10954495</v>
          </cell>
          <cell r="U1026">
            <v>2764495</v>
          </cell>
          <cell r="V1026">
            <v>2764495</v>
          </cell>
          <cell r="W1026">
            <v>2764495</v>
          </cell>
        </row>
        <row r="1027">
          <cell r="A1027" t="str">
            <v>85325</v>
          </cell>
          <cell r="B1027">
            <v>85325</v>
          </cell>
          <cell r="C1027" t="str">
            <v>CASANARE</v>
          </cell>
          <cell r="D1027" t="str">
            <v>SAN LUIS DE PALENQUE</v>
          </cell>
          <cell r="E1027">
            <v>10486486</v>
          </cell>
          <cell r="F1027">
            <v>130536331</v>
          </cell>
          <cell r="G1027">
            <v>0</v>
          </cell>
          <cell r="H1027">
            <v>15243000</v>
          </cell>
          <cell r="I1027">
            <v>24684000</v>
          </cell>
          <cell r="J1027">
            <v>3955646</v>
          </cell>
          <cell r="K1027">
            <v>184905463</v>
          </cell>
          <cell r="L1027">
            <v>10486486</v>
          </cell>
          <cell r="M1027">
            <v>27109939</v>
          </cell>
          <cell r="N1027">
            <v>11866939</v>
          </cell>
          <cell r="O1027">
            <v>11866939</v>
          </cell>
          <cell r="P1027">
            <v>11866939</v>
          </cell>
          <cell r="Q1027">
            <v>11866939</v>
          </cell>
          <cell r="R1027">
            <v>11866939</v>
          </cell>
          <cell r="S1027">
            <v>11866939</v>
          </cell>
          <cell r="T1027">
            <v>36550939</v>
          </cell>
          <cell r="U1027">
            <v>11866939</v>
          </cell>
          <cell r="V1027">
            <v>11866939</v>
          </cell>
          <cell r="W1027">
            <v>11866939</v>
          </cell>
        </row>
        <row r="1028">
          <cell r="A1028" t="str">
            <v>85400</v>
          </cell>
          <cell r="B1028">
            <v>85400</v>
          </cell>
          <cell r="C1028" t="str">
            <v>CASANARE</v>
          </cell>
          <cell r="D1028" t="str">
            <v>TAMARA</v>
          </cell>
          <cell r="E1028">
            <v>16472138</v>
          </cell>
          <cell r="F1028">
            <v>183888365</v>
          </cell>
          <cell r="G1028">
            <v>0</v>
          </cell>
          <cell r="H1028">
            <v>11970000</v>
          </cell>
          <cell r="I1028">
            <v>27444000</v>
          </cell>
          <cell r="J1028">
            <v>5572375</v>
          </cell>
          <cell r="K1028">
            <v>245346878</v>
          </cell>
          <cell r="L1028">
            <v>16472138</v>
          </cell>
          <cell r="M1028">
            <v>28687124</v>
          </cell>
          <cell r="N1028">
            <v>16717124</v>
          </cell>
          <cell r="O1028">
            <v>16717124</v>
          </cell>
          <cell r="P1028">
            <v>16717124</v>
          </cell>
          <cell r="Q1028">
            <v>16717124</v>
          </cell>
          <cell r="R1028">
            <v>16717124</v>
          </cell>
          <cell r="S1028">
            <v>16717124</v>
          </cell>
          <cell r="T1028">
            <v>44161124</v>
          </cell>
          <cell r="U1028">
            <v>16717124</v>
          </cell>
          <cell r="V1028">
            <v>16717124</v>
          </cell>
          <cell r="W1028">
            <v>16717124</v>
          </cell>
        </row>
        <row r="1029">
          <cell r="A1029" t="str">
            <v>85410</v>
          </cell>
          <cell r="B1029">
            <v>85410</v>
          </cell>
          <cell r="C1029" t="str">
            <v>CASANARE</v>
          </cell>
          <cell r="D1029" t="str">
            <v>TAURAMENA</v>
          </cell>
          <cell r="E1029">
            <v>24035955</v>
          </cell>
          <cell r="F1029">
            <v>307423033</v>
          </cell>
          <cell r="G1029">
            <v>0</v>
          </cell>
          <cell r="H1029">
            <v>73083000</v>
          </cell>
          <cell r="I1029">
            <v>65070000</v>
          </cell>
          <cell r="J1029">
            <v>9315849</v>
          </cell>
          <cell r="K1029">
            <v>478927837</v>
          </cell>
          <cell r="L1029">
            <v>24035955</v>
          </cell>
          <cell r="M1029">
            <v>101030548</v>
          </cell>
          <cell r="N1029">
            <v>27947549</v>
          </cell>
          <cell r="O1029">
            <v>27947549</v>
          </cell>
          <cell r="P1029">
            <v>27947549</v>
          </cell>
          <cell r="Q1029">
            <v>27947549</v>
          </cell>
          <cell r="R1029">
            <v>27947549</v>
          </cell>
          <cell r="S1029">
            <v>27947549</v>
          </cell>
          <cell r="T1029">
            <v>93017549</v>
          </cell>
          <cell r="U1029">
            <v>27947549</v>
          </cell>
          <cell r="V1029">
            <v>27947549</v>
          </cell>
          <cell r="W1029">
            <v>27947549</v>
          </cell>
        </row>
        <row r="1030">
          <cell r="A1030" t="str">
            <v>85430</v>
          </cell>
          <cell r="B1030">
            <v>85430</v>
          </cell>
          <cell r="C1030" t="str">
            <v>CASANARE</v>
          </cell>
          <cell r="D1030" t="str">
            <v>TRINIDAD</v>
          </cell>
          <cell r="E1030">
            <v>22187985</v>
          </cell>
          <cell r="F1030">
            <v>281018642</v>
          </cell>
          <cell r="G1030">
            <v>0</v>
          </cell>
          <cell r="H1030">
            <v>27312000</v>
          </cell>
          <cell r="I1030">
            <v>44943000</v>
          </cell>
          <cell r="J1030">
            <v>8515716</v>
          </cell>
          <cell r="K1030">
            <v>383977343</v>
          </cell>
          <cell r="L1030">
            <v>22187985</v>
          </cell>
          <cell r="M1030">
            <v>52859149</v>
          </cell>
          <cell r="N1030">
            <v>25547149</v>
          </cell>
          <cell r="O1030">
            <v>25547149</v>
          </cell>
          <cell r="P1030">
            <v>25547149</v>
          </cell>
          <cell r="Q1030">
            <v>25547149</v>
          </cell>
          <cell r="R1030">
            <v>25547149</v>
          </cell>
          <cell r="S1030">
            <v>25547149</v>
          </cell>
          <cell r="T1030">
            <v>70490149</v>
          </cell>
          <cell r="U1030">
            <v>25547149</v>
          </cell>
          <cell r="V1030">
            <v>25547149</v>
          </cell>
          <cell r="W1030">
            <v>25547149</v>
          </cell>
        </row>
        <row r="1031">
          <cell r="A1031" t="str">
            <v>85440</v>
          </cell>
          <cell r="B1031">
            <v>85440</v>
          </cell>
          <cell r="C1031" t="str">
            <v>CASANARE</v>
          </cell>
          <cell r="D1031" t="str">
            <v>VILLANUEVA</v>
          </cell>
          <cell r="E1031">
            <v>30296028</v>
          </cell>
          <cell r="F1031">
            <v>355203131</v>
          </cell>
          <cell r="G1031">
            <v>0</v>
          </cell>
          <cell r="H1031">
            <v>58818000</v>
          </cell>
          <cell r="I1031">
            <v>112500000</v>
          </cell>
          <cell r="J1031">
            <v>10763731</v>
          </cell>
          <cell r="K1031">
            <v>567580890</v>
          </cell>
          <cell r="L1031">
            <v>30296028</v>
          </cell>
          <cell r="M1031">
            <v>91109194</v>
          </cell>
          <cell r="N1031">
            <v>32291194</v>
          </cell>
          <cell r="O1031">
            <v>32291194</v>
          </cell>
          <cell r="P1031">
            <v>32291194</v>
          </cell>
          <cell r="Q1031">
            <v>32291194</v>
          </cell>
          <cell r="R1031">
            <v>32291194</v>
          </cell>
          <cell r="S1031">
            <v>32291194</v>
          </cell>
          <cell r="T1031">
            <v>144791194</v>
          </cell>
          <cell r="U1031">
            <v>32291194</v>
          </cell>
          <cell r="V1031">
            <v>32291194</v>
          </cell>
          <cell r="W1031">
            <v>32291194</v>
          </cell>
        </row>
        <row r="1032">
          <cell r="A1032" t="str">
            <v>86001</v>
          </cell>
          <cell r="B1032">
            <v>86001</v>
          </cell>
          <cell r="C1032" t="str">
            <v>PUTUMAYO</v>
          </cell>
          <cell r="D1032" t="str">
            <v>MOCOA</v>
          </cell>
          <cell r="E1032">
            <v>53346646</v>
          </cell>
          <cell r="F1032">
            <v>639438285</v>
          </cell>
          <cell r="G1032">
            <v>0</v>
          </cell>
          <cell r="H1032">
            <v>140094000</v>
          </cell>
          <cell r="I1032">
            <v>164202000</v>
          </cell>
          <cell r="J1032">
            <v>19376918</v>
          </cell>
          <cell r="K1032">
            <v>1016457849</v>
          </cell>
          <cell r="L1032">
            <v>53346646</v>
          </cell>
          <cell r="M1032">
            <v>198224753</v>
          </cell>
          <cell r="N1032">
            <v>58130753</v>
          </cell>
          <cell r="O1032">
            <v>58130753</v>
          </cell>
          <cell r="P1032">
            <v>58130753</v>
          </cell>
          <cell r="Q1032">
            <v>58130753</v>
          </cell>
          <cell r="R1032">
            <v>58130753</v>
          </cell>
          <cell r="S1032">
            <v>58130753</v>
          </cell>
          <cell r="T1032">
            <v>222332753</v>
          </cell>
          <cell r="U1032">
            <v>58130753</v>
          </cell>
          <cell r="V1032">
            <v>58130753</v>
          </cell>
          <cell r="W1032">
            <v>58130753</v>
          </cell>
        </row>
        <row r="1033">
          <cell r="A1033" t="str">
            <v>86219</v>
          </cell>
          <cell r="B1033">
            <v>86219</v>
          </cell>
          <cell r="C1033" t="str">
            <v>PUTUMAYO</v>
          </cell>
          <cell r="D1033" t="str">
            <v>COLON</v>
          </cell>
          <cell r="E1033">
            <v>6738123</v>
          </cell>
          <cell r="F1033">
            <v>74119348</v>
          </cell>
          <cell r="G1033">
            <v>0</v>
          </cell>
          <cell r="H1033">
            <v>19371000</v>
          </cell>
          <cell r="I1033">
            <v>16635000</v>
          </cell>
          <cell r="J1033">
            <v>2246041</v>
          </cell>
          <cell r="K1033">
            <v>119109512</v>
          </cell>
          <cell r="L1033">
            <v>6738123</v>
          </cell>
          <cell r="M1033">
            <v>26109123</v>
          </cell>
          <cell r="N1033">
            <v>6738123</v>
          </cell>
          <cell r="O1033">
            <v>6738123</v>
          </cell>
          <cell r="P1033">
            <v>6738123</v>
          </cell>
          <cell r="Q1033">
            <v>6738123</v>
          </cell>
          <cell r="R1033">
            <v>6738123</v>
          </cell>
          <cell r="S1033">
            <v>6738123</v>
          </cell>
          <cell r="T1033">
            <v>23373123</v>
          </cell>
          <cell r="U1033">
            <v>6738123</v>
          </cell>
          <cell r="V1033">
            <v>6738123</v>
          </cell>
          <cell r="W1033">
            <v>6738123</v>
          </cell>
        </row>
        <row r="1034">
          <cell r="A1034" t="str">
            <v>86320</v>
          </cell>
          <cell r="B1034">
            <v>86320</v>
          </cell>
          <cell r="C1034" t="str">
            <v>PUTUMAYO</v>
          </cell>
          <cell r="D1034" t="str">
            <v>ORITO</v>
          </cell>
          <cell r="E1034">
            <v>78425267</v>
          </cell>
          <cell r="F1034">
            <v>934661697</v>
          </cell>
          <cell r="G1034">
            <v>0</v>
          </cell>
          <cell r="H1034">
            <v>126447000</v>
          </cell>
          <cell r="I1034">
            <v>177000000</v>
          </cell>
          <cell r="J1034">
            <v>28323082</v>
          </cell>
          <cell r="K1034">
            <v>1344857046</v>
          </cell>
          <cell r="L1034">
            <v>78425267</v>
          </cell>
          <cell r="M1034">
            <v>211416245</v>
          </cell>
          <cell r="N1034">
            <v>84969245</v>
          </cell>
          <cell r="O1034">
            <v>84969245</v>
          </cell>
          <cell r="P1034">
            <v>84969245</v>
          </cell>
          <cell r="Q1034">
            <v>84969245</v>
          </cell>
          <cell r="R1034">
            <v>84969245</v>
          </cell>
          <cell r="S1034">
            <v>84969245</v>
          </cell>
          <cell r="T1034">
            <v>261969245</v>
          </cell>
          <cell r="U1034">
            <v>84969245</v>
          </cell>
          <cell r="V1034">
            <v>84969245</v>
          </cell>
          <cell r="W1034">
            <v>84969245</v>
          </cell>
        </row>
        <row r="1035">
          <cell r="A1035" t="str">
            <v>86568</v>
          </cell>
          <cell r="B1035">
            <v>86568</v>
          </cell>
          <cell r="C1035" t="str">
            <v>PUTUMAYO</v>
          </cell>
          <cell r="D1035" t="str">
            <v>PUERTO ASIS</v>
          </cell>
          <cell r="E1035">
            <v>89891772</v>
          </cell>
          <cell r="F1035">
            <v>993428081</v>
          </cell>
          <cell r="G1035">
            <v>0</v>
          </cell>
          <cell r="H1035">
            <v>124611000</v>
          </cell>
          <cell r="I1035">
            <v>247209000</v>
          </cell>
          <cell r="J1035">
            <v>30103881</v>
          </cell>
          <cell r="K1035">
            <v>1485243734</v>
          </cell>
          <cell r="L1035">
            <v>89891772</v>
          </cell>
          <cell r="M1035">
            <v>214922644</v>
          </cell>
          <cell r="N1035">
            <v>90311644</v>
          </cell>
          <cell r="O1035">
            <v>90311644</v>
          </cell>
          <cell r="P1035">
            <v>90311644</v>
          </cell>
          <cell r="Q1035">
            <v>90311644</v>
          </cell>
          <cell r="R1035">
            <v>90311644</v>
          </cell>
          <cell r="S1035">
            <v>90311644</v>
          </cell>
          <cell r="T1035">
            <v>337520644</v>
          </cell>
          <cell r="U1035">
            <v>90311644</v>
          </cell>
          <cell r="V1035">
            <v>90311644</v>
          </cell>
          <cell r="W1035">
            <v>90311644</v>
          </cell>
        </row>
        <row r="1036">
          <cell r="A1036" t="str">
            <v>86569</v>
          </cell>
          <cell r="B1036">
            <v>86569</v>
          </cell>
          <cell r="C1036" t="str">
            <v>PUTUMAYO</v>
          </cell>
          <cell r="D1036" t="str">
            <v>PUERTO CAICEDO</v>
          </cell>
          <cell r="E1036">
            <v>21268290</v>
          </cell>
          <cell r="F1036">
            <v>241980009</v>
          </cell>
          <cell r="G1036">
            <v>0</v>
          </cell>
          <cell r="H1036">
            <v>38967000</v>
          </cell>
          <cell r="I1036">
            <v>43269000</v>
          </cell>
          <cell r="J1036">
            <v>7332728</v>
          </cell>
          <cell r="K1036">
            <v>352817027</v>
          </cell>
          <cell r="L1036">
            <v>21268290</v>
          </cell>
          <cell r="M1036">
            <v>60965183</v>
          </cell>
          <cell r="N1036">
            <v>21998183</v>
          </cell>
          <cell r="O1036">
            <v>21998183</v>
          </cell>
          <cell r="P1036">
            <v>21998183</v>
          </cell>
          <cell r="Q1036">
            <v>21998183</v>
          </cell>
          <cell r="R1036">
            <v>21998183</v>
          </cell>
          <cell r="S1036">
            <v>21998183</v>
          </cell>
          <cell r="T1036">
            <v>65267183</v>
          </cell>
          <cell r="U1036">
            <v>21998183</v>
          </cell>
          <cell r="V1036">
            <v>21998183</v>
          </cell>
          <cell r="W1036">
            <v>21998183</v>
          </cell>
        </row>
        <row r="1037">
          <cell r="A1037" t="str">
            <v>86571</v>
          </cell>
          <cell r="B1037">
            <v>86571</v>
          </cell>
          <cell r="C1037" t="str">
            <v>PUTUMAYO</v>
          </cell>
          <cell r="D1037" t="str">
            <v>PUERTO GUZMAN</v>
          </cell>
          <cell r="E1037">
            <v>83748703</v>
          </cell>
          <cell r="F1037">
            <v>945416092</v>
          </cell>
          <cell r="G1037">
            <v>0</v>
          </cell>
          <cell r="H1037">
            <v>37707000</v>
          </cell>
          <cell r="I1037">
            <v>111936000</v>
          </cell>
          <cell r="J1037">
            <v>28648972</v>
          </cell>
          <cell r="K1037">
            <v>1207456767</v>
          </cell>
          <cell r="L1037">
            <v>83748703</v>
          </cell>
          <cell r="M1037">
            <v>123653917</v>
          </cell>
          <cell r="N1037">
            <v>85946918</v>
          </cell>
          <cell r="O1037">
            <v>85946918</v>
          </cell>
          <cell r="P1037">
            <v>85946918</v>
          </cell>
          <cell r="Q1037">
            <v>85946918</v>
          </cell>
          <cell r="R1037">
            <v>85946918</v>
          </cell>
          <cell r="S1037">
            <v>85946918</v>
          </cell>
          <cell r="T1037">
            <v>197882918</v>
          </cell>
          <cell r="U1037">
            <v>85946918</v>
          </cell>
          <cell r="V1037">
            <v>85946918</v>
          </cell>
          <cell r="W1037">
            <v>85946918</v>
          </cell>
        </row>
        <row r="1038">
          <cell r="A1038" t="str">
            <v>86573</v>
          </cell>
          <cell r="B1038">
            <v>86573</v>
          </cell>
          <cell r="C1038" t="str">
            <v>PUTUMAYO</v>
          </cell>
          <cell r="D1038" t="str">
            <v>PUERTO LEGUIZAMO</v>
          </cell>
          <cell r="E1038">
            <v>45478674</v>
          </cell>
          <cell r="F1038">
            <v>500265420</v>
          </cell>
          <cell r="G1038">
            <v>0</v>
          </cell>
          <cell r="H1038">
            <v>86049000</v>
          </cell>
          <cell r="I1038">
            <v>80214000</v>
          </cell>
          <cell r="J1038">
            <v>15159558</v>
          </cell>
          <cell r="K1038">
            <v>727166652</v>
          </cell>
          <cell r="L1038">
            <v>45478674</v>
          </cell>
          <cell r="M1038">
            <v>131527675</v>
          </cell>
          <cell r="N1038">
            <v>45478675</v>
          </cell>
          <cell r="O1038">
            <v>45478675</v>
          </cell>
          <cell r="P1038">
            <v>45478675</v>
          </cell>
          <cell r="Q1038">
            <v>45478675</v>
          </cell>
          <cell r="R1038">
            <v>45478675</v>
          </cell>
          <cell r="S1038">
            <v>45478675</v>
          </cell>
          <cell r="T1038">
            <v>125692675</v>
          </cell>
          <cell r="U1038">
            <v>45478675</v>
          </cell>
          <cell r="V1038">
            <v>45478675</v>
          </cell>
          <cell r="W1038">
            <v>45478675</v>
          </cell>
        </row>
        <row r="1039">
          <cell r="A1039" t="str">
            <v>86749</v>
          </cell>
          <cell r="B1039">
            <v>86749</v>
          </cell>
          <cell r="C1039" t="str">
            <v>PUTUMAYO</v>
          </cell>
          <cell r="D1039" t="str">
            <v>SIBUNDOY</v>
          </cell>
          <cell r="E1039">
            <v>21611659</v>
          </cell>
          <cell r="F1039">
            <v>237728248</v>
          </cell>
          <cell r="G1039">
            <v>0</v>
          </cell>
          <cell r="H1039">
            <v>68097000</v>
          </cell>
          <cell r="I1039">
            <v>51495000</v>
          </cell>
          <cell r="J1039">
            <v>7203886</v>
          </cell>
          <cell r="K1039">
            <v>386135793</v>
          </cell>
          <cell r="L1039">
            <v>21611659</v>
          </cell>
          <cell r="M1039">
            <v>89708659</v>
          </cell>
          <cell r="N1039">
            <v>21611659</v>
          </cell>
          <cell r="O1039">
            <v>21611659</v>
          </cell>
          <cell r="P1039">
            <v>21611659</v>
          </cell>
          <cell r="Q1039">
            <v>21611659</v>
          </cell>
          <cell r="R1039">
            <v>21611659</v>
          </cell>
          <cell r="S1039">
            <v>21611659</v>
          </cell>
          <cell r="T1039">
            <v>73106659</v>
          </cell>
          <cell r="U1039">
            <v>21611659</v>
          </cell>
          <cell r="V1039">
            <v>21611659</v>
          </cell>
          <cell r="W1039">
            <v>21611659</v>
          </cell>
        </row>
        <row r="1040">
          <cell r="A1040" t="str">
            <v>86755</v>
          </cell>
          <cell r="B1040">
            <v>86755</v>
          </cell>
          <cell r="C1040" t="str">
            <v>PUTUMAYO</v>
          </cell>
          <cell r="D1040" t="str">
            <v>SAN FRANCISCO</v>
          </cell>
          <cell r="E1040">
            <v>7720183</v>
          </cell>
          <cell r="F1040">
            <v>84922018</v>
          </cell>
          <cell r="G1040">
            <v>0</v>
          </cell>
          <cell r="H1040">
            <v>18384000</v>
          </cell>
          <cell r="I1040">
            <v>19836000</v>
          </cell>
          <cell r="J1040">
            <v>2573394</v>
          </cell>
          <cell r="K1040">
            <v>133435595</v>
          </cell>
          <cell r="L1040">
            <v>7720183</v>
          </cell>
          <cell r="M1040">
            <v>26104183</v>
          </cell>
          <cell r="N1040">
            <v>7720184</v>
          </cell>
          <cell r="O1040">
            <v>7720184</v>
          </cell>
          <cell r="P1040">
            <v>7720184</v>
          </cell>
          <cell r="Q1040">
            <v>7720184</v>
          </cell>
          <cell r="R1040">
            <v>7720184</v>
          </cell>
          <cell r="S1040">
            <v>7720184</v>
          </cell>
          <cell r="T1040">
            <v>27556184</v>
          </cell>
          <cell r="U1040">
            <v>7720184</v>
          </cell>
          <cell r="V1040">
            <v>7720184</v>
          </cell>
          <cell r="W1040">
            <v>7720184</v>
          </cell>
        </row>
        <row r="1041">
          <cell r="A1041" t="str">
            <v>86757</v>
          </cell>
          <cell r="B1041">
            <v>86757</v>
          </cell>
          <cell r="C1041" t="str">
            <v>PUTUMAYO</v>
          </cell>
          <cell r="D1041" t="str">
            <v>SAN MIGUEL</v>
          </cell>
          <cell r="E1041">
            <v>28558778</v>
          </cell>
          <cell r="F1041">
            <v>338839125</v>
          </cell>
          <cell r="G1041">
            <v>0</v>
          </cell>
          <cell r="H1041">
            <v>42288000</v>
          </cell>
          <cell r="I1041">
            <v>61377000</v>
          </cell>
          <cell r="J1041">
            <v>10267852</v>
          </cell>
          <cell r="K1041">
            <v>481330755</v>
          </cell>
          <cell r="L1041">
            <v>28558778</v>
          </cell>
          <cell r="M1041">
            <v>73091557</v>
          </cell>
          <cell r="N1041">
            <v>30803557</v>
          </cell>
          <cell r="O1041">
            <v>30803557</v>
          </cell>
          <cell r="P1041">
            <v>30803557</v>
          </cell>
          <cell r="Q1041">
            <v>30803557</v>
          </cell>
          <cell r="R1041">
            <v>30803557</v>
          </cell>
          <cell r="S1041">
            <v>30803557</v>
          </cell>
          <cell r="T1041">
            <v>92180557</v>
          </cell>
          <cell r="U1041">
            <v>30803557</v>
          </cell>
          <cell r="V1041">
            <v>30803557</v>
          </cell>
          <cell r="W1041">
            <v>30803557</v>
          </cell>
        </row>
        <row r="1042">
          <cell r="A1042" t="str">
            <v>86760</v>
          </cell>
          <cell r="B1042">
            <v>86760</v>
          </cell>
          <cell r="C1042" t="str">
            <v>PUTUMAYO</v>
          </cell>
          <cell r="D1042" t="str">
            <v>SANTIAGO</v>
          </cell>
          <cell r="E1042">
            <v>12764779</v>
          </cell>
          <cell r="F1042">
            <v>140412565</v>
          </cell>
          <cell r="G1042">
            <v>0</v>
          </cell>
          <cell r="H1042">
            <v>29316000</v>
          </cell>
          <cell r="I1042">
            <v>15615000</v>
          </cell>
          <cell r="J1042">
            <v>4254926</v>
          </cell>
          <cell r="K1042">
            <v>202363270</v>
          </cell>
          <cell r="L1042">
            <v>12764779</v>
          </cell>
          <cell r="M1042">
            <v>42080779</v>
          </cell>
          <cell r="N1042">
            <v>12764779</v>
          </cell>
          <cell r="O1042">
            <v>12764779</v>
          </cell>
          <cell r="P1042">
            <v>12764779</v>
          </cell>
          <cell r="Q1042">
            <v>12764779</v>
          </cell>
          <cell r="R1042">
            <v>12764779</v>
          </cell>
          <cell r="S1042">
            <v>12764779</v>
          </cell>
          <cell r="T1042">
            <v>28379779</v>
          </cell>
          <cell r="U1042">
            <v>12764779</v>
          </cell>
          <cell r="V1042">
            <v>12764779</v>
          </cell>
          <cell r="W1042">
            <v>12764779</v>
          </cell>
        </row>
        <row r="1043">
          <cell r="A1043" t="str">
            <v>86865</v>
          </cell>
          <cell r="B1043">
            <v>86865</v>
          </cell>
          <cell r="C1043" t="str">
            <v>PUTUMAYO</v>
          </cell>
          <cell r="D1043" t="str">
            <v>VALLE GUAMUEZ</v>
          </cell>
          <cell r="E1043">
            <v>67177595</v>
          </cell>
          <cell r="F1043">
            <v>738953551</v>
          </cell>
          <cell r="G1043">
            <v>0</v>
          </cell>
          <cell r="H1043">
            <v>82887000</v>
          </cell>
          <cell r="I1043">
            <v>161328000</v>
          </cell>
          <cell r="J1043">
            <v>22392532</v>
          </cell>
          <cell r="K1043">
            <v>1072738678</v>
          </cell>
          <cell r="L1043">
            <v>67177595</v>
          </cell>
          <cell r="M1043">
            <v>150064596</v>
          </cell>
          <cell r="N1043">
            <v>67177596</v>
          </cell>
          <cell r="O1043">
            <v>67177596</v>
          </cell>
          <cell r="P1043">
            <v>67177596</v>
          </cell>
          <cell r="Q1043">
            <v>67177596</v>
          </cell>
          <cell r="R1043">
            <v>67177596</v>
          </cell>
          <cell r="S1043">
            <v>67177596</v>
          </cell>
          <cell r="T1043">
            <v>228505596</v>
          </cell>
          <cell r="U1043">
            <v>67177596</v>
          </cell>
          <cell r="V1043">
            <v>67177596</v>
          </cell>
          <cell r="W1043">
            <v>67177596</v>
          </cell>
        </row>
        <row r="1044">
          <cell r="A1044" t="str">
            <v>86885</v>
          </cell>
          <cell r="B1044">
            <v>86885</v>
          </cell>
          <cell r="C1044" t="str">
            <v>PUTUMAYO</v>
          </cell>
          <cell r="D1044" t="str">
            <v>VILLAGARZON</v>
          </cell>
          <cell r="E1044">
            <v>35640412</v>
          </cell>
          <cell r="F1044">
            <v>392044532</v>
          </cell>
          <cell r="G1044">
            <v>0</v>
          </cell>
          <cell r="H1044">
            <v>58602000</v>
          </cell>
          <cell r="I1044">
            <v>92061000</v>
          </cell>
          <cell r="J1044">
            <v>11880137</v>
          </cell>
          <cell r="K1044">
            <v>590228081</v>
          </cell>
          <cell r="L1044">
            <v>35640412</v>
          </cell>
          <cell r="M1044">
            <v>94242412</v>
          </cell>
          <cell r="N1044">
            <v>35640412</v>
          </cell>
          <cell r="O1044">
            <v>35640412</v>
          </cell>
          <cell r="P1044">
            <v>35640412</v>
          </cell>
          <cell r="Q1044">
            <v>35640412</v>
          </cell>
          <cell r="R1044">
            <v>35640412</v>
          </cell>
          <cell r="S1044">
            <v>35640412</v>
          </cell>
          <cell r="T1044">
            <v>127701412</v>
          </cell>
          <cell r="U1044">
            <v>35640412</v>
          </cell>
          <cell r="V1044">
            <v>35640412</v>
          </cell>
          <cell r="W1044">
            <v>35640412</v>
          </cell>
        </row>
        <row r="1045">
          <cell r="A1045" t="str">
            <v>88001</v>
          </cell>
          <cell r="B1045">
            <v>88001</v>
          </cell>
          <cell r="C1045" t="str">
            <v>SAN ANDRES</v>
          </cell>
          <cell r="D1045" t="str">
            <v> SAN ANDRES</v>
          </cell>
          <cell r="E1045">
            <v>59400001</v>
          </cell>
          <cell r="F1045">
            <v>658872361</v>
          </cell>
          <cell r="G1045">
            <v>0</v>
          </cell>
          <cell r="H1045">
            <v>85980000</v>
          </cell>
          <cell r="I1045">
            <v>115101000</v>
          </cell>
          <cell r="J1045">
            <v>19965829</v>
          </cell>
          <cell r="K1045">
            <v>939319191</v>
          </cell>
          <cell r="L1045">
            <v>59400001</v>
          </cell>
          <cell r="M1045">
            <v>145877487</v>
          </cell>
          <cell r="N1045">
            <v>59897487</v>
          </cell>
          <cell r="O1045">
            <v>59897487</v>
          </cell>
          <cell r="P1045">
            <v>59897487</v>
          </cell>
          <cell r="Q1045">
            <v>59897487</v>
          </cell>
          <cell r="R1045">
            <v>59897487</v>
          </cell>
          <cell r="S1045">
            <v>59897487</v>
          </cell>
          <cell r="T1045">
            <v>174998487</v>
          </cell>
          <cell r="U1045">
            <v>59897487</v>
          </cell>
          <cell r="V1045">
            <v>59897487</v>
          </cell>
          <cell r="W1045">
            <v>59897487</v>
          </cell>
        </row>
        <row r="1046">
          <cell r="A1046" t="str">
            <v>88564</v>
          </cell>
          <cell r="B1046">
            <v>88564</v>
          </cell>
          <cell r="C1046" t="str">
            <v>SAN ANDRES</v>
          </cell>
          <cell r="D1046" t="str">
            <v>PROVIDENCIA Y SANTA CATALINA</v>
          </cell>
          <cell r="E1046">
            <v>5655036</v>
          </cell>
          <cell r="F1046">
            <v>62205408</v>
          </cell>
          <cell r="G1046">
            <v>0</v>
          </cell>
          <cell r="H1046">
            <v>7554000</v>
          </cell>
          <cell r="I1046">
            <v>10944000</v>
          </cell>
          <cell r="J1046">
            <v>1885012</v>
          </cell>
          <cell r="K1046">
            <v>88243456</v>
          </cell>
          <cell r="L1046">
            <v>5655036</v>
          </cell>
          <cell r="M1046">
            <v>13209037</v>
          </cell>
          <cell r="N1046">
            <v>5655037</v>
          </cell>
          <cell r="O1046">
            <v>5655037</v>
          </cell>
          <cell r="P1046">
            <v>5655037</v>
          </cell>
          <cell r="Q1046">
            <v>5655037</v>
          </cell>
          <cell r="R1046">
            <v>5655037</v>
          </cell>
          <cell r="S1046">
            <v>5655037</v>
          </cell>
          <cell r="T1046">
            <v>16599037</v>
          </cell>
          <cell r="U1046">
            <v>5655037</v>
          </cell>
          <cell r="V1046">
            <v>5655037</v>
          </cell>
          <cell r="W1046">
            <v>5655037</v>
          </cell>
        </row>
        <row r="1047">
          <cell r="A1047" t="str">
            <v>91001</v>
          </cell>
          <cell r="B1047">
            <v>91001</v>
          </cell>
          <cell r="C1047" t="str">
            <v>AMAZONAS</v>
          </cell>
          <cell r="D1047" t="str">
            <v>LETICIA</v>
          </cell>
          <cell r="E1047">
            <v>64610008</v>
          </cell>
          <cell r="F1047">
            <v>788427078</v>
          </cell>
          <cell r="G1047">
            <v>0</v>
          </cell>
          <cell r="H1047">
            <v>203229000</v>
          </cell>
          <cell r="I1047">
            <v>102243000</v>
          </cell>
          <cell r="J1047">
            <v>23891730</v>
          </cell>
          <cell r="K1047">
            <v>1182400816</v>
          </cell>
          <cell r="L1047">
            <v>64610008</v>
          </cell>
          <cell r="M1047">
            <v>274904189</v>
          </cell>
          <cell r="N1047">
            <v>71675189</v>
          </cell>
          <cell r="O1047">
            <v>71675189</v>
          </cell>
          <cell r="P1047">
            <v>71675189</v>
          </cell>
          <cell r="Q1047">
            <v>71675189</v>
          </cell>
          <cell r="R1047">
            <v>71675189</v>
          </cell>
          <cell r="S1047">
            <v>71675189</v>
          </cell>
          <cell r="T1047">
            <v>173918189</v>
          </cell>
          <cell r="U1047">
            <v>71675189</v>
          </cell>
          <cell r="V1047">
            <v>71675189</v>
          </cell>
          <cell r="W1047">
            <v>71675189</v>
          </cell>
        </row>
        <row r="1048">
          <cell r="A1048" t="str">
            <v>91540</v>
          </cell>
          <cell r="B1048">
            <v>91540</v>
          </cell>
          <cell r="C1048" t="str">
            <v>AMAZONAS</v>
          </cell>
          <cell r="D1048" t="str">
            <v>PUERTO NARINO</v>
          </cell>
          <cell r="E1048">
            <v>16109676</v>
          </cell>
          <cell r="F1048">
            <v>177206434</v>
          </cell>
          <cell r="G1048">
            <v>0</v>
          </cell>
          <cell r="H1048">
            <v>57399000</v>
          </cell>
          <cell r="I1048">
            <v>1308000</v>
          </cell>
          <cell r="J1048">
            <v>5369892</v>
          </cell>
          <cell r="K1048">
            <v>257393002</v>
          </cell>
          <cell r="L1048">
            <v>16109676</v>
          </cell>
          <cell r="M1048">
            <v>73508676</v>
          </cell>
          <cell r="N1048">
            <v>16109676</v>
          </cell>
          <cell r="O1048">
            <v>16109676</v>
          </cell>
          <cell r="P1048">
            <v>16109676</v>
          </cell>
          <cell r="Q1048">
            <v>16109676</v>
          </cell>
          <cell r="R1048">
            <v>16109676</v>
          </cell>
          <cell r="S1048">
            <v>16109676</v>
          </cell>
          <cell r="T1048">
            <v>17417676</v>
          </cell>
          <cell r="U1048">
            <v>16109676</v>
          </cell>
          <cell r="V1048">
            <v>16109676</v>
          </cell>
          <cell r="W1048">
            <v>16109676</v>
          </cell>
        </row>
        <row r="1049">
          <cell r="A1049" t="str">
            <v>94001</v>
          </cell>
          <cell r="B1049">
            <v>94001</v>
          </cell>
          <cell r="C1049" t="str">
            <v>GUAINIA</v>
          </cell>
          <cell r="D1049" t="str">
            <v>INIRIDA</v>
          </cell>
          <cell r="E1049">
            <v>46075753</v>
          </cell>
          <cell r="F1049">
            <v>506833279</v>
          </cell>
          <cell r="G1049">
            <v>0</v>
          </cell>
          <cell r="H1049">
            <v>127974000</v>
          </cell>
          <cell r="I1049">
            <v>32883000</v>
          </cell>
          <cell r="J1049">
            <v>15358584</v>
          </cell>
          <cell r="K1049">
            <v>729124616</v>
          </cell>
          <cell r="L1049">
            <v>46075753</v>
          </cell>
          <cell r="M1049">
            <v>174049753</v>
          </cell>
          <cell r="N1049">
            <v>46075753</v>
          </cell>
          <cell r="O1049">
            <v>46075753</v>
          </cell>
          <cell r="P1049">
            <v>46075753</v>
          </cell>
          <cell r="Q1049">
            <v>46075753</v>
          </cell>
          <cell r="R1049">
            <v>46075753</v>
          </cell>
          <cell r="S1049">
            <v>46075753</v>
          </cell>
          <cell r="T1049">
            <v>78958753</v>
          </cell>
          <cell r="U1049">
            <v>46075753</v>
          </cell>
          <cell r="V1049">
            <v>46075753</v>
          </cell>
          <cell r="W1049">
            <v>46075753</v>
          </cell>
        </row>
        <row r="1050">
          <cell r="A1050" t="str">
            <v>95001</v>
          </cell>
          <cell r="B1050">
            <v>95001</v>
          </cell>
          <cell r="C1050" t="str">
            <v>GUAVIARE</v>
          </cell>
          <cell r="D1050" t="str">
            <v>SAN JOSE DEL GUAVIAR</v>
          </cell>
          <cell r="E1050">
            <v>88585981</v>
          </cell>
          <cell r="F1050">
            <v>974445791</v>
          </cell>
          <cell r="G1050">
            <v>0</v>
          </cell>
          <cell r="H1050">
            <v>146148000</v>
          </cell>
          <cell r="I1050">
            <v>188844000</v>
          </cell>
          <cell r="J1050">
            <v>29528660</v>
          </cell>
          <cell r="K1050">
            <v>1427552432</v>
          </cell>
          <cell r="L1050">
            <v>88585981</v>
          </cell>
          <cell r="M1050">
            <v>234733981</v>
          </cell>
          <cell r="N1050">
            <v>88585981</v>
          </cell>
          <cell r="O1050">
            <v>88585981</v>
          </cell>
          <cell r="P1050">
            <v>88585981</v>
          </cell>
          <cell r="Q1050">
            <v>88585981</v>
          </cell>
          <cell r="R1050">
            <v>88585981</v>
          </cell>
          <cell r="S1050">
            <v>88585981</v>
          </cell>
          <cell r="T1050">
            <v>277429981</v>
          </cell>
          <cell r="U1050">
            <v>88585981</v>
          </cell>
          <cell r="V1050">
            <v>88585981</v>
          </cell>
          <cell r="W1050">
            <v>88585981</v>
          </cell>
        </row>
        <row r="1051">
          <cell r="A1051" t="str">
            <v>95015</v>
          </cell>
          <cell r="B1051">
            <v>95015</v>
          </cell>
          <cell r="C1051" t="str">
            <v>GUAVIARE</v>
          </cell>
          <cell r="D1051" t="str">
            <v>CALAMAR</v>
          </cell>
          <cell r="E1051">
            <v>13086874</v>
          </cell>
          <cell r="F1051">
            <v>143955614</v>
          </cell>
          <cell r="G1051">
            <v>0</v>
          </cell>
          <cell r="H1051">
            <v>19215000</v>
          </cell>
          <cell r="I1051">
            <v>29280000</v>
          </cell>
          <cell r="J1051">
            <v>4362291</v>
          </cell>
          <cell r="K1051">
            <v>209899779</v>
          </cell>
          <cell r="L1051">
            <v>13086874</v>
          </cell>
          <cell r="M1051">
            <v>32301874</v>
          </cell>
          <cell r="N1051">
            <v>13086874</v>
          </cell>
          <cell r="O1051">
            <v>13086874</v>
          </cell>
          <cell r="P1051">
            <v>13086874</v>
          </cell>
          <cell r="Q1051">
            <v>13086874</v>
          </cell>
          <cell r="R1051">
            <v>13086874</v>
          </cell>
          <cell r="S1051">
            <v>13086874</v>
          </cell>
          <cell r="T1051">
            <v>42366874</v>
          </cell>
          <cell r="U1051">
            <v>13086874</v>
          </cell>
          <cell r="V1051">
            <v>13086874</v>
          </cell>
          <cell r="W1051">
            <v>13086874</v>
          </cell>
        </row>
        <row r="1052">
          <cell r="A1052" t="str">
            <v>95025</v>
          </cell>
          <cell r="B1052">
            <v>95025</v>
          </cell>
          <cell r="C1052" t="str">
            <v>GUAVIARE</v>
          </cell>
          <cell r="D1052" t="str">
            <v>EL RETORNO</v>
          </cell>
          <cell r="E1052">
            <v>41150299</v>
          </cell>
          <cell r="F1052">
            <v>393083450</v>
          </cell>
          <cell r="G1052">
            <v>0</v>
          </cell>
          <cell r="H1052">
            <v>36234000</v>
          </cell>
          <cell r="I1052">
            <v>53964000</v>
          </cell>
          <cell r="J1052">
            <v>11911620</v>
          </cell>
          <cell r="K1052">
            <v>536343369</v>
          </cell>
          <cell r="L1052">
            <v>41150299</v>
          </cell>
          <cell r="M1052">
            <v>71968859</v>
          </cell>
          <cell r="N1052">
            <v>35734859</v>
          </cell>
          <cell r="O1052">
            <v>35734859</v>
          </cell>
          <cell r="P1052">
            <v>35734859</v>
          </cell>
          <cell r="Q1052">
            <v>35734859</v>
          </cell>
          <cell r="R1052">
            <v>35734859</v>
          </cell>
          <cell r="S1052">
            <v>35734859</v>
          </cell>
          <cell r="T1052">
            <v>89698859</v>
          </cell>
          <cell r="U1052">
            <v>35734859</v>
          </cell>
          <cell r="V1052">
            <v>35734859</v>
          </cell>
          <cell r="W1052">
            <v>35734859</v>
          </cell>
        </row>
        <row r="1053">
          <cell r="A1053" t="str">
            <v>95200</v>
          </cell>
          <cell r="B1053">
            <v>95200</v>
          </cell>
          <cell r="C1053" t="str">
            <v>GUAVIARE</v>
          </cell>
          <cell r="D1053" t="str">
            <v>MIRAFLORES</v>
          </cell>
          <cell r="E1053">
            <v>11279349</v>
          </cell>
          <cell r="F1053">
            <v>124072851</v>
          </cell>
          <cell r="G1053">
            <v>0</v>
          </cell>
          <cell r="H1053">
            <v>6876000</v>
          </cell>
          <cell r="I1053">
            <v>22992000</v>
          </cell>
          <cell r="J1053">
            <v>3759783</v>
          </cell>
          <cell r="K1053">
            <v>168979983</v>
          </cell>
          <cell r="L1053">
            <v>11279349</v>
          </cell>
          <cell r="M1053">
            <v>18155350</v>
          </cell>
          <cell r="N1053">
            <v>11279350</v>
          </cell>
          <cell r="O1053">
            <v>11279350</v>
          </cell>
          <cell r="P1053">
            <v>11279350</v>
          </cell>
          <cell r="Q1053">
            <v>11279350</v>
          </cell>
          <cell r="R1053">
            <v>11279350</v>
          </cell>
          <cell r="S1053">
            <v>11279350</v>
          </cell>
          <cell r="T1053">
            <v>34271350</v>
          </cell>
          <cell r="U1053">
            <v>11279350</v>
          </cell>
          <cell r="V1053">
            <v>11279350</v>
          </cell>
          <cell r="W1053">
            <v>11279350</v>
          </cell>
        </row>
        <row r="1054">
          <cell r="A1054" t="str">
            <v>97001</v>
          </cell>
          <cell r="B1054">
            <v>97001</v>
          </cell>
          <cell r="C1054" t="str">
            <v>VAUPES</v>
          </cell>
          <cell r="D1054" t="str">
            <v>MITU</v>
          </cell>
          <cell r="E1054">
            <v>46935868</v>
          </cell>
          <cell r="F1054">
            <v>516294549</v>
          </cell>
          <cell r="G1054">
            <v>0</v>
          </cell>
          <cell r="H1054">
            <v>172086000</v>
          </cell>
          <cell r="I1054">
            <v>16728000</v>
          </cell>
          <cell r="J1054">
            <v>15645289</v>
          </cell>
          <cell r="K1054">
            <v>767689706</v>
          </cell>
          <cell r="L1054">
            <v>46935868</v>
          </cell>
          <cell r="M1054">
            <v>219021868</v>
          </cell>
          <cell r="N1054">
            <v>46935868</v>
          </cell>
          <cell r="O1054">
            <v>46935868</v>
          </cell>
          <cell r="P1054">
            <v>46935868</v>
          </cell>
          <cell r="Q1054">
            <v>46935868</v>
          </cell>
          <cell r="R1054">
            <v>46935868</v>
          </cell>
          <cell r="S1054">
            <v>46935868</v>
          </cell>
          <cell r="T1054">
            <v>63663868</v>
          </cell>
          <cell r="U1054">
            <v>46935868</v>
          </cell>
          <cell r="V1054">
            <v>46935868</v>
          </cell>
          <cell r="W1054">
            <v>46935868</v>
          </cell>
        </row>
        <row r="1055">
          <cell r="A1055" t="str">
            <v>97161</v>
          </cell>
          <cell r="B1055">
            <v>97161</v>
          </cell>
          <cell r="C1055" t="str">
            <v>VAUPES</v>
          </cell>
          <cell r="D1055" t="str">
            <v>CARURU</v>
          </cell>
          <cell r="E1055">
            <v>9785675</v>
          </cell>
          <cell r="F1055">
            <v>104553478</v>
          </cell>
          <cell r="G1055">
            <v>0</v>
          </cell>
          <cell r="H1055">
            <v>18087000</v>
          </cell>
          <cell r="I1055">
            <v>2016000</v>
          </cell>
          <cell r="J1055">
            <v>3168287</v>
          </cell>
          <cell r="K1055">
            <v>137610440</v>
          </cell>
          <cell r="L1055">
            <v>9785675</v>
          </cell>
          <cell r="M1055">
            <v>27591862</v>
          </cell>
          <cell r="N1055">
            <v>9504862</v>
          </cell>
          <cell r="O1055">
            <v>9504862</v>
          </cell>
          <cell r="P1055">
            <v>9504862</v>
          </cell>
          <cell r="Q1055">
            <v>9504862</v>
          </cell>
          <cell r="R1055">
            <v>9504862</v>
          </cell>
          <cell r="S1055">
            <v>9504862</v>
          </cell>
          <cell r="T1055">
            <v>11520862</v>
          </cell>
          <cell r="U1055">
            <v>9504862</v>
          </cell>
          <cell r="V1055">
            <v>9504862</v>
          </cell>
          <cell r="W1055">
            <v>9504862</v>
          </cell>
        </row>
        <row r="1056">
          <cell r="A1056" t="str">
            <v>97666</v>
          </cell>
          <cell r="B1056">
            <v>97666</v>
          </cell>
          <cell r="C1056" t="str">
            <v>VAUPES</v>
          </cell>
          <cell r="D1056" t="str">
            <v>TARAIRA</v>
          </cell>
          <cell r="E1056">
            <v>4147903</v>
          </cell>
          <cell r="F1056">
            <v>47944652</v>
          </cell>
          <cell r="G1056">
            <v>0</v>
          </cell>
          <cell r="H1056">
            <v>9756000</v>
          </cell>
          <cell r="I1056">
            <v>1566000</v>
          </cell>
          <cell r="J1056">
            <v>1452868</v>
          </cell>
          <cell r="K1056">
            <v>64867423</v>
          </cell>
          <cell r="L1056">
            <v>4147903</v>
          </cell>
          <cell r="M1056">
            <v>14114605</v>
          </cell>
          <cell r="N1056">
            <v>4358605</v>
          </cell>
          <cell r="O1056">
            <v>4358605</v>
          </cell>
          <cell r="P1056">
            <v>4358605</v>
          </cell>
          <cell r="Q1056">
            <v>4358605</v>
          </cell>
          <cell r="R1056">
            <v>4358605</v>
          </cell>
          <cell r="S1056">
            <v>4358605</v>
          </cell>
          <cell r="T1056">
            <v>5924605</v>
          </cell>
          <cell r="U1056">
            <v>4358605</v>
          </cell>
          <cell r="V1056">
            <v>4358605</v>
          </cell>
          <cell r="W1056">
            <v>4358605</v>
          </cell>
        </row>
        <row r="1057">
          <cell r="A1057" t="str">
            <v>99001</v>
          </cell>
          <cell r="B1057">
            <v>99001</v>
          </cell>
          <cell r="C1057" t="str">
            <v>VICHADA</v>
          </cell>
          <cell r="D1057" t="str">
            <v>PUERTO CARRENO</v>
          </cell>
          <cell r="E1057">
            <v>24228028</v>
          </cell>
          <cell r="F1057">
            <v>303993775</v>
          </cell>
          <cell r="G1057">
            <v>0</v>
          </cell>
          <cell r="H1057">
            <v>36447000</v>
          </cell>
          <cell r="I1057">
            <v>53913000</v>
          </cell>
          <cell r="J1057">
            <v>9211933</v>
          </cell>
          <cell r="K1057">
            <v>427793736</v>
          </cell>
          <cell r="L1057">
            <v>24228028</v>
          </cell>
          <cell r="M1057">
            <v>64082798</v>
          </cell>
          <cell r="N1057">
            <v>27635798</v>
          </cell>
          <cell r="O1057">
            <v>27635798</v>
          </cell>
          <cell r="P1057">
            <v>27635798</v>
          </cell>
          <cell r="Q1057">
            <v>27635798</v>
          </cell>
          <cell r="R1057">
            <v>27635798</v>
          </cell>
          <cell r="S1057">
            <v>27635798</v>
          </cell>
          <cell r="T1057">
            <v>81548798</v>
          </cell>
          <cell r="U1057">
            <v>27635798</v>
          </cell>
          <cell r="V1057">
            <v>27635798</v>
          </cell>
          <cell r="W1057">
            <v>27635798</v>
          </cell>
        </row>
        <row r="1058">
          <cell r="A1058" t="str">
            <v>99524</v>
          </cell>
          <cell r="B1058">
            <v>99524</v>
          </cell>
          <cell r="C1058" t="str">
            <v>VICHADA</v>
          </cell>
          <cell r="D1058" t="str">
            <v>LA PRIMAVERA</v>
          </cell>
          <cell r="E1058">
            <v>25703853</v>
          </cell>
          <cell r="F1058">
            <v>316079410</v>
          </cell>
          <cell r="G1058">
            <v>0</v>
          </cell>
          <cell r="H1058">
            <v>39348000</v>
          </cell>
          <cell r="I1058">
            <v>31812000</v>
          </cell>
          <cell r="J1058">
            <v>9578164</v>
          </cell>
          <cell r="K1058">
            <v>422521427</v>
          </cell>
          <cell r="L1058">
            <v>25703853</v>
          </cell>
          <cell r="M1058">
            <v>68082492</v>
          </cell>
          <cell r="N1058">
            <v>28734492</v>
          </cell>
          <cell r="O1058">
            <v>28734492</v>
          </cell>
          <cell r="P1058">
            <v>28734492</v>
          </cell>
          <cell r="Q1058">
            <v>28734492</v>
          </cell>
          <cell r="R1058">
            <v>28734492</v>
          </cell>
          <cell r="S1058">
            <v>28734492</v>
          </cell>
          <cell r="T1058">
            <v>60546492</v>
          </cell>
          <cell r="U1058">
            <v>28734492</v>
          </cell>
          <cell r="V1058">
            <v>28734492</v>
          </cell>
          <cell r="W1058">
            <v>28734492</v>
          </cell>
        </row>
        <row r="1059">
          <cell r="A1059" t="str">
            <v>99624</v>
          </cell>
          <cell r="B1059">
            <v>99624</v>
          </cell>
          <cell r="C1059" t="str">
            <v>VICHADA</v>
          </cell>
          <cell r="D1059" t="str">
            <v>SANTA ROSALIA</v>
          </cell>
          <cell r="E1059">
            <v>7412748</v>
          </cell>
          <cell r="F1059">
            <v>83422176</v>
          </cell>
          <cell r="G1059">
            <v>0</v>
          </cell>
          <cell r="H1059">
            <v>15936000</v>
          </cell>
          <cell r="I1059">
            <v>10704000</v>
          </cell>
          <cell r="J1059">
            <v>2527945</v>
          </cell>
          <cell r="K1059">
            <v>120002869</v>
          </cell>
          <cell r="L1059">
            <v>7412748</v>
          </cell>
          <cell r="M1059">
            <v>23519834</v>
          </cell>
          <cell r="N1059">
            <v>7583834</v>
          </cell>
          <cell r="O1059">
            <v>7583834</v>
          </cell>
          <cell r="P1059">
            <v>7583834</v>
          </cell>
          <cell r="Q1059">
            <v>7583834</v>
          </cell>
          <cell r="R1059">
            <v>7583834</v>
          </cell>
          <cell r="S1059">
            <v>7583834</v>
          </cell>
          <cell r="T1059">
            <v>18287834</v>
          </cell>
          <cell r="U1059">
            <v>7583834</v>
          </cell>
          <cell r="V1059">
            <v>7583834</v>
          </cell>
          <cell r="W1059">
            <v>7583834</v>
          </cell>
        </row>
        <row r="1060">
          <cell r="A1060" t="str">
            <v>99773</v>
          </cell>
          <cell r="B1060">
            <v>99773</v>
          </cell>
          <cell r="C1060" t="str">
            <v>VICHADA</v>
          </cell>
          <cell r="D1060" t="str">
            <v>CUMARIBO</v>
          </cell>
          <cell r="E1060">
            <v>91624298</v>
          </cell>
          <cell r="F1060">
            <v>1072739394</v>
          </cell>
          <cell r="G1060">
            <v>0</v>
          </cell>
          <cell r="H1060">
            <v>253683000</v>
          </cell>
          <cell r="I1060">
            <v>28536000</v>
          </cell>
          <cell r="J1060">
            <v>32507254</v>
          </cell>
          <cell r="K1060">
            <v>1479089946</v>
          </cell>
          <cell r="L1060">
            <v>91624298</v>
          </cell>
          <cell r="M1060">
            <v>351204763</v>
          </cell>
          <cell r="N1060">
            <v>97521763</v>
          </cell>
          <cell r="O1060">
            <v>97521763</v>
          </cell>
          <cell r="P1060">
            <v>97521763</v>
          </cell>
          <cell r="Q1060">
            <v>97521763</v>
          </cell>
          <cell r="R1060">
            <v>97521763</v>
          </cell>
          <cell r="S1060">
            <v>97521763</v>
          </cell>
          <cell r="T1060">
            <v>126057763</v>
          </cell>
          <cell r="U1060">
            <v>97521763</v>
          </cell>
          <cell r="V1060">
            <v>97521763</v>
          </cell>
          <cell r="W1060">
            <v>97521763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zoomScalePageLayoutView="0" workbookViewId="0" topLeftCell="A1">
      <pane xSplit="2" ySplit="10" topLeftCell="C4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51" sqref="C51"/>
    </sheetView>
  </sheetViews>
  <sheetFormatPr defaultColWidth="11.421875" defaultRowHeight="12.75"/>
  <cols>
    <col min="1" max="1" width="8.57421875" style="0" bestFit="1" customWidth="1"/>
    <col min="2" max="2" width="26.57421875" style="0" bestFit="1" customWidth="1"/>
    <col min="3" max="3" width="22.8515625" style="0" customWidth="1"/>
    <col min="4" max="4" width="16.00390625" style="0" customWidth="1"/>
    <col min="5" max="5" width="15.421875" style="0" customWidth="1"/>
    <col min="6" max="7" width="18.421875" style="0" customWidth="1"/>
    <col min="8" max="8" width="17.8515625" style="0" customWidth="1"/>
    <col min="9" max="9" width="2.7109375" style="0" customWidth="1"/>
    <col min="10" max="10" width="17.421875" style="0" customWidth="1"/>
  </cols>
  <sheetData>
    <row r="1" spans="1:8" ht="15.75">
      <c r="A1" s="9" t="s">
        <v>1065</v>
      </c>
      <c r="B1" s="4"/>
      <c r="C1" s="4"/>
      <c r="D1" s="4"/>
      <c r="E1" s="4"/>
      <c r="F1" s="4"/>
      <c r="G1" s="4"/>
      <c r="H1" s="4"/>
    </row>
    <row r="2" spans="1:8" ht="15.75">
      <c r="A2" s="9" t="s">
        <v>1087</v>
      </c>
      <c r="B2" s="4"/>
      <c r="C2" s="4"/>
      <c r="D2" s="4"/>
      <c r="E2" s="4"/>
      <c r="F2" s="4"/>
      <c r="G2" s="4"/>
      <c r="H2" s="4"/>
    </row>
    <row r="3" spans="1:8" ht="15.75">
      <c r="A3" s="11"/>
      <c r="B3" s="4"/>
      <c r="C3" s="4"/>
      <c r="D3" s="4"/>
      <c r="E3" s="4"/>
      <c r="F3" s="4"/>
      <c r="G3" s="4"/>
      <c r="H3" s="4"/>
    </row>
    <row r="4" spans="1:8" ht="15.75" customHeight="1">
      <c r="A4" s="109" t="s">
        <v>1066</v>
      </c>
      <c r="B4" s="109"/>
      <c r="C4" s="109"/>
      <c r="D4" s="109"/>
      <c r="E4" s="109"/>
      <c r="F4" s="109"/>
      <c r="G4" s="109"/>
      <c r="H4" s="109"/>
    </row>
    <row r="5" spans="1:8" ht="15.75">
      <c r="A5" s="109" t="s">
        <v>2225</v>
      </c>
      <c r="B5" s="109"/>
      <c r="C5" s="109"/>
      <c r="D5" s="109"/>
      <c r="E5" s="109"/>
      <c r="F5" s="109"/>
      <c r="G5" s="109"/>
      <c r="H5" s="109"/>
    </row>
    <row r="6" spans="1:8" ht="12.75" customHeight="1">
      <c r="A6" s="10"/>
      <c r="B6" s="1"/>
      <c r="C6" s="1"/>
      <c r="D6" s="45"/>
      <c r="E6" s="1"/>
      <c r="F6" s="1"/>
      <c r="G6" s="1"/>
      <c r="H6" s="1"/>
    </row>
    <row r="7" spans="1:8" ht="15" customHeight="1" thickBot="1">
      <c r="A7" s="10"/>
      <c r="B7" s="1"/>
      <c r="C7" s="1"/>
      <c r="D7" s="1"/>
      <c r="E7" s="1"/>
      <c r="F7" s="1"/>
      <c r="G7" s="1"/>
      <c r="H7" s="1"/>
    </row>
    <row r="8" spans="1:8" ht="15.75" customHeight="1" thickBot="1">
      <c r="A8" s="110" t="s">
        <v>0</v>
      </c>
      <c r="B8" s="113" t="s">
        <v>1</v>
      </c>
      <c r="C8" s="118" t="s">
        <v>1059</v>
      </c>
      <c r="D8" s="118"/>
      <c r="E8" s="118"/>
      <c r="F8" s="118"/>
      <c r="G8" s="118"/>
      <c r="H8" s="116" t="s">
        <v>2</v>
      </c>
    </row>
    <row r="9" spans="1:8" ht="31.5" customHeight="1">
      <c r="A9" s="111"/>
      <c r="B9" s="114"/>
      <c r="C9" s="61" t="s">
        <v>1075</v>
      </c>
      <c r="D9" s="107" t="s">
        <v>1076</v>
      </c>
      <c r="E9" s="107"/>
      <c r="F9" s="121" t="s">
        <v>2230</v>
      </c>
      <c r="G9" s="119" t="s">
        <v>1105</v>
      </c>
      <c r="H9" s="117"/>
    </row>
    <row r="10" spans="1:8" ht="34.5" customHeight="1">
      <c r="A10" s="112"/>
      <c r="B10" s="115"/>
      <c r="C10" s="76" t="s">
        <v>1060</v>
      </c>
      <c r="D10" s="77" t="s">
        <v>2174</v>
      </c>
      <c r="E10" s="77" t="s">
        <v>2175</v>
      </c>
      <c r="F10" s="122"/>
      <c r="G10" s="120"/>
      <c r="H10" s="117"/>
    </row>
    <row r="11" spans="1:8" ht="18.75" customHeight="1">
      <c r="A11" s="80"/>
      <c r="B11" s="81"/>
      <c r="C11" s="82" t="s">
        <v>1078</v>
      </c>
      <c r="D11" s="82" t="s">
        <v>1079</v>
      </c>
      <c r="E11" s="82" t="s">
        <v>1080</v>
      </c>
      <c r="F11" s="82" t="s">
        <v>2231</v>
      </c>
      <c r="G11" s="82" t="s">
        <v>2232</v>
      </c>
      <c r="H11" s="83" t="s">
        <v>1081</v>
      </c>
    </row>
    <row r="12" spans="1:9" ht="12.75">
      <c r="A12" s="100" t="s">
        <v>57</v>
      </c>
      <c r="B12" s="16" t="s">
        <v>58</v>
      </c>
      <c r="C12" s="92">
        <v>3389578626</v>
      </c>
      <c r="D12" s="92">
        <v>0</v>
      </c>
      <c r="E12" s="92">
        <v>0</v>
      </c>
      <c r="F12" s="92"/>
      <c r="G12" s="58">
        <f>SUM(C12:F12)</f>
        <v>3389578626</v>
      </c>
      <c r="H12" s="101">
        <v>0</v>
      </c>
      <c r="I12" s="8"/>
    </row>
    <row r="13" spans="1:8" ht="12.75">
      <c r="A13" s="100" t="s">
        <v>4</v>
      </c>
      <c r="B13" s="16" t="s">
        <v>5</v>
      </c>
      <c r="C13" s="92">
        <v>30726798854</v>
      </c>
      <c r="D13" s="92">
        <v>0</v>
      </c>
      <c r="E13" s="92">
        <v>0</v>
      </c>
      <c r="F13" s="92"/>
      <c r="G13" s="58">
        <f aca="true" t="shared" si="0" ref="G13:G43">SUM(C13:F13)</f>
        <v>30726798854</v>
      </c>
      <c r="H13" s="101">
        <v>4427129637</v>
      </c>
    </row>
    <row r="14" spans="1:8" ht="12.75">
      <c r="A14" s="100" t="s">
        <v>49</v>
      </c>
      <c r="B14" s="64" t="s">
        <v>50</v>
      </c>
      <c r="C14" s="92">
        <v>11981948977</v>
      </c>
      <c r="D14" s="92">
        <v>0</v>
      </c>
      <c r="E14" s="92">
        <v>0</v>
      </c>
      <c r="F14" s="92"/>
      <c r="G14" s="58">
        <f t="shared" si="0"/>
        <v>11981948977</v>
      </c>
      <c r="H14" s="101">
        <v>57673495</v>
      </c>
    </row>
    <row r="15" spans="1:8" ht="12.75">
      <c r="A15" s="100" t="s">
        <v>6</v>
      </c>
      <c r="B15" s="16" t="s">
        <v>1067</v>
      </c>
      <c r="C15" s="92">
        <v>18667728729</v>
      </c>
      <c r="D15" s="92">
        <v>0</v>
      </c>
      <c r="E15" s="92">
        <v>0</v>
      </c>
      <c r="F15" s="92"/>
      <c r="G15" s="58">
        <f t="shared" si="0"/>
        <v>18667728729</v>
      </c>
      <c r="H15" s="101">
        <v>1676761840</v>
      </c>
    </row>
    <row r="16" spans="1:8" ht="12.75">
      <c r="A16" s="100" t="s">
        <v>8</v>
      </c>
      <c r="B16" s="16" t="s">
        <v>1103</v>
      </c>
      <c r="C16" s="92">
        <v>25900676222</v>
      </c>
      <c r="D16" s="92">
        <v>0</v>
      </c>
      <c r="E16" s="92">
        <v>0</v>
      </c>
      <c r="F16" s="92"/>
      <c r="G16" s="58">
        <f t="shared" si="0"/>
        <v>25900676222</v>
      </c>
      <c r="H16" s="101">
        <v>1438029142</v>
      </c>
    </row>
    <row r="17" spans="1:8" ht="12.75">
      <c r="A17" s="100" t="s">
        <v>10</v>
      </c>
      <c r="B17" s="16" t="s">
        <v>1068</v>
      </c>
      <c r="C17" s="92">
        <v>40534245331</v>
      </c>
      <c r="D17" s="92">
        <v>0</v>
      </c>
      <c r="E17" s="92">
        <v>0</v>
      </c>
      <c r="F17" s="92"/>
      <c r="G17" s="58">
        <f t="shared" si="0"/>
        <v>40534245331</v>
      </c>
      <c r="H17" s="101">
        <v>3138555838</v>
      </c>
    </row>
    <row r="18" spans="1:8" ht="12.75">
      <c r="A18" s="100" t="s">
        <v>12</v>
      </c>
      <c r="B18" s="16" t="s">
        <v>13</v>
      </c>
      <c r="C18" s="92">
        <v>26576875684</v>
      </c>
      <c r="D18" s="92">
        <v>0</v>
      </c>
      <c r="E18" s="92">
        <v>0</v>
      </c>
      <c r="F18" s="92"/>
      <c r="G18" s="58">
        <f t="shared" si="0"/>
        <v>26576875684</v>
      </c>
      <c r="H18" s="101">
        <v>359059089</v>
      </c>
    </row>
    <row r="19" spans="1:8" ht="12.75">
      <c r="A19" s="100" t="s">
        <v>14</v>
      </c>
      <c r="B19" s="16" t="s">
        <v>1069</v>
      </c>
      <c r="C19" s="92">
        <v>17970131760</v>
      </c>
      <c r="D19" s="92">
        <v>0</v>
      </c>
      <c r="E19" s="92">
        <v>0</v>
      </c>
      <c r="F19" s="92"/>
      <c r="G19" s="58">
        <f t="shared" si="0"/>
        <v>17970131760</v>
      </c>
      <c r="H19" s="101">
        <v>0</v>
      </c>
    </row>
    <row r="20" spans="1:8" ht="12.75">
      <c r="A20" s="102" t="s">
        <v>51</v>
      </c>
      <c r="B20" s="16" t="s">
        <v>52</v>
      </c>
      <c r="C20" s="92">
        <v>14066736538</v>
      </c>
      <c r="D20" s="92">
        <v>0</v>
      </c>
      <c r="E20" s="92">
        <v>0</v>
      </c>
      <c r="F20" s="92"/>
      <c r="G20" s="58">
        <f t="shared" si="0"/>
        <v>14066736538</v>
      </c>
      <c r="H20" s="101">
        <v>105666506</v>
      </c>
    </row>
    <row r="21" spans="1:8" ht="12.75">
      <c r="A21" s="100" t="s">
        <v>16</v>
      </c>
      <c r="B21" s="16" t="s">
        <v>17</v>
      </c>
      <c r="C21" s="92">
        <v>56069180428</v>
      </c>
      <c r="D21" s="92">
        <v>0</v>
      </c>
      <c r="E21" s="92">
        <v>0</v>
      </c>
      <c r="F21" s="92"/>
      <c r="G21" s="58">
        <f t="shared" si="0"/>
        <v>56069180428</v>
      </c>
      <c r="H21" s="101">
        <v>1304946694</v>
      </c>
    </row>
    <row r="22" spans="1:8" ht="12.75">
      <c r="A22" s="100" t="s">
        <v>18</v>
      </c>
      <c r="B22" s="16" t="s">
        <v>19</v>
      </c>
      <c r="C22" s="92">
        <v>26498972588</v>
      </c>
      <c r="D22" s="92">
        <v>0</v>
      </c>
      <c r="E22" s="92">
        <v>0</v>
      </c>
      <c r="F22" s="58">
        <v>1990200721</v>
      </c>
      <c r="G22" s="58">
        <f t="shared" si="0"/>
        <v>28489173309</v>
      </c>
      <c r="H22" s="101">
        <v>393191348</v>
      </c>
    </row>
    <row r="23" spans="1:8" ht="12.75">
      <c r="A23" s="100" t="s">
        <v>24</v>
      </c>
      <c r="B23" s="16" t="s">
        <v>1071</v>
      </c>
      <c r="C23" s="92">
        <v>13832191901</v>
      </c>
      <c r="D23" s="92">
        <v>0</v>
      </c>
      <c r="E23" s="92">
        <v>0</v>
      </c>
      <c r="F23" s="92"/>
      <c r="G23" s="58">
        <f t="shared" si="0"/>
        <v>13832191901</v>
      </c>
      <c r="H23" s="101">
        <v>1029869049</v>
      </c>
    </row>
    <row r="24" spans="1:8" ht="12.75">
      <c r="A24" s="100" t="s">
        <v>20</v>
      </c>
      <c r="B24" s="16" t="s">
        <v>1070</v>
      </c>
      <c r="C24" s="92">
        <v>38209883877</v>
      </c>
      <c r="D24" s="92">
        <v>0</v>
      </c>
      <c r="E24" s="92">
        <v>0</v>
      </c>
      <c r="F24" s="92"/>
      <c r="G24" s="58">
        <f t="shared" si="0"/>
        <v>38209883877</v>
      </c>
      <c r="H24" s="101">
        <v>877160273</v>
      </c>
    </row>
    <row r="25" spans="1:8" ht="12.75">
      <c r="A25" s="100" t="s">
        <v>22</v>
      </c>
      <c r="B25" s="16" t="s">
        <v>23</v>
      </c>
      <c r="C25" s="92">
        <v>40162351864</v>
      </c>
      <c r="D25" s="92">
        <v>0</v>
      </c>
      <c r="E25" s="92">
        <v>0</v>
      </c>
      <c r="F25" s="92"/>
      <c r="G25" s="58">
        <f t="shared" si="0"/>
        <v>40162351864</v>
      </c>
      <c r="H25" s="103">
        <f>3654808065-797465942</f>
        <v>2857342123</v>
      </c>
    </row>
    <row r="26" spans="1:10" ht="12.75">
      <c r="A26" s="100" t="s">
        <v>59</v>
      </c>
      <c r="B26" s="16" t="s">
        <v>1101</v>
      </c>
      <c r="C26" s="92">
        <v>1644297569</v>
      </c>
      <c r="D26" s="92">
        <v>0</v>
      </c>
      <c r="E26" s="92">
        <v>0</v>
      </c>
      <c r="F26" s="92"/>
      <c r="G26" s="58">
        <f t="shared" si="0"/>
        <v>1644297569</v>
      </c>
      <c r="H26" s="101">
        <v>36914962</v>
      </c>
      <c r="J26" s="8"/>
    </row>
    <row r="27" spans="1:8" ht="12.75">
      <c r="A27" s="100" t="s">
        <v>61</v>
      </c>
      <c r="B27" s="16" t="s">
        <v>62</v>
      </c>
      <c r="C27" s="92">
        <v>4087315786</v>
      </c>
      <c r="D27" s="92">
        <v>0</v>
      </c>
      <c r="E27" s="92">
        <v>0</v>
      </c>
      <c r="F27" s="92"/>
      <c r="G27" s="58">
        <f t="shared" si="0"/>
        <v>4087315786</v>
      </c>
      <c r="H27" s="101">
        <v>20675717</v>
      </c>
    </row>
    <row r="28" spans="1:8" ht="12.75">
      <c r="A28" s="100" t="s">
        <v>26</v>
      </c>
      <c r="B28" s="16" t="s">
        <v>27</v>
      </c>
      <c r="C28" s="92">
        <v>19861089771</v>
      </c>
      <c r="D28" s="92">
        <v>0</v>
      </c>
      <c r="E28" s="92">
        <v>0</v>
      </c>
      <c r="F28" s="92">
        <v>2093807508</v>
      </c>
      <c r="G28" s="58">
        <f t="shared" si="0"/>
        <v>21954897279</v>
      </c>
      <c r="H28" s="101">
        <v>1227304096</v>
      </c>
    </row>
    <row r="29" spans="1:8" s="10" customFormat="1" ht="12.75">
      <c r="A29" s="100" t="s">
        <v>28</v>
      </c>
      <c r="B29" s="16" t="s">
        <v>1072</v>
      </c>
      <c r="C29" s="92">
        <v>17816577616</v>
      </c>
      <c r="D29" s="92">
        <v>0</v>
      </c>
      <c r="E29" s="92">
        <v>0</v>
      </c>
      <c r="F29" s="92"/>
      <c r="G29" s="58">
        <f t="shared" si="0"/>
        <v>17816577616</v>
      </c>
      <c r="H29" s="101">
        <v>236169714</v>
      </c>
    </row>
    <row r="30" spans="1:10" ht="12.75">
      <c r="A30" s="100" t="s">
        <v>30</v>
      </c>
      <c r="B30" s="16" t="s">
        <v>31</v>
      </c>
      <c r="C30" s="92">
        <v>21840568590</v>
      </c>
      <c r="D30" s="92">
        <v>0</v>
      </c>
      <c r="E30" s="92">
        <v>0</v>
      </c>
      <c r="F30" s="92"/>
      <c r="G30" s="58">
        <f t="shared" si="0"/>
        <v>21840568590</v>
      </c>
      <c r="H30" s="101">
        <v>959728172</v>
      </c>
      <c r="J30" s="57"/>
    </row>
    <row r="31" spans="1:10" ht="12.75">
      <c r="A31" s="100" t="s">
        <v>32</v>
      </c>
      <c r="B31" s="16" t="s">
        <v>33</v>
      </c>
      <c r="C31" s="92">
        <v>11521863285</v>
      </c>
      <c r="D31" s="92">
        <v>0</v>
      </c>
      <c r="E31" s="92">
        <v>0</v>
      </c>
      <c r="F31" s="92"/>
      <c r="G31" s="58">
        <f t="shared" si="0"/>
        <v>11521863285</v>
      </c>
      <c r="H31" s="101">
        <v>416514336</v>
      </c>
      <c r="J31" s="57"/>
    </row>
    <row r="32" spans="1:10" ht="12.75">
      <c r="A32" s="100" t="s">
        <v>34</v>
      </c>
      <c r="B32" s="16" t="s">
        <v>35</v>
      </c>
      <c r="C32" s="92">
        <v>35307955717</v>
      </c>
      <c r="D32" s="92">
        <v>0</v>
      </c>
      <c r="E32" s="92">
        <v>0</v>
      </c>
      <c r="F32" s="92">
        <v>2153571581</v>
      </c>
      <c r="G32" s="58">
        <f t="shared" si="0"/>
        <v>37461527298</v>
      </c>
      <c r="H32" s="103">
        <v>1062241846</v>
      </c>
      <c r="J32" s="57"/>
    </row>
    <row r="33" spans="1:10" ht="12.75">
      <c r="A33" s="100" t="s">
        <v>36</v>
      </c>
      <c r="B33" s="16" t="s">
        <v>37</v>
      </c>
      <c r="C33" s="92">
        <v>27403117392</v>
      </c>
      <c r="D33" s="92">
        <v>0</v>
      </c>
      <c r="E33" s="92">
        <v>0</v>
      </c>
      <c r="F33" s="92"/>
      <c r="G33" s="58">
        <f t="shared" si="0"/>
        <v>27403117392</v>
      </c>
      <c r="H33" s="101">
        <v>2223874429</v>
      </c>
      <c r="J33" s="57"/>
    </row>
    <row r="34" spans="1:10" ht="12.75">
      <c r="A34" s="100" t="s">
        <v>53</v>
      </c>
      <c r="B34" s="16" t="s">
        <v>54</v>
      </c>
      <c r="C34" s="92">
        <v>11544312528</v>
      </c>
      <c r="D34" s="92">
        <v>0</v>
      </c>
      <c r="E34" s="92">
        <v>0</v>
      </c>
      <c r="F34" s="92"/>
      <c r="G34" s="58">
        <f t="shared" si="0"/>
        <v>11544312528</v>
      </c>
      <c r="H34" s="101">
        <v>140192668</v>
      </c>
      <c r="J34" s="57"/>
    </row>
    <row r="35" spans="1:8" s="10" customFormat="1" ht="12.75">
      <c r="A35" s="100" t="s">
        <v>38</v>
      </c>
      <c r="B35" s="16" t="s">
        <v>1073</v>
      </c>
      <c r="C35" s="92">
        <v>11149836660</v>
      </c>
      <c r="D35" s="92">
        <v>0</v>
      </c>
      <c r="E35" s="92">
        <v>0</v>
      </c>
      <c r="F35" s="92"/>
      <c r="G35" s="58">
        <f t="shared" si="0"/>
        <v>11149836660</v>
      </c>
      <c r="H35" s="101">
        <v>272763282</v>
      </c>
    </row>
    <row r="36" spans="1:10" ht="12.75">
      <c r="A36" s="100" t="s">
        <v>40</v>
      </c>
      <c r="B36" s="16" t="s">
        <v>41</v>
      </c>
      <c r="C36" s="92">
        <v>8997585827</v>
      </c>
      <c r="D36" s="92">
        <v>0</v>
      </c>
      <c r="E36" s="92">
        <v>0</v>
      </c>
      <c r="F36" s="92"/>
      <c r="G36" s="58">
        <f t="shared" si="0"/>
        <v>8997585827</v>
      </c>
      <c r="H36" s="101">
        <v>967746362</v>
      </c>
      <c r="J36" s="3"/>
    </row>
    <row r="37" spans="1:8" ht="12.75">
      <c r="A37" s="100" t="s">
        <v>55</v>
      </c>
      <c r="B37" s="106" t="s">
        <v>1099</v>
      </c>
      <c r="C37" s="92">
        <v>2336018175</v>
      </c>
      <c r="D37" s="92">
        <v>0</v>
      </c>
      <c r="E37" s="92">
        <v>0</v>
      </c>
      <c r="F37" s="92">
        <v>139665702</v>
      </c>
      <c r="G37" s="58">
        <f t="shared" si="0"/>
        <v>2475683877</v>
      </c>
      <c r="H37" s="101">
        <v>207980615</v>
      </c>
    </row>
    <row r="38" spans="1:8" ht="12.75">
      <c r="A38" s="100" t="s">
        <v>42</v>
      </c>
      <c r="B38" s="16" t="s">
        <v>43</v>
      </c>
      <c r="C38" s="92">
        <v>32860046152</v>
      </c>
      <c r="D38" s="92">
        <v>0</v>
      </c>
      <c r="E38" s="92">
        <v>0</v>
      </c>
      <c r="F38" s="92"/>
      <c r="G38" s="58">
        <f t="shared" si="0"/>
        <v>32860046152</v>
      </c>
      <c r="H38" s="101">
        <v>2363560327</v>
      </c>
    </row>
    <row r="39" spans="1:8" ht="12.75">
      <c r="A39" s="100" t="s">
        <v>44</v>
      </c>
      <c r="B39" s="16" t="s">
        <v>45</v>
      </c>
      <c r="C39" s="92">
        <v>34381431124</v>
      </c>
      <c r="D39" s="92">
        <v>0</v>
      </c>
      <c r="E39" s="92">
        <v>0</v>
      </c>
      <c r="F39" s="92"/>
      <c r="G39" s="58">
        <f t="shared" si="0"/>
        <v>34381431124</v>
      </c>
      <c r="H39" s="101">
        <v>399148255</v>
      </c>
    </row>
    <row r="40" spans="1:8" ht="12.75">
      <c r="A40" s="100" t="s">
        <v>46</v>
      </c>
      <c r="B40" s="16" t="s">
        <v>47</v>
      </c>
      <c r="C40" s="92">
        <v>39025972583</v>
      </c>
      <c r="D40" s="92">
        <v>0</v>
      </c>
      <c r="E40" s="92">
        <v>0</v>
      </c>
      <c r="F40" s="92"/>
      <c r="G40" s="58">
        <f t="shared" si="0"/>
        <v>39025972583</v>
      </c>
      <c r="H40" s="101">
        <v>3538757380</v>
      </c>
    </row>
    <row r="41" spans="1:8" s="10" customFormat="1" ht="12.75">
      <c r="A41" s="100" t="s">
        <v>48</v>
      </c>
      <c r="B41" s="16" t="s">
        <v>94</v>
      </c>
      <c r="C41" s="92">
        <v>22805496944</v>
      </c>
      <c r="D41" s="92">
        <v>0</v>
      </c>
      <c r="E41" s="92">
        <v>0</v>
      </c>
      <c r="F41" s="92"/>
      <c r="G41" s="58">
        <f t="shared" si="0"/>
        <v>22805496944</v>
      </c>
      <c r="H41" s="101">
        <v>5259130133</v>
      </c>
    </row>
    <row r="42" spans="1:10" ht="12.75">
      <c r="A42" s="100" t="s">
        <v>63</v>
      </c>
      <c r="B42" s="16" t="s">
        <v>1100</v>
      </c>
      <c r="C42" s="92">
        <v>1480503801</v>
      </c>
      <c r="D42" s="92">
        <v>0</v>
      </c>
      <c r="E42" s="92">
        <v>0</v>
      </c>
      <c r="F42" s="92"/>
      <c r="G42" s="58">
        <f t="shared" si="0"/>
        <v>1480503801</v>
      </c>
      <c r="H42" s="101">
        <v>11382404</v>
      </c>
      <c r="J42" s="3"/>
    </row>
    <row r="43" spans="1:8" ht="12.75">
      <c r="A43" s="100" t="s">
        <v>65</v>
      </c>
      <c r="B43" s="16" t="s">
        <v>66</v>
      </c>
      <c r="C43" s="92">
        <v>3060239842</v>
      </c>
      <c r="D43" s="92">
        <v>0</v>
      </c>
      <c r="E43" s="92">
        <v>0</v>
      </c>
      <c r="F43" s="92">
        <v>184688137</v>
      </c>
      <c r="G43" s="58">
        <f t="shared" si="0"/>
        <v>3244927979</v>
      </c>
      <c r="H43" s="101">
        <v>34887912</v>
      </c>
    </row>
    <row r="44" spans="1:8" ht="13.5" thickBot="1">
      <c r="A44" s="10"/>
      <c r="B44" s="10"/>
      <c r="C44" s="44"/>
      <c r="D44" s="44"/>
      <c r="E44" s="44"/>
      <c r="F44" s="44"/>
      <c r="G44" s="44"/>
      <c r="H44" s="44"/>
    </row>
    <row r="45" spans="1:8" ht="13.5" thickBot="1">
      <c r="A45" s="10"/>
      <c r="B45" s="49" t="s">
        <v>67</v>
      </c>
      <c r="C45" s="50">
        <f aca="true" t="shared" si="1" ref="C45:H45">SUM(C12:C44)</f>
        <v>671711530741</v>
      </c>
      <c r="D45" s="50">
        <f t="shared" si="1"/>
        <v>0</v>
      </c>
      <c r="E45" s="50">
        <f t="shared" si="1"/>
        <v>0</v>
      </c>
      <c r="F45" s="50">
        <f t="shared" si="1"/>
        <v>6561933649</v>
      </c>
      <c r="G45" s="50">
        <f t="shared" si="1"/>
        <v>678273464390</v>
      </c>
      <c r="H45" s="50">
        <f t="shared" si="1"/>
        <v>37044357644</v>
      </c>
    </row>
    <row r="46" spans="1:8" ht="12.75">
      <c r="A46" s="10"/>
      <c r="B46" s="108"/>
      <c r="C46" s="108"/>
      <c r="D46" s="108"/>
      <c r="E46" s="108"/>
      <c r="F46" s="108"/>
      <c r="G46" s="108"/>
      <c r="H46" s="108"/>
    </row>
    <row r="47" spans="1:8" ht="12.75">
      <c r="A47" s="36"/>
      <c r="B47" s="10"/>
      <c r="C47" s="48"/>
      <c r="D47" s="48"/>
      <c r="E47" s="48"/>
      <c r="F47" s="48"/>
      <c r="G47" s="48"/>
      <c r="H47" s="35"/>
    </row>
    <row r="48" spans="1:8" ht="12.75">
      <c r="A48" s="10"/>
      <c r="B48" s="10"/>
      <c r="C48" s="57"/>
      <c r="D48" s="35"/>
      <c r="E48" s="35"/>
      <c r="F48" s="35"/>
      <c r="G48" s="35"/>
      <c r="H48" s="35"/>
    </row>
    <row r="49" spans="1:8" ht="12.75">
      <c r="A49" s="10"/>
      <c r="B49" s="10"/>
      <c r="C49" s="10"/>
      <c r="D49" s="35"/>
      <c r="E49" s="35"/>
      <c r="F49" s="35"/>
      <c r="G49" s="35"/>
      <c r="H49" s="35"/>
    </row>
    <row r="50" spans="1:8" ht="12.75">
      <c r="A50" s="10"/>
      <c r="B50" s="10"/>
      <c r="C50" s="72"/>
      <c r="D50" s="35"/>
      <c r="E50" s="35"/>
      <c r="F50" s="35"/>
      <c r="H50" s="35"/>
    </row>
    <row r="51" spans="1:8" ht="12.75">
      <c r="A51" s="10"/>
      <c r="B51" s="10"/>
      <c r="C51" s="37"/>
      <c r="D51" s="35"/>
      <c r="E51" s="35"/>
      <c r="F51" s="35"/>
      <c r="G51" s="35"/>
      <c r="H51" s="35"/>
    </row>
    <row r="52" spans="1:8" ht="12.75">
      <c r="A52" s="10"/>
      <c r="B52" s="10"/>
      <c r="C52" s="10"/>
      <c r="D52" s="35"/>
      <c r="E52" s="35"/>
      <c r="F52" s="35"/>
      <c r="G52" s="35"/>
      <c r="H52" s="10"/>
    </row>
    <row r="53" spans="3:7" ht="12.75">
      <c r="C53" s="8"/>
      <c r="D53" s="3"/>
      <c r="E53" s="3"/>
      <c r="F53" s="3"/>
      <c r="G53" s="3"/>
    </row>
    <row r="54" spans="4:7" ht="12.75">
      <c r="D54" s="3"/>
      <c r="G54" s="3"/>
    </row>
    <row r="55" ht="12.75">
      <c r="D55" s="3"/>
    </row>
    <row r="56" ht="12.75">
      <c r="D56" s="3"/>
    </row>
  </sheetData>
  <sheetProtection/>
  <autoFilter ref="A11:I43"/>
  <mergeCells count="10">
    <mergeCell ref="D9:E9"/>
    <mergeCell ref="B46:H46"/>
    <mergeCell ref="A4:H4"/>
    <mergeCell ref="A5:H5"/>
    <mergeCell ref="A8:A10"/>
    <mergeCell ref="B8:B10"/>
    <mergeCell ref="H8:H10"/>
    <mergeCell ref="C8:G8"/>
    <mergeCell ref="G9:G10"/>
    <mergeCell ref="F9:F10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zoomScalePageLayoutView="0" workbookViewId="0" topLeftCell="A2">
      <pane xSplit="2" ySplit="9" topLeftCell="C56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G69" sqref="G69"/>
    </sheetView>
  </sheetViews>
  <sheetFormatPr defaultColWidth="11.421875" defaultRowHeight="12.75"/>
  <cols>
    <col min="2" max="2" width="21.28125" style="0" customWidth="1"/>
    <col min="3" max="3" width="20.8515625" style="0" customWidth="1"/>
    <col min="4" max="5" width="16.28125" style="0" customWidth="1"/>
    <col min="6" max="6" width="14.57421875" style="0" customWidth="1"/>
    <col min="7" max="7" width="19.57421875" style="0" customWidth="1"/>
    <col min="8" max="8" width="18.421875" style="0" customWidth="1"/>
    <col min="9" max="9" width="20.421875" style="0" customWidth="1"/>
    <col min="10" max="10" width="4.28125" style="0" customWidth="1"/>
    <col min="11" max="11" width="13.8515625" style="0" bestFit="1" customWidth="1"/>
    <col min="12" max="12" width="11.8515625" style="0" bestFit="1" customWidth="1"/>
  </cols>
  <sheetData>
    <row r="1" spans="1:8" ht="15.75">
      <c r="A1" s="9" t="s">
        <v>1065</v>
      </c>
      <c r="B1" s="4"/>
      <c r="C1" s="4"/>
      <c r="D1" s="4"/>
      <c r="E1" s="4"/>
      <c r="F1" s="4"/>
      <c r="G1" s="4"/>
      <c r="H1" s="4"/>
    </row>
    <row r="2" spans="1:8" ht="15.75">
      <c r="A2" s="9" t="s">
        <v>1087</v>
      </c>
      <c r="B2" s="4"/>
      <c r="C2" s="4"/>
      <c r="D2" s="4"/>
      <c r="E2" s="4"/>
      <c r="F2" s="4"/>
      <c r="G2" s="42"/>
      <c r="H2" s="42"/>
    </row>
    <row r="3" spans="1:8" ht="15.75">
      <c r="A3" s="11"/>
      <c r="B3" s="4"/>
      <c r="C3" s="4"/>
      <c r="D3" s="4"/>
      <c r="E3" s="4"/>
      <c r="F3" s="4"/>
      <c r="G3" s="41"/>
      <c r="H3" s="41"/>
    </row>
    <row r="4" spans="1:9" ht="15.75">
      <c r="A4" s="109" t="s">
        <v>1066</v>
      </c>
      <c r="B4" s="109"/>
      <c r="C4" s="109"/>
      <c r="D4" s="109"/>
      <c r="E4" s="109"/>
      <c r="F4" s="109"/>
      <c r="G4" s="109"/>
      <c r="H4" s="109"/>
      <c r="I4" s="109"/>
    </row>
    <row r="5" spans="1:9" ht="15.75">
      <c r="A5" s="109" t="s">
        <v>2224</v>
      </c>
      <c r="B5" s="109"/>
      <c r="C5" s="109"/>
      <c r="D5" s="109"/>
      <c r="E5" s="109"/>
      <c r="F5" s="109"/>
      <c r="G5" s="109"/>
      <c r="H5" s="109"/>
      <c r="I5" s="109"/>
    </row>
    <row r="6" spans="1:8" ht="16.5" thickBot="1">
      <c r="A6" s="12"/>
      <c r="B6" s="1"/>
      <c r="C6" s="1"/>
      <c r="D6" s="1"/>
      <c r="E6" s="1"/>
      <c r="F6" s="1"/>
      <c r="G6" s="1"/>
      <c r="H6" s="1"/>
    </row>
    <row r="7" spans="1:9" ht="16.5" customHeight="1" thickBot="1">
      <c r="A7" s="130" t="s">
        <v>0</v>
      </c>
      <c r="B7" s="133" t="s">
        <v>1108</v>
      </c>
      <c r="C7" s="118" t="s">
        <v>1059</v>
      </c>
      <c r="D7" s="118"/>
      <c r="E7" s="118"/>
      <c r="F7" s="118"/>
      <c r="G7" s="118"/>
      <c r="H7" s="127" t="s">
        <v>1111</v>
      </c>
      <c r="I7" s="123" t="s">
        <v>2</v>
      </c>
    </row>
    <row r="8" spans="1:9" ht="31.5">
      <c r="A8" s="131"/>
      <c r="B8" s="134"/>
      <c r="C8" s="71" t="s">
        <v>1075</v>
      </c>
      <c r="D8" s="107" t="s">
        <v>1076</v>
      </c>
      <c r="E8" s="107"/>
      <c r="F8" s="135" t="s">
        <v>2234</v>
      </c>
      <c r="G8" s="119" t="s">
        <v>1077</v>
      </c>
      <c r="H8" s="128"/>
      <c r="I8" s="124"/>
    </row>
    <row r="9" spans="1:9" ht="24.75" customHeight="1" thickBot="1">
      <c r="A9" s="132"/>
      <c r="B9" s="126"/>
      <c r="C9" s="43" t="s">
        <v>1060</v>
      </c>
      <c r="D9" s="6" t="s">
        <v>2174</v>
      </c>
      <c r="E9" s="6" t="s">
        <v>2175</v>
      </c>
      <c r="F9" s="136"/>
      <c r="G9" s="126"/>
      <c r="H9" s="129"/>
      <c r="I9" s="125"/>
    </row>
    <row r="10" spans="1:9" ht="20.25" customHeight="1" thickBot="1">
      <c r="A10" s="13"/>
      <c r="B10" s="14"/>
      <c r="C10" s="7" t="s">
        <v>1078</v>
      </c>
      <c r="D10" s="7" t="s">
        <v>1079</v>
      </c>
      <c r="E10" s="7" t="s">
        <v>1080</v>
      </c>
      <c r="F10" s="7" t="s">
        <v>2231</v>
      </c>
      <c r="G10" s="7" t="s">
        <v>2232</v>
      </c>
      <c r="H10" s="7" t="s">
        <v>1081</v>
      </c>
      <c r="I10" s="7" t="s">
        <v>2173</v>
      </c>
    </row>
    <row r="11" spans="1:10" ht="12.75">
      <c r="A11" s="93" t="s">
        <v>2176</v>
      </c>
      <c r="B11" s="90" t="s">
        <v>1064</v>
      </c>
      <c r="C11" s="92">
        <v>72433751016</v>
      </c>
      <c r="D11" s="92">
        <v>0</v>
      </c>
      <c r="E11" s="92">
        <v>0</v>
      </c>
      <c r="F11" s="92"/>
      <c r="G11" s="15">
        <f>SUM(C11:F11)</f>
        <v>72433751016</v>
      </c>
      <c r="H11" s="104">
        <v>2930278128</v>
      </c>
      <c r="I11" s="105">
        <f>2980723832+579743415</f>
        <v>3560467247</v>
      </c>
      <c r="J11" s="88"/>
    </row>
    <row r="12" spans="1:9" ht="12.75">
      <c r="A12" s="93" t="s">
        <v>2177</v>
      </c>
      <c r="B12" s="62" t="s">
        <v>1061</v>
      </c>
      <c r="C12" s="92">
        <v>21833900038</v>
      </c>
      <c r="D12" s="92">
        <v>0</v>
      </c>
      <c r="E12" s="92">
        <v>0</v>
      </c>
      <c r="F12" s="92"/>
      <c r="G12" s="15">
        <f aca="true" t="shared" si="0" ref="G12:G62">SUM(C12:F12)</f>
        <v>21833900038</v>
      </c>
      <c r="H12" s="15">
        <v>640671172</v>
      </c>
      <c r="I12" s="15"/>
    </row>
    <row r="13" spans="1:10" s="10" customFormat="1" ht="12.75">
      <c r="A13" s="93" t="s">
        <v>2178</v>
      </c>
      <c r="B13" s="62" t="s">
        <v>1062</v>
      </c>
      <c r="C13" s="92">
        <v>25077903093</v>
      </c>
      <c r="D13" s="92">
        <v>0</v>
      </c>
      <c r="E13" s="92">
        <v>0</v>
      </c>
      <c r="F13" s="92"/>
      <c r="G13" s="15">
        <f t="shared" si="0"/>
        <v>25077903093</v>
      </c>
      <c r="H13" s="15">
        <v>634292132</v>
      </c>
      <c r="I13" s="15"/>
      <c r="J13"/>
    </row>
    <row r="14" spans="1:9" ht="12.75">
      <c r="A14" s="93" t="s">
        <v>2179</v>
      </c>
      <c r="B14" s="62" t="s">
        <v>1063</v>
      </c>
      <c r="C14" s="92">
        <v>15366097396</v>
      </c>
      <c r="D14" s="92">
        <v>0</v>
      </c>
      <c r="E14" s="92">
        <v>0</v>
      </c>
      <c r="F14" s="92"/>
      <c r="G14" s="15">
        <f t="shared" si="0"/>
        <v>15366097396</v>
      </c>
      <c r="H14" s="15">
        <v>401439223</v>
      </c>
      <c r="I14" s="15"/>
    </row>
    <row r="15" spans="1:9" ht="12.75">
      <c r="A15" s="94" t="s">
        <v>2180</v>
      </c>
      <c r="B15" s="90" t="s">
        <v>87</v>
      </c>
      <c r="C15" s="92">
        <v>7540512600</v>
      </c>
      <c r="D15" s="92">
        <v>0</v>
      </c>
      <c r="E15" s="92">
        <v>0</v>
      </c>
      <c r="F15" s="92"/>
      <c r="G15" s="15">
        <f t="shared" si="0"/>
        <v>7540512600</v>
      </c>
      <c r="H15" s="73">
        <v>215514207</v>
      </c>
      <c r="I15" s="15"/>
    </row>
    <row r="16" spans="1:10" ht="12.75">
      <c r="A16" s="94" t="s">
        <v>2181</v>
      </c>
      <c r="B16" s="62" t="s">
        <v>91</v>
      </c>
      <c r="C16" s="92">
        <v>5952164161</v>
      </c>
      <c r="D16" s="92">
        <v>0</v>
      </c>
      <c r="E16" s="92">
        <v>0</v>
      </c>
      <c r="F16" s="92"/>
      <c r="G16" s="15">
        <f t="shared" si="0"/>
        <v>5952164161</v>
      </c>
      <c r="H16" s="15">
        <v>183088124</v>
      </c>
      <c r="I16" s="15"/>
      <c r="J16" s="10"/>
    </row>
    <row r="17" spans="1:10" ht="12.75">
      <c r="A17" s="94" t="s">
        <v>2182</v>
      </c>
      <c r="B17" s="62" t="s">
        <v>70</v>
      </c>
      <c r="C17" s="92">
        <v>7252427640</v>
      </c>
      <c r="D17" s="92">
        <v>0</v>
      </c>
      <c r="E17" s="92">
        <v>0</v>
      </c>
      <c r="F17" s="92"/>
      <c r="G17" s="15">
        <f t="shared" si="0"/>
        <v>7252427640</v>
      </c>
      <c r="H17" s="15">
        <v>184815553</v>
      </c>
      <c r="I17" s="15"/>
      <c r="J17" s="10"/>
    </row>
    <row r="18" spans="1:10" ht="12.75">
      <c r="A18" s="94" t="s">
        <v>2183</v>
      </c>
      <c r="B18" s="62" t="s">
        <v>90</v>
      </c>
      <c r="C18" s="92">
        <v>14565721955</v>
      </c>
      <c r="D18" s="92">
        <v>0</v>
      </c>
      <c r="E18" s="92">
        <v>0</v>
      </c>
      <c r="F18" s="92"/>
      <c r="G18" s="15">
        <f t="shared" si="0"/>
        <v>14565721955</v>
      </c>
      <c r="H18" s="15">
        <v>340016507</v>
      </c>
      <c r="I18" s="15"/>
      <c r="J18" s="10"/>
    </row>
    <row r="19" spans="1:9" ht="12.75">
      <c r="A19" s="94" t="s">
        <v>2184</v>
      </c>
      <c r="B19" s="62" t="s">
        <v>95</v>
      </c>
      <c r="C19" s="92">
        <v>9925099417</v>
      </c>
      <c r="D19" s="92">
        <v>0</v>
      </c>
      <c r="E19" s="92">
        <v>0</v>
      </c>
      <c r="F19" s="92"/>
      <c r="G19" s="15">
        <f t="shared" si="0"/>
        <v>9925099417</v>
      </c>
      <c r="H19" s="15">
        <v>302314403</v>
      </c>
      <c r="I19" s="15"/>
    </row>
    <row r="20" spans="1:10" ht="12.75">
      <c r="A20" s="94" t="s">
        <v>2185</v>
      </c>
      <c r="B20" s="62" t="s">
        <v>96</v>
      </c>
      <c r="C20" s="92">
        <v>2721069829</v>
      </c>
      <c r="D20" s="92">
        <v>0</v>
      </c>
      <c r="E20" s="92">
        <v>0</v>
      </c>
      <c r="F20" s="92"/>
      <c r="G20" s="15">
        <f t="shared" si="0"/>
        <v>2721069829</v>
      </c>
      <c r="H20" s="15">
        <v>79922881</v>
      </c>
      <c r="I20" s="15"/>
      <c r="J20" s="10"/>
    </row>
    <row r="21" spans="1:10" ht="12.75">
      <c r="A21" s="94" t="s">
        <v>2186</v>
      </c>
      <c r="B21" s="62" t="s">
        <v>1102</v>
      </c>
      <c r="C21" s="92">
        <v>41960264314</v>
      </c>
      <c r="D21" s="92">
        <v>0</v>
      </c>
      <c r="E21" s="92">
        <v>0</v>
      </c>
      <c r="F21" s="92"/>
      <c r="G21" s="15">
        <f t="shared" si="0"/>
        <v>41960264314</v>
      </c>
      <c r="H21" s="15">
        <v>773162930</v>
      </c>
      <c r="I21" s="15"/>
      <c r="J21" s="10"/>
    </row>
    <row r="22" spans="1:9" s="10" customFormat="1" ht="12.75">
      <c r="A22" s="94" t="s">
        <v>2187</v>
      </c>
      <c r="B22" s="62" t="s">
        <v>97</v>
      </c>
      <c r="C22" s="92">
        <v>2933822447</v>
      </c>
      <c r="D22" s="92">
        <v>0</v>
      </c>
      <c r="E22" s="92">
        <v>0</v>
      </c>
      <c r="F22" s="92"/>
      <c r="G22" s="15">
        <f t="shared" si="0"/>
        <v>2933822447</v>
      </c>
      <c r="H22" s="15">
        <v>93583080</v>
      </c>
      <c r="I22" s="15"/>
    </row>
    <row r="23" spans="1:9" s="10" customFormat="1" ht="12.75">
      <c r="A23" s="94" t="s">
        <v>2188</v>
      </c>
      <c r="B23" s="62" t="s">
        <v>1088</v>
      </c>
      <c r="C23" s="92">
        <v>4738711733</v>
      </c>
      <c r="D23" s="92">
        <v>0</v>
      </c>
      <c r="E23" s="92">
        <v>0</v>
      </c>
      <c r="F23" s="92"/>
      <c r="G23" s="15">
        <f t="shared" si="0"/>
        <v>4738711733</v>
      </c>
      <c r="H23" s="15">
        <v>148666476</v>
      </c>
      <c r="I23" s="15"/>
    </row>
    <row r="24" spans="1:11" s="10" customFormat="1" ht="12.75">
      <c r="A24" s="94" t="s">
        <v>2189</v>
      </c>
      <c r="B24" s="62" t="s">
        <v>1089</v>
      </c>
      <c r="C24" s="92">
        <v>25026489539</v>
      </c>
      <c r="D24" s="92">
        <v>0</v>
      </c>
      <c r="E24" s="92">
        <v>0</v>
      </c>
      <c r="F24" s="92"/>
      <c r="G24" s="15">
        <f t="shared" si="0"/>
        <v>25026489539</v>
      </c>
      <c r="H24" s="15">
        <v>470593178</v>
      </c>
      <c r="I24" s="15"/>
      <c r="J24"/>
      <c r="K24" s="35"/>
    </row>
    <row r="25" spans="1:11" s="10" customFormat="1" ht="12.75">
      <c r="A25" s="94" t="s">
        <v>2190</v>
      </c>
      <c r="B25" s="62" t="s">
        <v>89</v>
      </c>
      <c r="C25" s="92">
        <v>3268624676</v>
      </c>
      <c r="D25" s="92">
        <v>0</v>
      </c>
      <c r="E25" s="92">
        <v>0</v>
      </c>
      <c r="F25" s="92"/>
      <c r="G25" s="15">
        <f t="shared" si="0"/>
        <v>3268624676</v>
      </c>
      <c r="H25" s="15">
        <v>122056508</v>
      </c>
      <c r="I25" s="15"/>
      <c r="K25" s="35"/>
    </row>
    <row r="26" spans="1:9" s="10" customFormat="1" ht="12.75">
      <c r="A26" s="95" t="s">
        <v>2191</v>
      </c>
      <c r="B26" s="62" t="s">
        <v>73</v>
      </c>
      <c r="C26" s="92">
        <v>3743833906</v>
      </c>
      <c r="D26" s="92">
        <v>0</v>
      </c>
      <c r="E26" s="92">
        <v>0</v>
      </c>
      <c r="F26" s="92"/>
      <c r="G26" s="15">
        <f t="shared" si="0"/>
        <v>3743833906</v>
      </c>
      <c r="H26" s="15">
        <v>73792429</v>
      </c>
      <c r="I26" s="15"/>
    </row>
    <row r="27" spans="1:9" s="10" customFormat="1" ht="12.75">
      <c r="A27" s="94" t="s">
        <v>2192</v>
      </c>
      <c r="B27" s="62" t="s">
        <v>71</v>
      </c>
      <c r="C27" s="92">
        <v>2589281977</v>
      </c>
      <c r="D27" s="92">
        <v>0</v>
      </c>
      <c r="E27" s="92">
        <v>0</v>
      </c>
      <c r="F27" s="92"/>
      <c r="G27" s="15">
        <f t="shared" si="0"/>
        <v>2589281977</v>
      </c>
      <c r="H27" s="15">
        <v>71255573</v>
      </c>
      <c r="I27" s="15"/>
    </row>
    <row r="28" spans="1:9" s="10" customFormat="1" ht="12.75">
      <c r="A28" s="96" t="s">
        <v>2193</v>
      </c>
      <c r="B28" s="16" t="s">
        <v>76</v>
      </c>
      <c r="C28" s="92">
        <v>7059782217</v>
      </c>
      <c r="D28" s="92">
        <v>0</v>
      </c>
      <c r="E28" s="92">
        <v>0</v>
      </c>
      <c r="F28" s="92"/>
      <c r="G28" s="15">
        <f t="shared" si="0"/>
        <v>7059782217</v>
      </c>
      <c r="H28" s="15">
        <v>160383723</v>
      </c>
      <c r="I28" s="15"/>
    </row>
    <row r="29" spans="1:9" s="10" customFormat="1" ht="12.75">
      <c r="A29" s="94" t="s">
        <v>2194</v>
      </c>
      <c r="B29" s="62" t="s">
        <v>92</v>
      </c>
      <c r="C29" s="92">
        <v>4274227467</v>
      </c>
      <c r="D29" s="92">
        <v>0</v>
      </c>
      <c r="E29" s="92">
        <v>0</v>
      </c>
      <c r="F29" s="92"/>
      <c r="G29" s="15">
        <f t="shared" si="0"/>
        <v>4274227467</v>
      </c>
      <c r="H29" s="15">
        <v>137946043</v>
      </c>
      <c r="I29" s="15"/>
    </row>
    <row r="30" spans="1:10" s="10" customFormat="1" ht="12.75">
      <c r="A30" s="94" t="s">
        <v>2195</v>
      </c>
      <c r="B30" s="62" t="s">
        <v>1090</v>
      </c>
      <c r="C30" s="92">
        <v>3519002068</v>
      </c>
      <c r="D30" s="92">
        <v>0</v>
      </c>
      <c r="E30" s="92">
        <v>0</v>
      </c>
      <c r="F30" s="92"/>
      <c r="G30" s="15">
        <f t="shared" si="0"/>
        <v>3519002068</v>
      </c>
      <c r="H30" s="15">
        <v>87946776</v>
      </c>
      <c r="I30" s="15"/>
      <c r="J30"/>
    </row>
    <row r="31" spans="1:10" s="10" customFormat="1" ht="12.75">
      <c r="A31" s="94" t="s">
        <v>2196</v>
      </c>
      <c r="B31" s="90" t="s">
        <v>79</v>
      </c>
      <c r="C31" s="92">
        <v>392638469</v>
      </c>
      <c r="D31" s="92">
        <v>0</v>
      </c>
      <c r="E31" s="92">
        <v>0</v>
      </c>
      <c r="F31" s="92"/>
      <c r="G31" s="15">
        <f t="shared" si="0"/>
        <v>392638469</v>
      </c>
      <c r="H31" s="15">
        <v>58029649</v>
      </c>
      <c r="I31" s="97"/>
      <c r="J31"/>
    </row>
    <row r="32" spans="1:10" s="10" customFormat="1" ht="12.75">
      <c r="A32" s="94" t="s">
        <v>2197</v>
      </c>
      <c r="B32" s="16" t="s">
        <v>1091</v>
      </c>
      <c r="C32" s="92">
        <v>4677884215</v>
      </c>
      <c r="D32" s="92">
        <v>0</v>
      </c>
      <c r="E32" s="92">
        <v>0</v>
      </c>
      <c r="F32" s="92"/>
      <c r="G32" s="15">
        <f t="shared" si="0"/>
        <v>4677884215</v>
      </c>
      <c r="H32" s="15">
        <v>86791826</v>
      </c>
      <c r="I32" s="15"/>
      <c r="J32"/>
    </row>
    <row r="33" spans="1:9" ht="12.75">
      <c r="A33" s="94" t="s">
        <v>2198</v>
      </c>
      <c r="B33" s="62" t="s">
        <v>1092</v>
      </c>
      <c r="C33" s="92">
        <v>13123817002</v>
      </c>
      <c r="D33" s="92">
        <v>0</v>
      </c>
      <c r="E33" s="92">
        <v>0</v>
      </c>
      <c r="F33" s="92"/>
      <c r="G33" s="15">
        <f t="shared" si="0"/>
        <v>13123817002</v>
      </c>
      <c r="H33" s="15">
        <v>354608982</v>
      </c>
      <c r="I33" s="98"/>
    </row>
    <row r="34" spans="1:9" ht="12.75">
      <c r="A34" s="94" t="s">
        <v>2199</v>
      </c>
      <c r="B34" s="62" t="s">
        <v>1104</v>
      </c>
      <c r="C34" s="92">
        <v>3638783195</v>
      </c>
      <c r="D34" s="92">
        <v>0</v>
      </c>
      <c r="E34" s="92">
        <v>0</v>
      </c>
      <c r="F34" s="92"/>
      <c r="G34" s="15">
        <f t="shared" si="0"/>
        <v>3638783195</v>
      </c>
      <c r="H34" s="15">
        <v>133781999</v>
      </c>
      <c r="I34" s="98"/>
    </row>
    <row r="35" spans="1:11" ht="12.75">
      <c r="A35" s="96" t="s">
        <v>2200</v>
      </c>
      <c r="B35" s="62" t="s">
        <v>78</v>
      </c>
      <c r="C35" s="92">
        <v>5500092626</v>
      </c>
      <c r="D35" s="92">
        <v>0</v>
      </c>
      <c r="E35" s="92">
        <v>0</v>
      </c>
      <c r="F35" s="92"/>
      <c r="G35" s="15">
        <f t="shared" si="0"/>
        <v>5500092626</v>
      </c>
      <c r="H35" s="15">
        <v>226601289</v>
      </c>
      <c r="I35" s="98"/>
      <c r="K35" s="3"/>
    </row>
    <row r="36" spans="1:11" ht="12.75">
      <c r="A36" s="94" t="s">
        <v>2201</v>
      </c>
      <c r="B36" s="62" t="s">
        <v>1093</v>
      </c>
      <c r="C36" s="92">
        <v>4226680198</v>
      </c>
      <c r="D36" s="92">
        <v>0</v>
      </c>
      <c r="E36" s="92">
        <v>0</v>
      </c>
      <c r="F36" s="92">
        <v>14572500</v>
      </c>
      <c r="G36" s="15">
        <f t="shared" si="0"/>
        <v>4241252698</v>
      </c>
      <c r="H36" s="15">
        <v>217344894</v>
      </c>
      <c r="I36" s="98"/>
      <c r="K36" s="3"/>
    </row>
    <row r="37" spans="1:9" ht="12.75">
      <c r="A37" s="94" t="s">
        <v>2202</v>
      </c>
      <c r="B37" s="62" t="s">
        <v>82</v>
      </c>
      <c r="C37" s="92">
        <v>5467291004</v>
      </c>
      <c r="D37" s="92">
        <v>0</v>
      </c>
      <c r="E37" s="92">
        <v>0</v>
      </c>
      <c r="F37" s="92"/>
      <c r="G37" s="15">
        <f t="shared" si="0"/>
        <v>5467291004</v>
      </c>
      <c r="H37" s="15">
        <v>317416964</v>
      </c>
      <c r="I37" s="98"/>
    </row>
    <row r="38" spans="1:9" ht="12.75">
      <c r="A38" s="96" t="s">
        <v>2203</v>
      </c>
      <c r="B38" s="62" t="s">
        <v>75</v>
      </c>
      <c r="C38" s="92">
        <v>12094394485</v>
      </c>
      <c r="D38" s="92">
        <v>0</v>
      </c>
      <c r="E38" s="92">
        <v>0</v>
      </c>
      <c r="F38" s="92"/>
      <c r="G38" s="15">
        <f t="shared" si="0"/>
        <v>12094394485</v>
      </c>
      <c r="H38" s="15">
        <v>255856723</v>
      </c>
      <c r="I38" s="98"/>
    </row>
    <row r="39" spans="1:9" ht="12.75">
      <c r="A39" s="94" t="s">
        <v>2204</v>
      </c>
      <c r="B39" s="62" t="s">
        <v>1094</v>
      </c>
      <c r="C39" s="92">
        <v>20109953072</v>
      </c>
      <c r="D39" s="92">
        <v>0</v>
      </c>
      <c r="E39" s="92">
        <v>0</v>
      </c>
      <c r="F39" s="92"/>
      <c r="G39" s="15">
        <f t="shared" si="0"/>
        <v>20109953072</v>
      </c>
      <c r="H39" s="15">
        <v>1273555037</v>
      </c>
      <c r="I39" s="98"/>
    </row>
    <row r="40" spans="1:9" ht="12.75">
      <c r="A40" s="96" t="s">
        <v>2205</v>
      </c>
      <c r="B40" s="62" t="s">
        <v>1095</v>
      </c>
      <c r="C40" s="92">
        <v>13298543250</v>
      </c>
      <c r="D40" s="92">
        <v>0</v>
      </c>
      <c r="E40" s="92">
        <v>0</v>
      </c>
      <c r="F40" s="92"/>
      <c r="G40" s="15">
        <f t="shared" si="0"/>
        <v>13298543250</v>
      </c>
      <c r="H40" s="15">
        <v>566946600</v>
      </c>
      <c r="I40" s="98"/>
    </row>
    <row r="41" spans="1:9" ht="12.75">
      <c r="A41" s="94" t="s">
        <v>2206</v>
      </c>
      <c r="B41" s="89" t="s">
        <v>81</v>
      </c>
      <c r="C41" s="92">
        <v>7092260587</v>
      </c>
      <c r="D41" s="92">
        <v>0</v>
      </c>
      <c r="E41" s="92">
        <v>0</v>
      </c>
      <c r="F41" s="92"/>
      <c r="G41" s="15">
        <f t="shared" si="0"/>
        <v>7092260587</v>
      </c>
      <c r="H41" s="15">
        <v>263161088</v>
      </c>
      <c r="I41" s="98"/>
    </row>
    <row r="42" spans="1:9" ht="12.75">
      <c r="A42" s="94" t="s">
        <v>2207</v>
      </c>
      <c r="B42" s="62" t="s">
        <v>98</v>
      </c>
      <c r="C42" s="92">
        <v>5184945796</v>
      </c>
      <c r="D42" s="92">
        <v>0</v>
      </c>
      <c r="E42" s="92">
        <v>0</v>
      </c>
      <c r="F42" s="92"/>
      <c r="G42" s="15">
        <f t="shared" si="0"/>
        <v>5184945796</v>
      </c>
      <c r="H42" s="15">
        <v>194320016</v>
      </c>
      <c r="I42" s="98"/>
    </row>
    <row r="43" spans="1:9" ht="12.75">
      <c r="A43" s="94" t="s">
        <v>2208</v>
      </c>
      <c r="B43" s="89" t="s">
        <v>85</v>
      </c>
      <c r="C43" s="92">
        <v>8995530010</v>
      </c>
      <c r="D43" s="92">
        <v>0</v>
      </c>
      <c r="E43" s="92">
        <v>0</v>
      </c>
      <c r="F43" s="92"/>
      <c r="G43" s="15">
        <f t="shared" si="0"/>
        <v>8995530010</v>
      </c>
      <c r="H43" s="15">
        <v>287292631</v>
      </c>
      <c r="I43" s="98"/>
    </row>
    <row r="44" spans="1:9" ht="12.75">
      <c r="A44" s="94" t="s">
        <v>2209</v>
      </c>
      <c r="B44" s="62" t="s">
        <v>88</v>
      </c>
      <c r="C44" s="92">
        <v>10946345881</v>
      </c>
      <c r="D44" s="92">
        <v>0</v>
      </c>
      <c r="E44" s="92">
        <v>0</v>
      </c>
      <c r="F44" s="92"/>
      <c r="G44" s="15">
        <f t="shared" si="0"/>
        <v>10946345881</v>
      </c>
      <c r="H44" s="15">
        <v>348299345</v>
      </c>
      <c r="I44" s="98"/>
    </row>
    <row r="45" spans="1:9" ht="12.75">
      <c r="A45" s="96" t="s">
        <v>2210</v>
      </c>
      <c r="B45" s="62" t="s">
        <v>1096</v>
      </c>
      <c r="C45" s="92">
        <v>10345558184</v>
      </c>
      <c r="D45" s="92">
        <v>0</v>
      </c>
      <c r="E45" s="92">
        <v>0</v>
      </c>
      <c r="F45" s="92"/>
      <c r="G45" s="15">
        <f t="shared" si="0"/>
        <v>10345558184</v>
      </c>
      <c r="H45" s="15">
        <v>193867653</v>
      </c>
      <c r="I45" s="15"/>
    </row>
    <row r="46" spans="1:9" ht="12.75">
      <c r="A46" s="94" t="s">
        <v>2211</v>
      </c>
      <c r="B46" s="62" t="s">
        <v>1097</v>
      </c>
      <c r="C46" s="92">
        <v>5408372785</v>
      </c>
      <c r="D46" s="92">
        <v>0</v>
      </c>
      <c r="E46" s="92">
        <v>0</v>
      </c>
      <c r="F46" s="92"/>
      <c r="G46" s="15">
        <f t="shared" si="0"/>
        <v>5408372785</v>
      </c>
      <c r="H46" s="15">
        <v>157245682</v>
      </c>
      <c r="I46" s="98"/>
    </row>
    <row r="47" spans="1:9" ht="12.75">
      <c r="A47" s="94" t="s">
        <v>2212</v>
      </c>
      <c r="B47" s="62" t="s">
        <v>93</v>
      </c>
      <c r="C47" s="92">
        <v>3345947595</v>
      </c>
      <c r="D47" s="92">
        <v>0</v>
      </c>
      <c r="E47" s="92">
        <v>0</v>
      </c>
      <c r="F47" s="92"/>
      <c r="G47" s="15">
        <f t="shared" si="0"/>
        <v>3345947595</v>
      </c>
      <c r="H47" s="15">
        <v>313697626</v>
      </c>
      <c r="I47" s="98"/>
    </row>
    <row r="48" spans="1:9" ht="12.75">
      <c r="A48" s="94" t="s">
        <v>2213</v>
      </c>
      <c r="B48" s="62" t="s">
        <v>80</v>
      </c>
      <c r="C48" s="92">
        <v>6450636104</v>
      </c>
      <c r="D48" s="92">
        <v>0</v>
      </c>
      <c r="E48" s="92">
        <v>0</v>
      </c>
      <c r="F48" s="92"/>
      <c r="G48" s="15">
        <f t="shared" si="0"/>
        <v>6450636104</v>
      </c>
      <c r="H48" s="15">
        <v>227299013</v>
      </c>
      <c r="I48" s="98"/>
    </row>
    <row r="49" spans="1:9" ht="12.75">
      <c r="A49" s="96" t="s">
        <v>2214</v>
      </c>
      <c r="B49" s="62" t="s">
        <v>74</v>
      </c>
      <c r="C49" s="92">
        <v>4663177590</v>
      </c>
      <c r="D49" s="92">
        <v>0</v>
      </c>
      <c r="E49" s="92">
        <v>0</v>
      </c>
      <c r="F49" s="92"/>
      <c r="G49" s="15">
        <f t="shared" si="0"/>
        <v>4663177590</v>
      </c>
      <c r="H49" s="15">
        <v>87781689</v>
      </c>
      <c r="I49" s="98"/>
    </row>
    <row r="50" spans="1:9" ht="12.75">
      <c r="A50" s="94" t="s">
        <v>2215</v>
      </c>
      <c r="B50" s="16" t="s">
        <v>72</v>
      </c>
      <c r="C50" s="92">
        <v>7589503987</v>
      </c>
      <c r="D50" s="92">
        <v>0</v>
      </c>
      <c r="E50" s="92">
        <v>0</v>
      </c>
      <c r="F50" s="92"/>
      <c r="G50" s="15">
        <f t="shared" si="0"/>
        <v>7589503987</v>
      </c>
      <c r="H50" s="15">
        <v>191914822</v>
      </c>
      <c r="I50" s="98"/>
    </row>
    <row r="51" spans="1:9" ht="12.75">
      <c r="A51" s="94" t="s">
        <v>2216</v>
      </c>
      <c r="B51" s="62" t="s">
        <v>1098</v>
      </c>
      <c r="C51" s="92">
        <v>3149573619</v>
      </c>
      <c r="D51" s="92">
        <v>0</v>
      </c>
      <c r="E51" s="92">
        <v>0</v>
      </c>
      <c r="F51" s="92"/>
      <c r="G51" s="15">
        <f t="shared" si="0"/>
        <v>3149573619</v>
      </c>
      <c r="H51" s="15">
        <v>139122028</v>
      </c>
      <c r="I51" s="98"/>
    </row>
    <row r="52" spans="1:9" ht="12.75">
      <c r="A52" s="94" t="s">
        <v>2217</v>
      </c>
      <c r="B52" s="62" t="s">
        <v>86</v>
      </c>
      <c r="C52" s="92">
        <v>5393871400</v>
      </c>
      <c r="D52" s="92">
        <v>0</v>
      </c>
      <c r="E52" s="92">
        <v>0</v>
      </c>
      <c r="F52" s="92"/>
      <c r="G52" s="15">
        <f t="shared" si="0"/>
        <v>5393871400</v>
      </c>
      <c r="H52" s="15">
        <v>324640734</v>
      </c>
      <c r="I52" s="15"/>
    </row>
    <row r="53" spans="1:9" ht="12.75">
      <c r="A53" s="94" t="s">
        <v>2218</v>
      </c>
      <c r="B53" s="89" t="s">
        <v>1114</v>
      </c>
      <c r="C53" s="92">
        <v>5113679662</v>
      </c>
      <c r="D53" s="92">
        <v>0</v>
      </c>
      <c r="E53" s="92">
        <v>0</v>
      </c>
      <c r="F53" s="92"/>
      <c r="G53" s="15">
        <f t="shared" si="0"/>
        <v>5113679662</v>
      </c>
      <c r="H53" s="15">
        <v>96193544</v>
      </c>
      <c r="I53" s="15"/>
    </row>
    <row r="54" spans="1:9" ht="12.75">
      <c r="A54" s="94" t="s">
        <v>2219</v>
      </c>
      <c r="B54" s="62" t="s">
        <v>1113</v>
      </c>
      <c r="C54" s="92">
        <v>4207090768</v>
      </c>
      <c r="D54" s="92">
        <v>0</v>
      </c>
      <c r="E54" s="92">
        <v>0</v>
      </c>
      <c r="F54" s="92"/>
      <c r="G54" s="15">
        <f t="shared" si="0"/>
        <v>4207090768</v>
      </c>
      <c r="H54" s="15">
        <v>301667044</v>
      </c>
      <c r="I54" s="15"/>
    </row>
    <row r="55" spans="1:9" ht="12.75">
      <c r="A55" s="96" t="s">
        <v>2220</v>
      </c>
      <c r="B55" s="62" t="s">
        <v>77</v>
      </c>
      <c r="C55" s="92">
        <v>12916826254</v>
      </c>
      <c r="D55" s="92">
        <v>0</v>
      </c>
      <c r="E55" s="92">
        <v>0</v>
      </c>
      <c r="F55" s="92"/>
      <c r="G55" s="15">
        <f t="shared" si="0"/>
        <v>12916826254</v>
      </c>
      <c r="H55" s="15">
        <v>410857186</v>
      </c>
      <c r="I55" s="98"/>
    </row>
    <row r="56" spans="1:9" ht="12.75">
      <c r="A56" s="94" t="s">
        <v>2221</v>
      </c>
      <c r="B56" s="62" t="s">
        <v>84</v>
      </c>
      <c r="C56" s="92">
        <v>17956058095</v>
      </c>
      <c r="D56" s="92">
        <v>0</v>
      </c>
      <c r="E56" s="92">
        <v>0</v>
      </c>
      <c r="F56" s="92"/>
      <c r="G56" s="15">
        <f t="shared" si="0"/>
        <v>17956058095</v>
      </c>
      <c r="H56" s="15">
        <v>293910716</v>
      </c>
      <c r="I56" s="98"/>
    </row>
    <row r="57" spans="1:12" ht="12.75">
      <c r="A57" s="99" t="s">
        <v>2222</v>
      </c>
      <c r="B57" s="62" t="s">
        <v>1107</v>
      </c>
      <c r="C57" s="92">
        <v>4586599613</v>
      </c>
      <c r="D57" s="92">
        <v>0</v>
      </c>
      <c r="E57" s="92">
        <v>0</v>
      </c>
      <c r="F57" s="92"/>
      <c r="G57" s="15">
        <f t="shared" si="0"/>
        <v>4586599613</v>
      </c>
      <c r="H57" s="15">
        <v>364858055</v>
      </c>
      <c r="I57" s="98"/>
      <c r="L57" s="3"/>
    </row>
    <row r="58" spans="1:12" ht="12.75">
      <c r="A58" s="99" t="s">
        <v>2223</v>
      </c>
      <c r="B58" s="62" t="s">
        <v>690</v>
      </c>
      <c r="C58" s="92">
        <v>3663705757</v>
      </c>
      <c r="D58" s="92">
        <v>0</v>
      </c>
      <c r="E58" s="92">
        <v>0</v>
      </c>
      <c r="F58" s="92"/>
      <c r="G58" s="15">
        <f t="shared" si="0"/>
        <v>3663705757</v>
      </c>
      <c r="H58" s="15">
        <v>217523291</v>
      </c>
      <c r="I58" s="98"/>
      <c r="L58" s="3"/>
    </row>
    <row r="59" spans="1:12" ht="12.75">
      <c r="A59" s="99" t="s">
        <v>1126</v>
      </c>
      <c r="B59" s="90" t="s">
        <v>2228</v>
      </c>
      <c r="C59" s="92">
        <v>2545259167</v>
      </c>
      <c r="D59" s="92">
        <v>0</v>
      </c>
      <c r="E59" s="92">
        <v>0</v>
      </c>
      <c r="F59" s="92"/>
      <c r="G59" s="15">
        <f t="shared" si="0"/>
        <v>2545259167</v>
      </c>
      <c r="H59" s="15"/>
      <c r="I59" s="98"/>
      <c r="L59" s="3"/>
    </row>
    <row r="60" spans="1:12" ht="12.75">
      <c r="A60" s="99" t="s">
        <v>1580</v>
      </c>
      <c r="B60" s="90" t="s">
        <v>2229</v>
      </c>
      <c r="C60" s="92">
        <v>3410443529</v>
      </c>
      <c r="D60" s="92">
        <v>0</v>
      </c>
      <c r="E60" s="92">
        <v>0</v>
      </c>
      <c r="F60" s="92"/>
      <c r="G60" s="15">
        <f t="shared" si="0"/>
        <v>3410443529</v>
      </c>
      <c r="H60" s="15"/>
      <c r="I60" s="98"/>
      <c r="L60" s="3"/>
    </row>
    <row r="61" spans="1:12" ht="12.75">
      <c r="A61" s="99" t="s">
        <v>1733</v>
      </c>
      <c r="B61" s="90" t="s">
        <v>682</v>
      </c>
      <c r="C61" s="92">
        <v>4005085833</v>
      </c>
      <c r="D61" s="92">
        <v>0</v>
      </c>
      <c r="E61" s="92">
        <v>0</v>
      </c>
      <c r="F61" s="92"/>
      <c r="G61" s="15">
        <f t="shared" si="0"/>
        <v>4005085833</v>
      </c>
      <c r="H61" s="15"/>
      <c r="I61" s="98"/>
      <c r="L61" s="3"/>
    </row>
    <row r="62" spans="1:9" ht="12.75">
      <c r="A62" s="99" t="s">
        <v>1195</v>
      </c>
      <c r="B62" s="90" t="s">
        <v>175</v>
      </c>
      <c r="C62" s="92">
        <v>3077117517</v>
      </c>
      <c r="D62" s="92">
        <v>0</v>
      </c>
      <c r="E62" s="92">
        <v>0</v>
      </c>
      <c r="F62" s="92"/>
      <c r="G62" s="15">
        <f t="shared" si="0"/>
        <v>3077117517</v>
      </c>
      <c r="H62" s="15"/>
      <c r="I62" s="98"/>
    </row>
    <row r="63" ht="13.5" thickBot="1"/>
    <row r="64" spans="2:9" ht="13.5" thickBot="1">
      <c r="B64" s="49" t="s">
        <v>67</v>
      </c>
      <c r="C64" s="74">
        <f aca="true" t="shared" si="1" ref="C64:I64">SUM(C11:C63)</f>
        <v>504360354738</v>
      </c>
      <c r="D64" s="74">
        <f t="shared" si="1"/>
        <v>0</v>
      </c>
      <c r="E64" s="74">
        <f t="shared" si="1"/>
        <v>0</v>
      </c>
      <c r="F64" s="74">
        <f t="shared" si="1"/>
        <v>14572500</v>
      </c>
      <c r="G64" s="74">
        <f t="shared" si="1"/>
        <v>504374927238</v>
      </c>
      <c r="H64" s="74">
        <f t="shared" si="1"/>
        <v>15956325172</v>
      </c>
      <c r="I64" s="74">
        <f t="shared" si="1"/>
        <v>3560467247</v>
      </c>
    </row>
    <row r="65" spans="4:6" ht="12.75">
      <c r="D65" s="57"/>
      <c r="E65" s="57"/>
      <c r="F65" s="57"/>
    </row>
    <row r="66" spans="4:9" ht="12.75">
      <c r="D66" s="57"/>
      <c r="E66" s="57"/>
      <c r="F66" s="57"/>
      <c r="G66" s="3"/>
      <c r="H66" s="3"/>
      <c r="I66" s="3"/>
    </row>
    <row r="67" spans="3:7" ht="12.75">
      <c r="C67" s="3"/>
      <c r="D67" s="57"/>
      <c r="E67" s="57"/>
      <c r="F67" s="57"/>
      <c r="G67" s="3"/>
    </row>
    <row r="68" spans="4:7" ht="12.75">
      <c r="D68" s="57"/>
      <c r="E68" s="57"/>
      <c r="F68" s="57"/>
      <c r="G68" s="3"/>
    </row>
  </sheetData>
  <sheetProtection/>
  <autoFilter ref="A10:J62"/>
  <mergeCells count="10">
    <mergeCell ref="C7:G7"/>
    <mergeCell ref="A4:I4"/>
    <mergeCell ref="A5:I5"/>
    <mergeCell ref="I7:I9"/>
    <mergeCell ref="D8:E8"/>
    <mergeCell ref="G8:G9"/>
    <mergeCell ref="H7:H9"/>
    <mergeCell ref="A7:A9"/>
    <mergeCell ref="B7:B9"/>
    <mergeCell ref="F8:F9"/>
  </mergeCells>
  <printOptions horizontalCentered="1"/>
  <pageMargins left="0.5511811023622047" right="0.3937007874015748" top="0.61" bottom="0.65" header="0" footer="0"/>
  <pageSetup fitToHeight="1" fitToWidth="1"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11"/>
  <sheetViews>
    <sheetView zoomScale="75" zoomScaleNormal="75" zoomScalePageLayoutView="0" workbookViewId="0" topLeftCell="A1">
      <pane xSplit="3" ySplit="8" topLeftCell="D1044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D1069" sqref="D1069"/>
    </sheetView>
  </sheetViews>
  <sheetFormatPr defaultColWidth="8.421875" defaultRowHeight="12.75"/>
  <cols>
    <col min="1" max="1" width="8.57421875" style="2" bestFit="1" customWidth="1"/>
    <col min="2" max="2" width="22.57421875" style="0" customWidth="1"/>
    <col min="3" max="3" width="29.7109375" style="0" customWidth="1"/>
    <col min="4" max="4" width="19.8515625" style="0" customWidth="1"/>
    <col min="5" max="5" width="18.140625" style="0" customWidth="1"/>
  </cols>
  <sheetData>
    <row r="1" spans="1:4" ht="15.75">
      <c r="A1" s="9" t="s">
        <v>1065</v>
      </c>
      <c r="B1" s="4"/>
      <c r="C1" s="4"/>
      <c r="D1" s="4"/>
    </row>
    <row r="2" spans="1:4" ht="15.75">
      <c r="A2" s="9" t="s">
        <v>1087</v>
      </c>
      <c r="B2" s="4"/>
      <c r="C2" s="4"/>
      <c r="D2" s="4"/>
    </row>
    <row r="3" spans="1:4" ht="15.75">
      <c r="A3" s="11"/>
      <c r="B3" s="4"/>
      <c r="C3" s="4"/>
      <c r="D3" s="4"/>
    </row>
    <row r="4" spans="1:4" ht="15.75">
      <c r="A4" s="109" t="s">
        <v>1066</v>
      </c>
      <c r="B4" s="109"/>
      <c r="C4" s="109"/>
      <c r="D4" s="109"/>
    </row>
    <row r="5" spans="1:4" ht="15.75">
      <c r="A5" s="109" t="s">
        <v>2226</v>
      </c>
      <c r="B5" s="109"/>
      <c r="C5" s="109"/>
      <c r="D5" s="109"/>
    </row>
    <row r="6" spans="1:4" ht="16.5" thickBot="1">
      <c r="A6" s="12"/>
      <c r="B6" s="1"/>
      <c r="C6" s="1"/>
      <c r="D6" s="10"/>
    </row>
    <row r="7" spans="1:4" ht="12.75" customHeight="1">
      <c r="A7" s="137" t="s">
        <v>0</v>
      </c>
      <c r="B7" s="113" t="s">
        <v>1</v>
      </c>
      <c r="C7" s="113" t="s">
        <v>68</v>
      </c>
      <c r="D7" s="113" t="s">
        <v>1110</v>
      </c>
    </row>
    <row r="8" spans="1:4" ht="12.75">
      <c r="A8" s="138"/>
      <c r="B8" s="115"/>
      <c r="C8" s="115"/>
      <c r="D8" s="115" t="s">
        <v>1074</v>
      </c>
    </row>
    <row r="9" spans="1:4" ht="12.75">
      <c r="A9" s="65" t="s">
        <v>1115</v>
      </c>
      <c r="B9" s="63" t="s">
        <v>5</v>
      </c>
      <c r="C9" s="63" t="s">
        <v>99</v>
      </c>
      <c r="D9" s="84">
        <f>VLOOKUP(A9,'[1]Calidadnocertfic'!$A$8:$W$1060,23,FALSE)</f>
        <v>20305761</v>
      </c>
    </row>
    <row r="10" spans="1:4" ht="12.75">
      <c r="A10" s="65" t="s">
        <v>1116</v>
      </c>
      <c r="B10" s="63" t="s">
        <v>5</v>
      </c>
      <c r="C10" s="63" t="s">
        <v>100</v>
      </c>
      <c r="D10" s="84">
        <f>VLOOKUP(A10,'[1]Calidadnocertfic'!$A$8:$W$1060,23,FALSE)</f>
        <v>2664879</v>
      </c>
    </row>
    <row r="11" spans="1:4" ht="12.75">
      <c r="A11" s="65" t="s">
        <v>1117</v>
      </c>
      <c r="B11" s="63" t="s">
        <v>5</v>
      </c>
      <c r="C11" s="63" t="s">
        <v>101</v>
      </c>
      <c r="D11" s="84">
        <f>VLOOKUP(A11,'[1]Calidadnocertfic'!$A$8:$W$1060,23,FALSE)</f>
        <v>4578891</v>
      </c>
    </row>
    <row r="12" spans="1:4" ht="12.75">
      <c r="A12" s="65" t="s">
        <v>1118</v>
      </c>
      <c r="B12" s="63" t="s">
        <v>5</v>
      </c>
      <c r="C12" s="63" t="s">
        <v>102</v>
      </c>
      <c r="D12" s="84">
        <f>VLOOKUP(A12,'[1]Calidadnocertfic'!$A$8:$W$1060,23,FALSE)</f>
        <v>31110621</v>
      </c>
    </row>
    <row r="13" spans="1:4" ht="12.75">
      <c r="A13" s="65" t="s">
        <v>1119</v>
      </c>
      <c r="B13" s="63" t="s">
        <v>5</v>
      </c>
      <c r="C13" s="63" t="s">
        <v>103</v>
      </c>
      <c r="D13" s="84">
        <f>VLOOKUP(A13,'[1]Calidadnocertfic'!$A$8:$W$1060,23,FALSE)</f>
        <v>34579703</v>
      </c>
    </row>
    <row r="14" spans="1:4" ht="12.75">
      <c r="A14" s="65" t="s">
        <v>1120</v>
      </c>
      <c r="B14" s="63" t="s">
        <v>5</v>
      </c>
      <c r="C14" s="63" t="s">
        <v>104</v>
      </c>
      <c r="D14" s="84">
        <f>VLOOKUP(A14,'[1]Calidadnocertfic'!$A$8:$W$1060,23,FALSE)</f>
        <v>46269070</v>
      </c>
    </row>
    <row r="15" spans="1:4" ht="12.75">
      <c r="A15" s="65" t="s">
        <v>1121</v>
      </c>
      <c r="B15" s="63" t="s">
        <v>5</v>
      </c>
      <c r="C15" s="63" t="s">
        <v>105</v>
      </c>
      <c r="D15" s="84">
        <f>VLOOKUP(A15,'[1]Calidadnocertfic'!$A$8:$W$1060,23,FALSE)</f>
        <v>6907236</v>
      </c>
    </row>
    <row r="16" spans="1:4" ht="12.75">
      <c r="A16" s="65" t="s">
        <v>1122</v>
      </c>
      <c r="B16" s="63" t="s">
        <v>5</v>
      </c>
      <c r="C16" s="63" t="s">
        <v>106</v>
      </c>
      <c r="D16" s="84">
        <f>VLOOKUP(A16,'[1]Calidadnocertfic'!$A$8:$W$1060,23,FALSE)</f>
        <v>17263186</v>
      </c>
    </row>
    <row r="17" spans="1:4" ht="12.75">
      <c r="A17" s="65" t="s">
        <v>1123</v>
      </c>
      <c r="B17" s="63" t="s">
        <v>5</v>
      </c>
      <c r="C17" s="63" t="s">
        <v>107</v>
      </c>
      <c r="D17" s="84">
        <f>VLOOKUP(A17,'[1]Calidadnocertfic'!$A$8:$W$1060,23,FALSE)</f>
        <v>24657886</v>
      </c>
    </row>
    <row r="18" spans="1:4" ht="12.75">
      <c r="A18" s="65" t="s">
        <v>1124</v>
      </c>
      <c r="B18" s="63" t="s">
        <v>5</v>
      </c>
      <c r="C18" s="63" t="s">
        <v>5</v>
      </c>
      <c r="D18" s="84">
        <f>VLOOKUP(A18,'[1]Calidadnocertfic'!$A$8:$W$1060,23,FALSE)</f>
        <v>27498584</v>
      </c>
    </row>
    <row r="19" spans="1:4" ht="12.75">
      <c r="A19" s="65" t="s">
        <v>1125</v>
      </c>
      <c r="B19" s="63" t="s">
        <v>5</v>
      </c>
      <c r="C19" s="63" t="s">
        <v>108</v>
      </c>
      <c r="D19" s="84">
        <f>VLOOKUP(A19,'[1]Calidadnocertfic'!$A$8:$W$1060,23,FALSE)</f>
        <v>10211829</v>
      </c>
    </row>
    <row r="20" spans="1:4" ht="12.75">
      <c r="A20" s="65" t="s">
        <v>1126</v>
      </c>
      <c r="B20" s="63" t="s">
        <v>5</v>
      </c>
      <c r="C20" s="63" t="s">
        <v>109</v>
      </c>
      <c r="D20" s="84">
        <f>VLOOKUP(A20,'[1]Calidadnocertfic'!$A$8:$W$1060,23,FALSE)</f>
        <v>105889550</v>
      </c>
    </row>
    <row r="21" spans="1:4" ht="12.75">
      <c r="A21" s="65" t="s">
        <v>1127</v>
      </c>
      <c r="B21" s="63" t="s">
        <v>5</v>
      </c>
      <c r="C21" s="63" t="s">
        <v>110</v>
      </c>
      <c r="D21" s="84">
        <f>VLOOKUP(A21,'[1]Calidadnocertfic'!$A$8:$W$1060,23,FALSE)</f>
        <v>82445369</v>
      </c>
    </row>
    <row r="22" spans="1:4" ht="12.75">
      <c r="A22" s="65" t="s">
        <v>1128</v>
      </c>
      <c r="B22" s="63" t="s">
        <v>5</v>
      </c>
      <c r="C22" s="63" t="s">
        <v>111</v>
      </c>
      <c r="D22" s="84">
        <f>VLOOKUP(A22,'[1]Calidadnocertfic'!$A$8:$W$1060,23,FALSE)</f>
        <v>13410699</v>
      </c>
    </row>
    <row r="23" spans="1:4" ht="12.75">
      <c r="A23" s="65" t="s">
        <v>1129</v>
      </c>
      <c r="B23" s="63" t="s">
        <v>5</v>
      </c>
      <c r="C23" s="63" t="s">
        <v>87</v>
      </c>
      <c r="D23" s="84">
        <f>VLOOKUP(A23,'[1]Calidadnocertfic'!$A$8:$W$1060,23,FALSE)</f>
        <v>7039601</v>
      </c>
    </row>
    <row r="24" spans="1:4" ht="12.75">
      <c r="A24" s="65" t="s">
        <v>1130</v>
      </c>
      <c r="B24" s="63" t="s">
        <v>5</v>
      </c>
      <c r="C24" s="63" t="s">
        <v>112</v>
      </c>
      <c r="D24" s="84">
        <f>VLOOKUP(A24,'[1]Calidadnocertfic'!$A$8:$W$1060,23,FALSE)</f>
        <v>45630057</v>
      </c>
    </row>
    <row r="25" spans="1:4" ht="12.75">
      <c r="A25" s="65" t="s">
        <v>1131</v>
      </c>
      <c r="B25" s="63" t="s">
        <v>5</v>
      </c>
      <c r="C25" s="63" t="s">
        <v>113</v>
      </c>
      <c r="D25" s="84">
        <f>VLOOKUP(A25,'[1]Calidadnocertfic'!$A$8:$W$1060,23,FALSE)</f>
        <v>8405585</v>
      </c>
    </row>
    <row r="26" spans="1:4" ht="12.75">
      <c r="A26" s="65" t="s">
        <v>1132</v>
      </c>
      <c r="B26" s="63" t="s">
        <v>5</v>
      </c>
      <c r="C26" s="63" t="s">
        <v>114</v>
      </c>
      <c r="D26" s="84">
        <f>VLOOKUP(A26,'[1]Calidadnocertfic'!$A$8:$W$1060,23,FALSE)</f>
        <v>10637789</v>
      </c>
    </row>
    <row r="27" spans="1:4" ht="12.75">
      <c r="A27" s="65" t="s">
        <v>1133</v>
      </c>
      <c r="B27" s="63" t="s">
        <v>5</v>
      </c>
      <c r="C27" s="63" t="s">
        <v>115</v>
      </c>
      <c r="D27" s="84">
        <f>VLOOKUP(A27,'[1]Calidadnocertfic'!$A$8:$W$1060,23,FALSE)</f>
        <v>22481102</v>
      </c>
    </row>
    <row r="28" spans="1:4" ht="12.75">
      <c r="A28" s="65" t="s">
        <v>1134</v>
      </c>
      <c r="B28" s="63" t="s">
        <v>5</v>
      </c>
      <c r="C28" s="63" t="s">
        <v>9</v>
      </c>
      <c r="D28" s="84">
        <f>VLOOKUP(A28,'[1]Calidadnocertfic'!$A$8:$W$1060,23,FALSE)</f>
        <v>29858802</v>
      </c>
    </row>
    <row r="29" spans="1:4" ht="12.75">
      <c r="A29" s="65" t="s">
        <v>1135</v>
      </c>
      <c r="B29" s="63" t="s">
        <v>5</v>
      </c>
      <c r="C29" s="63" t="s">
        <v>116</v>
      </c>
      <c r="D29" s="84">
        <f>VLOOKUP(A29,'[1]Calidadnocertfic'!$A$8:$W$1060,23,FALSE)</f>
        <v>14093989</v>
      </c>
    </row>
    <row r="30" spans="1:4" ht="12.75">
      <c r="A30" s="65" t="s">
        <v>1136</v>
      </c>
      <c r="B30" s="63" t="s">
        <v>5</v>
      </c>
      <c r="C30" s="63" t="s">
        <v>117</v>
      </c>
      <c r="D30" s="84">
        <f>VLOOKUP(A30,'[1]Calidadnocertfic'!$A$8:$W$1060,23,FALSE)</f>
        <v>13447550</v>
      </c>
    </row>
    <row r="31" spans="1:4" ht="12.75">
      <c r="A31" s="65" t="s">
        <v>1137</v>
      </c>
      <c r="B31" s="63" t="s">
        <v>5</v>
      </c>
      <c r="C31" s="63" t="s">
        <v>118</v>
      </c>
      <c r="D31" s="84">
        <f>VLOOKUP(A31,'[1]Calidadnocertfic'!$A$8:$W$1060,23,FALSE)</f>
        <v>57922993</v>
      </c>
    </row>
    <row r="32" spans="1:4" ht="12.75">
      <c r="A32" s="65" t="s">
        <v>1138</v>
      </c>
      <c r="B32" s="63" t="s">
        <v>5</v>
      </c>
      <c r="C32" s="63" t="s">
        <v>119</v>
      </c>
      <c r="D32" s="84">
        <f>VLOOKUP(A32,'[1]Calidadnocertfic'!$A$8:$W$1060,23,FALSE)</f>
        <v>13272865</v>
      </c>
    </row>
    <row r="33" spans="1:4" ht="12.75">
      <c r="A33" s="65" t="s">
        <v>1139</v>
      </c>
      <c r="B33" s="63" t="s">
        <v>5</v>
      </c>
      <c r="C33" s="63" t="s">
        <v>13</v>
      </c>
      <c r="D33" s="84">
        <f>VLOOKUP(A33,'[1]Calidadnocertfic'!$A$8:$W$1060,23,FALSE)</f>
        <v>58122558</v>
      </c>
    </row>
    <row r="34" spans="1:4" ht="12.75">
      <c r="A34" s="65" t="s">
        <v>1140</v>
      </c>
      <c r="B34" s="63" t="s">
        <v>5</v>
      </c>
      <c r="C34" s="63" t="s">
        <v>120</v>
      </c>
      <c r="D34" s="84">
        <f>VLOOKUP(A34,'[1]Calidadnocertfic'!$A$8:$W$1060,23,FALSE)</f>
        <v>23310124</v>
      </c>
    </row>
    <row r="35" spans="1:4" ht="12.75">
      <c r="A35" s="65" t="s">
        <v>1141</v>
      </c>
      <c r="B35" s="63" t="s">
        <v>5</v>
      </c>
      <c r="C35" s="63" t="s">
        <v>121</v>
      </c>
      <c r="D35" s="84">
        <f>VLOOKUP(A35,'[1]Calidadnocertfic'!$A$8:$W$1060,23,FALSE)</f>
        <v>29875695</v>
      </c>
    </row>
    <row r="36" spans="1:4" ht="12.75">
      <c r="A36" s="65" t="s">
        <v>1142</v>
      </c>
      <c r="B36" s="63" t="s">
        <v>5</v>
      </c>
      <c r="C36" s="63" t="s">
        <v>122</v>
      </c>
      <c r="D36" s="84">
        <f>VLOOKUP(A36,'[1]Calidadnocertfic'!$A$8:$W$1060,23,FALSE)</f>
        <v>6324859</v>
      </c>
    </row>
    <row r="37" spans="1:4" ht="12.75">
      <c r="A37" s="65" t="s">
        <v>1143</v>
      </c>
      <c r="B37" s="63" t="s">
        <v>5</v>
      </c>
      <c r="C37" s="63" t="s">
        <v>123</v>
      </c>
      <c r="D37" s="84">
        <f>VLOOKUP(A37,'[1]Calidadnocertfic'!$A$8:$W$1060,23,FALSE)</f>
        <v>6443060</v>
      </c>
    </row>
    <row r="38" spans="1:4" ht="12.75">
      <c r="A38" s="65" t="s">
        <v>1144</v>
      </c>
      <c r="B38" s="63" t="s">
        <v>5</v>
      </c>
      <c r="C38" s="63" t="s">
        <v>124</v>
      </c>
      <c r="D38" s="84">
        <f>VLOOKUP(A38,'[1]Calidadnocertfic'!$A$8:$W$1060,23,FALSE)</f>
        <v>60573771</v>
      </c>
    </row>
    <row r="39" spans="1:4" ht="12.75">
      <c r="A39" s="65" t="s">
        <v>1145</v>
      </c>
      <c r="B39" s="63" t="s">
        <v>5</v>
      </c>
      <c r="C39" s="63" t="s">
        <v>125</v>
      </c>
      <c r="D39" s="84">
        <f>VLOOKUP(A39,'[1]Calidadnocertfic'!$A$8:$W$1060,23,FALSE)</f>
        <v>46091671</v>
      </c>
    </row>
    <row r="40" spans="1:4" ht="12.75">
      <c r="A40" s="65" t="s">
        <v>1146</v>
      </c>
      <c r="B40" s="63" t="s">
        <v>5</v>
      </c>
      <c r="C40" s="63" t="s">
        <v>126</v>
      </c>
      <c r="D40" s="84">
        <f>VLOOKUP(A40,'[1]Calidadnocertfic'!$A$8:$W$1060,23,FALSE)</f>
        <v>6073806</v>
      </c>
    </row>
    <row r="41" spans="1:4" ht="12.75">
      <c r="A41" s="65" t="s">
        <v>1147</v>
      </c>
      <c r="B41" s="63" t="s">
        <v>5</v>
      </c>
      <c r="C41" s="63" t="s">
        <v>127</v>
      </c>
      <c r="D41" s="84">
        <f>VLOOKUP(A41,'[1]Calidadnocertfic'!$A$8:$W$1060,23,FALSE)</f>
        <v>133634645</v>
      </c>
    </row>
    <row r="42" spans="1:4" ht="12.75">
      <c r="A42" s="65" t="s">
        <v>1148</v>
      </c>
      <c r="B42" s="63" t="s">
        <v>5</v>
      </c>
      <c r="C42" s="63" t="s">
        <v>128</v>
      </c>
      <c r="D42" s="84">
        <f>VLOOKUP(A42,'[1]Calidadnocertfic'!$A$8:$W$1060,23,FALSE)</f>
        <v>65893690</v>
      </c>
    </row>
    <row r="43" spans="1:4" ht="12.75">
      <c r="A43" s="65" t="s">
        <v>1149</v>
      </c>
      <c r="B43" s="63" t="s">
        <v>5</v>
      </c>
      <c r="C43" s="63" t="s">
        <v>129</v>
      </c>
      <c r="D43" s="84">
        <f>VLOOKUP(A43,'[1]Calidadnocertfic'!$A$8:$W$1060,23,FALSE)</f>
        <v>12376014</v>
      </c>
    </row>
    <row r="44" spans="1:4" ht="12.75">
      <c r="A44" s="65" t="s">
        <v>1150</v>
      </c>
      <c r="B44" s="63" t="s">
        <v>5</v>
      </c>
      <c r="C44" s="63" t="s">
        <v>130</v>
      </c>
      <c r="D44" s="84">
        <f>VLOOKUP(A44,'[1]Calidadnocertfic'!$A$8:$W$1060,23,FALSE)</f>
        <v>18348021</v>
      </c>
    </row>
    <row r="45" spans="1:4" ht="12.75">
      <c r="A45" s="65" t="s">
        <v>1151</v>
      </c>
      <c r="B45" s="63" t="s">
        <v>5</v>
      </c>
      <c r="C45" s="63" t="s">
        <v>131</v>
      </c>
      <c r="D45" s="84">
        <f>VLOOKUP(A45,'[1]Calidadnocertfic'!$A$8:$W$1060,23,FALSE)</f>
        <v>4365219</v>
      </c>
    </row>
    <row r="46" spans="1:4" ht="12.75">
      <c r="A46" s="65" t="s">
        <v>1152</v>
      </c>
      <c r="B46" s="63" t="s">
        <v>5</v>
      </c>
      <c r="C46" s="63" t="s">
        <v>132</v>
      </c>
      <c r="D46" s="84">
        <f>VLOOKUP(A46,'[1]Calidadnocertfic'!$A$8:$W$1060,23,FALSE)</f>
        <v>24528042</v>
      </c>
    </row>
    <row r="47" spans="1:4" ht="12.75">
      <c r="A47" s="65" t="s">
        <v>1153</v>
      </c>
      <c r="B47" s="63" t="s">
        <v>5</v>
      </c>
      <c r="C47" s="63" t="s">
        <v>133</v>
      </c>
      <c r="D47" s="84">
        <f>VLOOKUP(A47,'[1]Calidadnocertfic'!$A$8:$W$1060,23,FALSE)</f>
        <v>67836156</v>
      </c>
    </row>
    <row r="48" spans="1:4" ht="12.75">
      <c r="A48" s="65" t="s">
        <v>1154</v>
      </c>
      <c r="B48" s="63" t="s">
        <v>5</v>
      </c>
      <c r="C48" s="63" t="s">
        <v>134</v>
      </c>
      <c r="D48" s="84">
        <f>VLOOKUP(A48,'[1]Calidadnocertfic'!$A$8:$W$1060,23,FALSE)</f>
        <v>43722517</v>
      </c>
    </row>
    <row r="49" spans="1:4" ht="12.75">
      <c r="A49" s="65" t="s">
        <v>1155</v>
      </c>
      <c r="B49" s="63" t="s">
        <v>5</v>
      </c>
      <c r="C49" s="63" t="s">
        <v>135</v>
      </c>
      <c r="D49" s="84">
        <f>VLOOKUP(A49,'[1]Calidadnocertfic'!$A$8:$W$1060,23,FALSE)</f>
        <v>19032965</v>
      </c>
    </row>
    <row r="50" spans="1:4" ht="12.75">
      <c r="A50" s="65" t="s">
        <v>1156</v>
      </c>
      <c r="B50" s="63" t="s">
        <v>5</v>
      </c>
      <c r="C50" s="63" t="s">
        <v>136</v>
      </c>
      <c r="D50" s="84">
        <f>VLOOKUP(A50,'[1]Calidadnocertfic'!$A$8:$W$1060,23,FALSE)</f>
        <v>17959393</v>
      </c>
    </row>
    <row r="51" spans="1:4" ht="12.75">
      <c r="A51" s="65" t="s">
        <v>1157</v>
      </c>
      <c r="B51" s="63" t="s">
        <v>5</v>
      </c>
      <c r="C51" s="63" t="s">
        <v>137</v>
      </c>
      <c r="D51" s="84">
        <f>VLOOKUP(A51,'[1]Calidadnocertfic'!$A$8:$W$1060,23,FALSE)</f>
        <v>59383728</v>
      </c>
    </row>
    <row r="52" spans="1:4" ht="12.75">
      <c r="A52" s="65" t="s">
        <v>1158</v>
      </c>
      <c r="B52" s="63" t="s">
        <v>5</v>
      </c>
      <c r="C52" s="63" t="s">
        <v>138</v>
      </c>
      <c r="D52" s="84">
        <f>VLOOKUP(A52,'[1]Calidadnocertfic'!$A$8:$W$1060,23,FALSE)</f>
        <v>9626774</v>
      </c>
    </row>
    <row r="53" spans="1:4" ht="12.75">
      <c r="A53" s="65" t="s">
        <v>1159</v>
      </c>
      <c r="B53" s="63" t="s">
        <v>5</v>
      </c>
      <c r="C53" s="63" t="s">
        <v>139</v>
      </c>
      <c r="D53" s="84">
        <f>VLOOKUP(A53,'[1]Calidadnocertfic'!$A$8:$W$1060,23,FALSE)</f>
        <v>27456359</v>
      </c>
    </row>
    <row r="54" spans="1:4" ht="12.75">
      <c r="A54" s="65" t="s">
        <v>1160</v>
      </c>
      <c r="B54" s="63" t="s">
        <v>5</v>
      </c>
      <c r="C54" s="63" t="s">
        <v>140</v>
      </c>
      <c r="D54" s="84">
        <f>VLOOKUP(A54,'[1]Calidadnocertfic'!$A$8:$W$1060,23,FALSE)</f>
        <v>34172297</v>
      </c>
    </row>
    <row r="55" spans="1:4" ht="12.75">
      <c r="A55" s="65" t="s">
        <v>1161</v>
      </c>
      <c r="B55" s="63" t="s">
        <v>5</v>
      </c>
      <c r="C55" s="63" t="s">
        <v>141</v>
      </c>
      <c r="D55" s="84">
        <f>VLOOKUP(A55,'[1]Calidadnocertfic'!$A$8:$W$1060,23,FALSE)</f>
        <v>7149990</v>
      </c>
    </row>
    <row r="56" spans="1:4" ht="12.75">
      <c r="A56" s="65" t="s">
        <v>1162</v>
      </c>
      <c r="B56" s="63" t="s">
        <v>5</v>
      </c>
      <c r="C56" s="63" t="s">
        <v>142</v>
      </c>
      <c r="D56" s="84">
        <f>VLOOKUP(A56,'[1]Calidadnocertfic'!$A$8:$W$1060,23,FALSE)</f>
        <v>36834428</v>
      </c>
    </row>
    <row r="57" spans="1:4" ht="12.75">
      <c r="A57" s="65" t="s">
        <v>1163</v>
      </c>
      <c r="B57" s="63" t="s">
        <v>5</v>
      </c>
      <c r="C57" s="63" t="s">
        <v>143</v>
      </c>
      <c r="D57" s="84">
        <f>VLOOKUP(A57,'[1]Calidadnocertfic'!$A$8:$W$1060,23,FALSE)</f>
        <v>12874802</v>
      </c>
    </row>
    <row r="58" spans="1:4" ht="12.75">
      <c r="A58" s="65" t="s">
        <v>1164</v>
      </c>
      <c r="B58" s="63" t="s">
        <v>5</v>
      </c>
      <c r="C58" s="63" t="s">
        <v>144</v>
      </c>
      <c r="D58" s="84">
        <f>VLOOKUP(A58,'[1]Calidadnocertfic'!$A$8:$W$1060,23,FALSE)</f>
        <v>11762268</v>
      </c>
    </row>
    <row r="59" spans="1:4" ht="12.75">
      <c r="A59" s="65" t="s">
        <v>1165</v>
      </c>
      <c r="B59" s="63" t="s">
        <v>5</v>
      </c>
      <c r="C59" s="63" t="s">
        <v>145</v>
      </c>
      <c r="D59" s="84">
        <f>VLOOKUP(A59,'[1]Calidadnocertfic'!$A$8:$W$1060,23,FALSE)</f>
        <v>8334284</v>
      </c>
    </row>
    <row r="60" spans="1:4" ht="12.75">
      <c r="A60" s="65" t="s">
        <v>1166</v>
      </c>
      <c r="B60" s="63" t="s">
        <v>5</v>
      </c>
      <c r="C60" s="63" t="s">
        <v>146</v>
      </c>
      <c r="D60" s="84">
        <f>VLOOKUP(A60,'[1]Calidadnocertfic'!$A$8:$W$1060,23,FALSE)</f>
        <v>34878321</v>
      </c>
    </row>
    <row r="61" spans="1:4" ht="12.75">
      <c r="A61" s="65" t="s">
        <v>1167</v>
      </c>
      <c r="B61" s="63" t="s">
        <v>5</v>
      </c>
      <c r="C61" s="63" t="s">
        <v>147</v>
      </c>
      <c r="D61" s="84">
        <f>VLOOKUP(A61,'[1]Calidadnocertfic'!$A$8:$W$1060,23,FALSE)</f>
        <v>7234033</v>
      </c>
    </row>
    <row r="62" spans="1:4" ht="12.75">
      <c r="A62" s="65" t="s">
        <v>1168</v>
      </c>
      <c r="B62" s="63" t="s">
        <v>5</v>
      </c>
      <c r="C62" s="63" t="s">
        <v>148</v>
      </c>
      <c r="D62" s="84">
        <f>VLOOKUP(A62,'[1]Calidadnocertfic'!$A$8:$W$1060,23,FALSE)</f>
        <v>7528725</v>
      </c>
    </row>
    <row r="63" spans="1:4" ht="12.75">
      <c r="A63" s="65" t="s">
        <v>1169</v>
      </c>
      <c r="B63" s="63" t="s">
        <v>5</v>
      </c>
      <c r="C63" s="63" t="s">
        <v>149</v>
      </c>
      <c r="D63" s="84">
        <f>VLOOKUP(A63,'[1]Calidadnocertfic'!$A$8:$W$1060,23,FALSE)</f>
        <v>6420996</v>
      </c>
    </row>
    <row r="64" spans="1:4" ht="12.75">
      <c r="A64" s="65" t="s">
        <v>1170</v>
      </c>
      <c r="B64" s="63" t="s">
        <v>5</v>
      </c>
      <c r="C64" s="63" t="s">
        <v>150</v>
      </c>
      <c r="D64" s="84">
        <f>VLOOKUP(A64,'[1]Calidadnocertfic'!$A$8:$W$1060,23,FALSE)</f>
        <v>56379529</v>
      </c>
    </row>
    <row r="65" spans="1:4" ht="12.75">
      <c r="A65" s="65" t="s">
        <v>1171</v>
      </c>
      <c r="B65" s="63" t="s">
        <v>5</v>
      </c>
      <c r="C65" s="63" t="s">
        <v>151</v>
      </c>
      <c r="D65" s="84">
        <f>VLOOKUP(A65,'[1]Calidadnocertfic'!$A$8:$W$1060,23,FALSE)</f>
        <v>15190272</v>
      </c>
    </row>
    <row r="66" spans="1:4" ht="12.75">
      <c r="A66" s="65" t="s">
        <v>1172</v>
      </c>
      <c r="B66" s="63" t="s">
        <v>5</v>
      </c>
      <c r="C66" s="63" t="s">
        <v>152</v>
      </c>
      <c r="D66" s="84">
        <f>VLOOKUP(A66,'[1]Calidadnocertfic'!$A$8:$W$1060,23,FALSE)</f>
        <v>17552332</v>
      </c>
    </row>
    <row r="67" spans="1:4" ht="12.75">
      <c r="A67" s="65" t="s">
        <v>1173</v>
      </c>
      <c r="B67" s="63" t="s">
        <v>5</v>
      </c>
      <c r="C67" s="63" t="s">
        <v>153</v>
      </c>
      <c r="D67" s="84">
        <f>VLOOKUP(A67,'[1]Calidadnocertfic'!$A$8:$W$1060,23,FALSE)</f>
        <v>48051011</v>
      </c>
    </row>
    <row r="68" spans="1:4" ht="12.75">
      <c r="A68" s="65" t="s">
        <v>1174</v>
      </c>
      <c r="B68" s="63" t="s">
        <v>5</v>
      </c>
      <c r="C68" s="63" t="s">
        <v>154</v>
      </c>
      <c r="D68" s="84">
        <f>VLOOKUP(A68,'[1]Calidadnocertfic'!$A$8:$W$1060,23,FALSE)</f>
        <v>38447822</v>
      </c>
    </row>
    <row r="69" spans="1:4" ht="12.75">
      <c r="A69" s="65" t="s">
        <v>1175</v>
      </c>
      <c r="B69" s="63" t="s">
        <v>5</v>
      </c>
      <c r="C69" s="63" t="s">
        <v>155</v>
      </c>
      <c r="D69" s="84">
        <f>VLOOKUP(A69,'[1]Calidadnocertfic'!$A$8:$W$1060,23,FALSE)</f>
        <v>10180908</v>
      </c>
    </row>
    <row r="70" spans="1:4" ht="12.75">
      <c r="A70" s="65" t="s">
        <v>1176</v>
      </c>
      <c r="B70" s="63" t="s">
        <v>5</v>
      </c>
      <c r="C70" s="63" t="s">
        <v>156</v>
      </c>
      <c r="D70" s="84">
        <f>VLOOKUP(A70,'[1]Calidadnocertfic'!$A$8:$W$1060,23,FALSE)</f>
        <v>19439039</v>
      </c>
    </row>
    <row r="71" spans="1:4" ht="12.75">
      <c r="A71" s="65" t="s">
        <v>1177</v>
      </c>
      <c r="B71" s="63" t="s">
        <v>5</v>
      </c>
      <c r="C71" s="63" t="s">
        <v>157</v>
      </c>
      <c r="D71" s="84">
        <f>VLOOKUP(A71,'[1]Calidadnocertfic'!$A$8:$W$1060,23,FALSE)</f>
        <v>12706560</v>
      </c>
    </row>
    <row r="72" spans="1:4" ht="12.75">
      <c r="A72" s="65" t="s">
        <v>1178</v>
      </c>
      <c r="B72" s="63" t="s">
        <v>5</v>
      </c>
      <c r="C72" s="63" t="s">
        <v>158</v>
      </c>
      <c r="D72" s="84">
        <f>VLOOKUP(A72,'[1]Calidadnocertfic'!$A$8:$W$1060,23,FALSE)</f>
        <v>12025016</v>
      </c>
    </row>
    <row r="73" spans="1:4" ht="12.75">
      <c r="A73" s="65" t="s">
        <v>1179</v>
      </c>
      <c r="B73" s="63" t="s">
        <v>5</v>
      </c>
      <c r="C73" s="63" t="s">
        <v>159</v>
      </c>
      <c r="D73" s="84">
        <f>VLOOKUP(A73,'[1]Calidadnocertfic'!$A$8:$W$1060,23,FALSE)</f>
        <v>55785334</v>
      </c>
    </row>
    <row r="74" spans="1:4" ht="12.75">
      <c r="A74" s="65" t="s">
        <v>1180</v>
      </c>
      <c r="B74" s="63" t="s">
        <v>5</v>
      </c>
      <c r="C74" s="63" t="s">
        <v>160</v>
      </c>
      <c r="D74" s="84">
        <f>VLOOKUP(A74,'[1]Calidadnocertfic'!$A$8:$W$1060,23,FALSE)</f>
        <v>6996636</v>
      </c>
    </row>
    <row r="75" spans="1:4" ht="12.75">
      <c r="A75" s="65" t="s">
        <v>1181</v>
      </c>
      <c r="B75" s="63" t="s">
        <v>5</v>
      </c>
      <c r="C75" s="63" t="s">
        <v>161</v>
      </c>
      <c r="D75" s="84">
        <f>VLOOKUP(A75,'[1]Calidadnocertfic'!$A$8:$W$1060,23,FALSE)</f>
        <v>16630096</v>
      </c>
    </row>
    <row r="76" spans="1:4" ht="12.75">
      <c r="A76" s="65" t="s">
        <v>1182</v>
      </c>
      <c r="B76" s="63" t="s">
        <v>5</v>
      </c>
      <c r="C76" s="63" t="s">
        <v>162</v>
      </c>
      <c r="D76" s="84">
        <f>VLOOKUP(A76,'[1]Calidadnocertfic'!$A$8:$W$1060,23,FALSE)</f>
        <v>32491217</v>
      </c>
    </row>
    <row r="77" spans="1:4" ht="12.75">
      <c r="A77" s="65" t="s">
        <v>1183</v>
      </c>
      <c r="B77" s="63" t="s">
        <v>5</v>
      </c>
      <c r="C77" s="63" t="s">
        <v>163</v>
      </c>
      <c r="D77" s="84">
        <f>VLOOKUP(A77,'[1]Calidadnocertfic'!$A$8:$W$1060,23,FALSE)</f>
        <v>12395415</v>
      </c>
    </row>
    <row r="78" spans="1:4" ht="12.75">
      <c r="A78" s="65" t="s">
        <v>1184</v>
      </c>
      <c r="B78" s="63" t="s">
        <v>5</v>
      </c>
      <c r="C78" s="63" t="s">
        <v>164</v>
      </c>
      <c r="D78" s="84">
        <f>VLOOKUP(A78,'[1]Calidadnocertfic'!$A$8:$W$1060,23,FALSE)</f>
        <v>114404467</v>
      </c>
    </row>
    <row r="79" spans="1:4" ht="12.75">
      <c r="A79" s="65" t="s">
        <v>1185</v>
      </c>
      <c r="B79" s="63" t="s">
        <v>5</v>
      </c>
      <c r="C79" s="63" t="s">
        <v>165</v>
      </c>
      <c r="D79" s="84">
        <f>VLOOKUP(A79,'[1]Calidadnocertfic'!$A$8:$W$1060,23,FALSE)</f>
        <v>49810735</v>
      </c>
    </row>
    <row r="80" spans="1:4" ht="12.75">
      <c r="A80" s="65" t="s">
        <v>1186</v>
      </c>
      <c r="B80" s="63" t="s">
        <v>5</v>
      </c>
      <c r="C80" s="63" t="s">
        <v>166</v>
      </c>
      <c r="D80" s="84">
        <f>VLOOKUP(A80,'[1]Calidadnocertfic'!$A$8:$W$1060,23,FALSE)</f>
        <v>3553414</v>
      </c>
    </row>
    <row r="81" spans="1:4" ht="12.75">
      <c r="A81" s="65" t="s">
        <v>1187</v>
      </c>
      <c r="B81" s="63" t="s">
        <v>5</v>
      </c>
      <c r="C81" s="63" t="s">
        <v>167</v>
      </c>
      <c r="D81" s="84">
        <f>VLOOKUP(A81,'[1]Calidadnocertfic'!$A$8:$W$1060,23,FALSE)</f>
        <v>20026144</v>
      </c>
    </row>
    <row r="82" spans="1:4" ht="12.75">
      <c r="A82" s="65" t="s">
        <v>1188</v>
      </c>
      <c r="B82" s="63" t="s">
        <v>5</v>
      </c>
      <c r="C82" s="63" t="s">
        <v>168</v>
      </c>
      <c r="D82" s="84">
        <f>VLOOKUP(A82,'[1]Calidadnocertfic'!$A$8:$W$1060,23,FALSE)</f>
        <v>17662602</v>
      </c>
    </row>
    <row r="83" spans="1:4" ht="12.75">
      <c r="A83" s="65" t="s">
        <v>1189</v>
      </c>
      <c r="B83" s="63" t="s">
        <v>5</v>
      </c>
      <c r="C83" s="63" t="s">
        <v>169</v>
      </c>
      <c r="D83" s="84">
        <f>VLOOKUP(A83,'[1]Calidadnocertfic'!$A$8:$W$1060,23,FALSE)</f>
        <v>9405815</v>
      </c>
    </row>
    <row r="84" spans="1:4" ht="12.75">
      <c r="A84" s="65" t="s">
        <v>1190</v>
      </c>
      <c r="B84" s="63" t="s">
        <v>5</v>
      </c>
      <c r="C84" s="63" t="s">
        <v>170</v>
      </c>
      <c r="D84" s="84">
        <f>VLOOKUP(A84,'[1]Calidadnocertfic'!$A$8:$W$1060,23,FALSE)</f>
        <v>45230002</v>
      </c>
    </row>
    <row r="85" spans="1:4" ht="12.75">
      <c r="A85" s="65" t="s">
        <v>1191</v>
      </c>
      <c r="B85" s="63" t="s">
        <v>5</v>
      </c>
      <c r="C85" s="63" t="s">
        <v>171</v>
      </c>
      <c r="D85" s="84">
        <f>VLOOKUP(A85,'[1]Calidadnocertfic'!$A$8:$W$1060,23,FALSE)</f>
        <v>19384910</v>
      </c>
    </row>
    <row r="86" spans="1:4" ht="12.75">
      <c r="A86" s="65" t="s">
        <v>1192</v>
      </c>
      <c r="B86" s="63" t="s">
        <v>5</v>
      </c>
      <c r="C86" s="63" t="s">
        <v>172</v>
      </c>
      <c r="D86" s="84">
        <f>VLOOKUP(A86,'[1]Calidadnocertfic'!$A$8:$W$1060,23,FALSE)</f>
        <v>20151497</v>
      </c>
    </row>
    <row r="87" spans="1:4" ht="12.75">
      <c r="A87" s="65" t="s">
        <v>1193</v>
      </c>
      <c r="B87" s="63" t="s">
        <v>5</v>
      </c>
      <c r="C87" s="63" t="s">
        <v>173</v>
      </c>
      <c r="D87" s="84">
        <f>VLOOKUP(A87,'[1]Calidadnocertfic'!$A$8:$W$1060,23,FALSE)</f>
        <v>31156184</v>
      </c>
    </row>
    <row r="88" spans="1:4" ht="12.75">
      <c r="A88" s="65" t="s">
        <v>1194</v>
      </c>
      <c r="B88" s="63" t="s">
        <v>5</v>
      </c>
      <c r="C88" s="63" t="s">
        <v>174</v>
      </c>
      <c r="D88" s="84">
        <f>VLOOKUP(A88,'[1]Calidadnocertfic'!$A$8:$W$1060,23,FALSE)</f>
        <v>14943179</v>
      </c>
    </row>
    <row r="89" spans="1:4" ht="12.75">
      <c r="A89" s="65" t="s">
        <v>1195</v>
      </c>
      <c r="B89" s="63" t="s">
        <v>5</v>
      </c>
      <c r="C89" s="63" t="s">
        <v>175</v>
      </c>
      <c r="D89" s="84">
        <f>VLOOKUP(A89,'[1]Calidadnocertfic'!$A$8:$W$1060,23,FALSE)</f>
        <v>106234252</v>
      </c>
    </row>
    <row r="90" spans="1:4" ht="12.75">
      <c r="A90" s="65" t="s">
        <v>1196</v>
      </c>
      <c r="B90" s="63" t="s">
        <v>5</v>
      </c>
      <c r="C90" s="63" t="s">
        <v>176</v>
      </c>
      <c r="D90" s="84">
        <f>VLOOKUP(A90,'[1]Calidadnocertfic'!$A$8:$W$1060,23,FALSE)</f>
        <v>14944224</v>
      </c>
    </row>
    <row r="91" spans="1:4" ht="12.75">
      <c r="A91" s="65" t="s">
        <v>1197</v>
      </c>
      <c r="B91" s="63" t="s">
        <v>5</v>
      </c>
      <c r="C91" s="63" t="s">
        <v>177</v>
      </c>
      <c r="D91" s="84">
        <f>VLOOKUP(A91,'[1]Calidadnocertfic'!$A$8:$W$1060,23,FALSE)</f>
        <v>38802530</v>
      </c>
    </row>
    <row r="92" spans="1:4" ht="12.75">
      <c r="A92" s="65" t="s">
        <v>1198</v>
      </c>
      <c r="B92" s="63" t="s">
        <v>5</v>
      </c>
      <c r="C92" s="63" t="s">
        <v>178</v>
      </c>
      <c r="D92" s="84">
        <f>VLOOKUP(A92,'[1]Calidadnocertfic'!$A$8:$W$1060,23,FALSE)</f>
        <v>20931624</v>
      </c>
    </row>
    <row r="93" spans="1:4" ht="12.75">
      <c r="A93" s="65" t="s">
        <v>1199</v>
      </c>
      <c r="B93" s="63" t="s">
        <v>5</v>
      </c>
      <c r="C93" s="63" t="s">
        <v>56</v>
      </c>
      <c r="D93" s="84">
        <f>VLOOKUP(A93,'[1]Calidadnocertfic'!$A$8:$W$1060,23,FALSE)</f>
        <v>9667396</v>
      </c>
    </row>
    <row r="94" spans="1:4" ht="12.75">
      <c r="A94" s="65" t="s">
        <v>1200</v>
      </c>
      <c r="B94" s="63" t="s">
        <v>5</v>
      </c>
      <c r="C94" s="63" t="s">
        <v>179</v>
      </c>
      <c r="D94" s="84">
        <f>VLOOKUP(A94,'[1]Calidadnocertfic'!$A$8:$W$1060,23,FALSE)</f>
        <v>17267226</v>
      </c>
    </row>
    <row r="95" spans="1:4" ht="12.75">
      <c r="A95" s="65" t="s">
        <v>1201</v>
      </c>
      <c r="B95" s="63" t="s">
        <v>5</v>
      </c>
      <c r="C95" s="63" t="s">
        <v>180</v>
      </c>
      <c r="D95" s="84">
        <f>VLOOKUP(A95,'[1]Calidadnocertfic'!$A$8:$W$1060,23,FALSE)</f>
        <v>8550679</v>
      </c>
    </row>
    <row r="96" spans="1:4" ht="12.75">
      <c r="A96" s="65" t="s">
        <v>1202</v>
      </c>
      <c r="B96" s="63" t="s">
        <v>5</v>
      </c>
      <c r="C96" s="63" t="s">
        <v>181</v>
      </c>
      <c r="D96" s="84">
        <f>VLOOKUP(A96,'[1]Calidadnocertfic'!$A$8:$W$1060,23,FALSE)</f>
        <v>15081922</v>
      </c>
    </row>
    <row r="97" spans="1:4" ht="12.75">
      <c r="A97" s="65" t="s">
        <v>1203</v>
      </c>
      <c r="B97" s="63" t="s">
        <v>5</v>
      </c>
      <c r="C97" s="63" t="s">
        <v>182</v>
      </c>
      <c r="D97" s="84">
        <f>VLOOKUP(A97,'[1]Calidadnocertfic'!$A$8:$W$1060,23,FALSE)</f>
        <v>3919012</v>
      </c>
    </row>
    <row r="98" spans="1:4" ht="12.75">
      <c r="A98" s="65" t="s">
        <v>1204</v>
      </c>
      <c r="B98" s="63" t="s">
        <v>5</v>
      </c>
      <c r="C98" s="63" t="s">
        <v>183</v>
      </c>
      <c r="D98" s="84">
        <f>VLOOKUP(A98,'[1]Calidadnocertfic'!$A$8:$W$1060,23,FALSE)</f>
        <v>57938704</v>
      </c>
    </row>
    <row r="99" spans="1:4" ht="12.75">
      <c r="A99" s="65" t="s">
        <v>1205</v>
      </c>
      <c r="B99" s="63" t="s">
        <v>5</v>
      </c>
      <c r="C99" s="63" t="s">
        <v>184</v>
      </c>
      <c r="D99" s="84">
        <f>VLOOKUP(A99,'[1]Calidadnocertfic'!$A$8:$W$1060,23,FALSE)</f>
        <v>15568346</v>
      </c>
    </row>
    <row r="100" spans="1:4" ht="12.75">
      <c r="A100" s="65" t="s">
        <v>1206</v>
      </c>
      <c r="B100" s="63" t="s">
        <v>5</v>
      </c>
      <c r="C100" s="63" t="s">
        <v>185</v>
      </c>
      <c r="D100" s="84">
        <f>VLOOKUP(A100,'[1]Calidadnocertfic'!$A$8:$W$1060,23,FALSE)</f>
        <v>27656010</v>
      </c>
    </row>
    <row r="101" spans="1:4" ht="12.75">
      <c r="A101" s="65" t="s">
        <v>1207</v>
      </c>
      <c r="B101" s="63" t="s">
        <v>5</v>
      </c>
      <c r="C101" s="63" t="s">
        <v>186</v>
      </c>
      <c r="D101" s="84">
        <f>VLOOKUP(A101,'[1]Calidadnocertfic'!$A$8:$W$1060,23,FALSE)</f>
        <v>70737024</v>
      </c>
    </row>
    <row r="102" spans="1:4" ht="12.75">
      <c r="A102" s="65" t="s">
        <v>1208</v>
      </c>
      <c r="B102" s="63" t="s">
        <v>5</v>
      </c>
      <c r="C102" s="63" t="s">
        <v>187</v>
      </c>
      <c r="D102" s="84">
        <f>VLOOKUP(A102,'[1]Calidadnocertfic'!$A$8:$W$1060,23,FALSE)</f>
        <v>15732905</v>
      </c>
    </row>
    <row r="103" spans="1:4" ht="12.75">
      <c r="A103" s="65" t="s">
        <v>1209</v>
      </c>
      <c r="B103" s="63" t="s">
        <v>5</v>
      </c>
      <c r="C103" s="63" t="s">
        <v>188</v>
      </c>
      <c r="D103" s="84">
        <f>VLOOKUP(A103,'[1]Calidadnocertfic'!$A$8:$W$1060,23,FALSE)</f>
        <v>26228147</v>
      </c>
    </row>
    <row r="104" spans="1:4" ht="12.75">
      <c r="A104" s="65" t="s">
        <v>1210</v>
      </c>
      <c r="B104" s="63" t="s">
        <v>5</v>
      </c>
      <c r="C104" s="63" t="s">
        <v>189</v>
      </c>
      <c r="D104" s="84">
        <f>VLOOKUP(A104,'[1]Calidadnocertfic'!$A$8:$W$1060,23,FALSE)</f>
        <v>21793957</v>
      </c>
    </row>
    <row r="105" spans="1:4" ht="12.75">
      <c r="A105" s="65" t="s">
        <v>1211</v>
      </c>
      <c r="B105" s="63" t="s">
        <v>5</v>
      </c>
      <c r="C105" s="63" t="s">
        <v>190</v>
      </c>
      <c r="D105" s="84">
        <f>VLOOKUP(A105,'[1]Calidadnocertfic'!$A$8:$W$1060,23,FALSE)</f>
        <v>28115646</v>
      </c>
    </row>
    <row r="106" spans="1:4" ht="12.75">
      <c r="A106" s="65" t="s">
        <v>1212</v>
      </c>
      <c r="B106" s="63" t="s">
        <v>5</v>
      </c>
      <c r="C106" s="63" t="s">
        <v>191</v>
      </c>
      <c r="D106" s="84">
        <f>VLOOKUP(A106,'[1]Calidadnocertfic'!$A$8:$W$1060,23,FALSE)</f>
        <v>38032150</v>
      </c>
    </row>
    <row r="107" spans="1:4" ht="12.75">
      <c r="A107" s="65" t="s">
        <v>1213</v>
      </c>
      <c r="B107" s="63" t="s">
        <v>5</v>
      </c>
      <c r="C107" s="63" t="s">
        <v>192</v>
      </c>
      <c r="D107" s="84">
        <f>VLOOKUP(A107,'[1]Calidadnocertfic'!$A$8:$W$1060,23,FALSE)</f>
        <v>15440484</v>
      </c>
    </row>
    <row r="108" spans="1:4" ht="12.75">
      <c r="A108" s="65" t="s">
        <v>1214</v>
      </c>
      <c r="B108" s="63" t="s">
        <v>5</v>
      </c>
      <c r="C108" s="63" t="s">
        <v>193</v>
      </c>
      <c r="D108" s="84">
        <f>VLOOKUP(A108,'[1]Calidadnocertfic'!$A$8:$W$1060,23,FALSE)</f>
        <v>32137792</v>
      </c>
    </row>
    <row r="109" spans="1:4" ht="12.75">
      <c r="A109" s="65" t="s">
        <v>1215</v>
      </c>
      <c r="B109" s="63" t="s">
        <v>5</v>
      </c>
      <c r="C109" s="63" t="s">
        <v>194</v>
      </c>
      <c r="D109" s="84">
        <f>VLOOKUP(A109,'[1]Calidadnocertfic'!$A$8:$W$1060,23,FALSE)</f>
        <v>34500805</v>
      </c>
    </row>
    <row r="110" spans="1:4" ht="12.75">
      <c r="A110" s="65" t="s">
        <v>1216</v>
      </c>
      <c r="B110" s="63" t="s">
        <v>5</v>
      </c>
      <c r="C110" s="63" t="s">
        <v>195</v>
      </c>
      <c r="D110" s="84">
        <f>VLOOKUP(A110,'[1]Calidadnocertfic'!$A$8:$W$1060,23,FALSE)</f>
        <v>44267671</v>
      </c>
    </row>
    <row r="111" spans="1:4" ht="12.75">
      <c r="A111" s="65" t="s">
        <v>1217</v>
      </c>
      <c r="B111" s="63" t="s">
        <v>5</v>
      </c>
      <c r="C111" s="63" t="s">
        <v>196</v>
      </c>
      <c r="D111" s="84">
        <f>VLOOKUP(A111,'[1]Calidadnocertfic'!$A$8:$W$1060,23,FALSE)</f>
        <v>18812128</v>
      </c>
    </row>
    <row r="112" spans="1:4" ht="12.75">
      <c r="A112" s="65" t="s">
        <v>1218</v>
      </c>
      <c r="B112" s="63" t="s">
        <v>5</v>
      </c>
      <c r="C112" s="63" t="s">
        <v>197</v>
      </c>
      <c r="D112" s="84">
        <f>VLOOKUP(A112,'[1]Calidadnocertfic'!$A$8:$W$1060,23,FALSE)</f>
        <v>19521326</v>
      </c>
    </row>
    <row r="113" spans="1:4" ht="12.75">
      <c r="A113" s="65" t="s">
        <v>1219</v>
      </c>
      <c r="B113" s="63" t="s">
        <v>5</v>
      </c>
      <c r="C113" s="63" t="s">
        <v>198</v>
      </c>
      <c r="D113" s="84">
        <f>VLOOKUP(A113,'[1]Calidadnocertfic'!$A$8:$W$1060,23,FALSE)</f>
        <v>53112301</v>
      </c>
    </row>
    <row r="114" spans="1:4" ht="12.75">
      <c r="A114" s="65" t="s">
        <v>1220</v>
      </c>
      <c r="B114" s="63" t="s">
        <v>5</v>
      </c>
      <c r="C114" s="63" t="s">
        <v>199</v>
      </c>
      <c r="D114" s="84">
        <f>VLOOKUP(A114,'[1]Calidadnocertfic'!$A$8:$W$1060,23,FALSE)</f>
        <v>9339669</v>
      </c>
    </row>
    <row r="115" spans="1:4" ht="12.75">
      <c r="A115" s="65" t="s">
        <v>1221</v>
      </c>
      <c r="B115" s="63" t="s">
        <v>5</v>
      </c>
      <c r="C115" s="63" t="s">
        <v>200</v>
      </c>
      <c r="D115" s="84">
        <f>VLOOKUP(A115,'[1]Calidadnocertfic'!$A$8:$W$1060,23,FALSE)</f>
        <v>11631196</v>
      </c>
    </row>
    <row r="116" spans="1:4" ht="12.75">
      <c r="A116" s="65" t="s">
        <v>1222</v>
      </c>
      <c r="B116" s="63" t="s">
        <v>5</v>
      </c>
      <c r="C116" s="63" t="s">
        <v>201</v>
      </c>
      <c r="D116" s="84">
        <f>VLOOKUP(A116,'[1]Calidadnocertfic'!$A$8:$W$1060,23,FALSE)</f>
        <v>9898626</v>
      </c>
    </row>
    <row r="117" spans="1:4" ht="12.75">
      <c r="A117" s="65" t="s">
        <v>1223</v>
      </c>
      <c r="B117" s="63" t="s">
        <v>5</v>
      </c>
      <c r="C117" s="63" t="s">
        <v>202</v>
      </c>
      <c r="D117" s="84">
        <f>VLOOKUP(A117,'[1]Calidadnocertfic'!$A$8:$W$1060,23,FALSE)</f>
        <v>10769516</v>
      </c>
    </row>
    <row r="118" spans="1:4" ht="12.75">
      <c r="A118" s="65" t="s">
        <v>1224</v>
      </c>
      <c r="B118" s="63" t="s">
        <v>5</v>
      </c>
      <c r="C118" s="63" t="s">
        <v>203</v>
      </c>
      <c r="D118" s="84">
        <f>VLOOKUP(A118,'[1]Calidadnocertfic'!$A$8:$W$1060,23,FALSE)</f>
        <v>44060859</v>
      </c>
    </row>
    <row r="119" spans="1:4" ht="12.75">
      <c r="A119" s="65" t="s">
        <v>1225</v>
      </c>
      <c r="B119" s="63" t="s">
        <v>5</v>
      </c>
      <c r="C119" s="63" t="s">
        <v>204</v>
      </c>
      <c r="D119" s="84">
        <f>VLOOKUP(A119,'[1]Calidadnocertfic'!$A$8:$W$1060,23,FALSE)</f>
        <v>26948656</v>
      </c>
    </row>
    <row r="120" spans="1:4" ht="12.75">
      <c r="A120" s="65" t="s">
        <v>1226</v>
      </c>
      <c r="B120" s="63" t="s">
        <v>5</v>
      </c>
      <c r="C120" s="63" t="s">
        <v>205</v>
      </c>
      <c r="D120" s="84">
        <f>VLOOKUP(A120,'[1]Calidadnocertfic'!$A$8:$W$1060,23,FALSE)</f>
        <v>7376837</v>
      </c>
    </row>
    <row r="121" spans="1:4" ht="12.75">
      <c r="A121" s="65" t="s">
        <v>1227</v>
      </c>
      <c r="B121" s="63" t="s">
        <v>5</v>
      </c>
      <c r="C121" s="63" t="s">
        <v>206</v>
      </c>
      <c r="D121" s="84">
        <f>VLOOKUP(A121,'[1]Calidadnocertfic'!$A$8:$W$1060,23,FALSE)</f>
        <v>20086763</v>
      </c>
    </row>
    <row r="122" spans="1:4" ht="12.75">
      <c r="A122" s="65" t="s">
        <v>1228</v>
      </c>
      <c r="B122" s="63" t="s">
        <v>5</v>
      </c>
      <c r="C122" s="63" t="s">
        <v>207</v>
      </c>
      <c r="D122" s="84">
        <f>VLOOKUP(A122,'[1]Calidadnocertfic'!$A$8:$W$1060,23,FALSE)</f>
        <v>15934320</v>
      </c>
    </row>
    <row r="123" spans="1:4" ht="12.75">
      <c r="A123" s="65" t="s">
        <v>1229</v>
      </c>
      <c r="B123" s="63" t="s">
        <v>5</v>
      </c>
      <c r="C123" s="63" t="s">
        <v>208</v>
      </c>
      <c r="D123" s="84">
        <f>VLOOKUP(A123,'[1]Calidadnocertfic'!$A$8:$W$1060,23,FALSE)</f>
        <v>26266729</v>
      </c>
    </row>
    <row r="124" spans="1:4" ht="12.75">
      <c r="A124" s="65" t="s">
        <v>1230</v>
      </c>
      <c r="B124" s="63" t="s">
        <v>5</v>
      </c>
      <c r="C124" s="63" t="s">
        <v>209</v>
      </c>
      <c r="D124" s="84">
        <f>VLOOKUP(A124,'[1]Calidadnocertfic'!$A$8:$W$1060,23,FALSE)</f>
        <v>9136144</v>
      </c>
    </row>
    <row r="125" spans="1:4" ht="12.75">
      <c r="A125" s="65" t="s">
        <v>1231</v>
      </c>
      <c r="B125" s="63" t="s">
        <v>5</v>
      </c>
      <c r="C125" s="63" t="s">
        <v>210</v>
      </c>
      <c r="D125" s="84">
        <f>VLOOKUP(A125,'[1]Calidadnocertfic'!$A$8:$W$1060,23,FALSE)</f>
        <v>49247543</v>
      </c>
    </row>
    <row r="126" spans="1:4" ht="12.75">
      <c r="A126" s="65" t="s">
        <v>1232</v>
      </c>
      <c r="B126" s="63" t="s">
        <v>5</v>
      </c>
      <c r="C126" s="63" t="s">
        <v>211</v>
      </c>
      <c r="D126" s="84">
        <f>VLOOKUP(A126,'[1]Calidadnocertfic'!$A$8:$W$1060,23,FALSE)</f>
        <v>29484875</v>
      </c>
    </row>
    <row r="127" spans="1:4" ht="12.75">
      <c r="A127" s="65" t="s">
        <v>1233</v>
      </c>
      <c r="B127" s="63" t="s">
        <v>5</v>
      </c>
      <c r="C127" s="63" t="s">
        <v>212</v>
      </c>
      <c r="D127" s="84">
        <f>VLOOKUP(A127,'[1]Calidadnocertfic'!$A$8:$W$1060,23,FALSE)</f>
        <v>28094915</v>
      </c>
    </row>
    <row r="128" spans="1:4" ht="12.75">
      <c r="A128" s="65" t="s">
        <v>1234</v>
      </c>
      <c r="B128" s="63" t="s">
        <v>5</v>
      </c>
      <c r="C128" s="63" t="s">
        <v>213</v>
      </c>
      <c r="D128" s="84">
        <f>VLOOKUP(A128,'[1]Calidadnocertfic'!$A$8:$W$1060,23,FALSE)</f>
        <v>57285526</v>
      </c>
    </row>
    <row r="129" spans="1:4" ht="12.75">
      <c r="A129" s="65" t="s">
        <v>1235</v>
      </c>
      <c r="B129" s="63" t="s">
        <v>7</v>
      </c>
      <c r="C129" s="63" t="s">
        <v>214</v>
      </c>
      <c r="D129" s="84">
        <f>VLOOKUP(A129,'[1]Calidadnocertfic'!$A$8:$W$1060,23,FALSE)</f>
        <v>69172681</v>
      </c>
    </row>
    <row r="130" spans="1:4" ht="12.75">
      <c r="A130" s="65" t="s">
        <v>1236</v>
      </c>
      <c r="B130" s="63" t="s">
        <v>7</v>
      </c>
      <c r="C130" s="63" t="s">
        <v>215</v>
      </c>
      <c r="D130" s="84">
        <f>VLOOKUP(A130,'[1]Calidadnocertfic'!$A$8:$W$1060,23,FALSE)</f>
        <v>38635516</v>
      </c>
    </row>
    <row r="131" spans="1:4" ht="12.75">
      <c r="A131" s="65" t="s">
        <v>1237</v>
      </c>
      <c r="B131" s="63" t="s">
        <v>7</v>
      </c>
      <c r="C131" s="63" t="s">
        <v>216</v>
      </c>
      <c r="D131" s="84">
        <f>VLOOKUP(A131,'[1]Calidadnocertfic'!$A$8:$W$1060,23,FALSE)</f>
        <v>24525973</v>
      </c>
    </row>
    <row r="132" spans="1:4" ht="12.75">
      <c r="A132" s="65" t="s">
        <v>1238</v>
      </c>
      <c r="B132" s="63" t="s">
        <v>7</v>
      </c>
      <c r="C132" s="63" t="s">
        <v>217</v>
      </c>
      <c r="D132" s="84">
        <f>VLOOKUP(A132,'[1]Calidadnocertfic'!$A$8:$W$1060,23,FALSE)</f>
        <v>43542444</v>
      </c>
    </row>
    <row r="133" spans="1:4" ht="12.75">
      <c r="A133" s="65" t="s">
        <v>1239</v>
      </c>
      <c r="B133" s="63" t="s">
        <v>7</v>
      </c>
      <c r="C133" s="63" t="s">
        <v>218</v>
      </c>
      <c r="D133" s="84">
        <f>VLOOKUP(A133,'[1]Calidadnocertfic'!$A$8:$W$1060,23,FALSE)</f>
        <v>19129563</v>
      </c>
    </row>
    <row r="134" spans="1:4" ht="12.75">
      <c r="A134" s="65" t="s">
        <v>1240</v>
      </c>
      <c r="B134" s="63" t="s">
        <v>7</v>
      </c>
      <c r="C134" s="63" t="s">
        <v>219</v>
      </c>
      <c r="D134" s="84">
        <f>VLOOKUP(A134,'[1]Calidadnocertfic'!$A$8:$W$1060,23,FALSE)</f>
        <v>45769671</v>
      </c>
    </row>
    <row r="135" spans="1:4" ht="12.75">
      <c r="A135" s="65" t="s">
        <v>1241</v>
      </c>
      <c r="B135" s="63" t="s">
        <v>7</v>
      </c>
      <c r="C135" s="63" t="s">
        <v>220</v>
      </c>
      <c r="D135" s="84">
        <f>VLOOKUP(A135,'[1]Calidadnocertfic'!$A$8:$W$1060,23,FALSE)</f>
        <v>89446080</v>
      </c>
    </row>
    <row r="136" spans="1:4" ht="12.75">
      <c r="A136" s="65" t="s">
        <v>1242</v>
      </c>
      <c r="B136" s="63" t="s">
        <v>7</v>
      </c>
      <c r="C136" s="63" t="s">
        <v>221</v>
      </c>
      <c r="D136" s="84">
        <f>VLOOKUP(A136,'[1]Calidadnocertfic'!$A$8:$W$1060,23,FALSE)</f>
        <v>32632922</v>
      </c>
    </row>
    <row r="137" spans="1:4" ht="12.75">
      <c r="A137" s="65" t="s">
        <v>1243</v>
      </c>
      <c r="B137" s="63" t="s">
        <v>7</v>
      </c>
      <c r="C137" s="63" t="s">
        <v>222</v>
      </c>
      <c r="D137" s="84">
        <f>VLOOKUP(A137,'[1]Calidadnocertfic'!$A$8:$W$1060,23,FALSE)</f>
        <v>33688052</v>
      </c>
    </row>
    <row r="138" spans="1:4" ht="12.75">
      <c r="A138" s="65" t="s">
        <v>1244</v>
      </c>
      <c r="B138" s="63" t="s">
        <v>7</v>
      </c>
      <c r="C138" s="63" t="s">
        <v>223</v>
      </c>
      <c r="D138" s="84">
        <f>VLOOKUP(A138,'[1]Calidadnocertfic'!$A$8:$W$1060,23,FALSE)</f>
        <v>8252536</v>
      </c>
    </row>
    <row r="139" spans="1:4" ht="12.75">
      <c r="A139" s="65" t="s">
        <v>1245</v>
      </c>
      <c r="B139" s="63" t="s">
        <v>7</v>
      </c>
      <c r="C139" s="63" t="s">
        <v>224</v>
      </c>
      <c r="D139" s="84">
        <f>VLOOKUP(A139,'[1]Calidadnocertfic'!$A$8:$W$1060,23,FALSE)</f>
        <v>17586003</v>
      </c>
    </row>
    <row r="140" spans="1:4" ht="12.75">
      <c r="A140" s="65" t="s">
        <v>1246</v>
      </c>
      <c r="B140" s="63" t="s">
        <v>7</v>
      </c>
      <c r="C140" s="63" t="s">
        <v>225</v>
      </c>
      <c r="D140" s="84">
        <f>VLOOKUP(A140,'[1]Calidadnocertfic'!$A$8:$W$1060,23,FALSE)</f>
        <v>33665129</v>
      </c>
    </row>
    <row r="141" spans="1:4" ht="12.75">
      <c r="A141" s="65" t="s">
        <v>1247</v>
      </c>
      <c r="B141" s="63" t="s">
        <v>7</v>
      </c>
      <c r="C141" s="63" t="s">
        <v>226</v>
      </c>
      <c r="D141" s="84">
        <f>VLOOKUP(A141,'[1]Calidadnocertfic'!$A$8:$W$1060,23,FALSE)</f>
        <v>26777123</v>
      </c>
    </row>
    <row r="142" spans="1:4" ht="12.75">
      <c r="A142" s="65" t="s">
        <v>1248</v>
      </c>
      <c r="B142" s="63" t="s">
        <v>7</v>
      </c>
      <c r="C142" s="63" t="s">
        <v>227</v>
      </c>
      <c r="D142" s="84">
        <f>VLOOKUP(A142,'[1]Calidadnocertfic'!$A$8:$W$1060,23,FALSE)</f>
        <v>43000105</v>
      </c>
    </row>
    <row r="143" spans="1:4" ht="12.75">
      <c r="A143" s="65" t="s">
        <v>1249</v>
      </c>
      <c r="B143" s="63" t="s">
        <v>7</v>
      </c>
      <c r="C143" s="63" t="s">
        <v>228</v>
      </c>
      <c r="D143" s="84">
        <f>VLOOKUP(A143,'[1]Calidadnocertfic'!$A$8:$W$1060,23,FALSE)</f>
        <v>39609276</v>
      </c>
    </row>
    <row r="144" spans="1:4" ht="12.75">
      <c r="A144" s="65" t="s">
        <v>1250</v>
      </c>
      <c r="B144" s="63" t="s">
        <v>7</v>
      </c>
      <c r="C144" s="63" t="s">
        <v>176</v>
      </c>
      <c r="D144" s="84">
        <f>VLOOKUP(A144,'[1]Calidadnocertfic'!$A$8:$W$1060,23,FALSE)</f>
        <v>103176567</v>
      </c>
    </row>
    <row r="145" spans="1:4" ht="12.75">
      <c r="A145" s="65" t="s">
        <v>1251</v>
      </c>
      <c r="B145" s="63" t="s">
        <v>7</v>
      </c>
      <c r="C145" s="63" t="s">
        <v>229</v>
      </c>
      <c r="D145" s="84">
        <f>VLOOKUP(A145,'[1]Calidadnocertfic'!$A$8:$W$1060,23,FALSE)</f>
        <v>20445401</v>
      </c>
    </row>
    <row r="146" spans="1:4" ht="12.75">
      <c r="A146" s="65" t="s">
        <v>1252</v>
      </c>
      <c r="B146" s="63" t="s">
        <v>7</v>
      </c>
      <c r="C146" s="63" t="s">
        <v>230</v>
      </c>
      <c r="D146" s="84">
        <f>VLOOKUP(A146,'[1]Calidadnocertfic'!$A$8:$W$1060,23,FALSE)</f>
        <v>27069742</v>
      </c>
    </row>
    <row r="147" spans="1:4" ht="12.75">
      <c r="A147" s="65" t="s">
        <v>1253</v>
      </c>
      <c r="B147" s="63" t="s">
        <v>7</v>
      </c>
      <c r="C147" s="63" t="s">
        <v>231</v>
      </c>
      <c r="D147" s="84">
        <f>VLOOKUP(A147,'[1]Calidadnocertfic'!$A$8:$W$1060,23,FALSE)</f>
        <v>17090497</v>
      </c>
    </row>
    <row r="148" spans="1:4" ht="12.75">
      <c r="A148" s="65" t="s">
        <v>1254</v>
      </c>
      <c r="B148" s="63" t="s">
        <v>7</v>
      </c>
      <c r="C148" s="63" t="s">
        <v>232</v>
      </c>
      <c r="D148" s="84">
        <f>VLOOKUP(A148,'[1]Calidadnocertfic'!$A$8:$W$1060,23,FALSE)</f>
        <v>12956758</v>
      </c>
    </row>
    <row r="149" spans="1:4" ht="12.75">
      <c r="A149" s="65" t="s">
        <v>1255</v>
      </c>
      <c r="B149" s="63" t="s">
        <v>7</v>
      </c>
      <c r="C149" s="63" t="s">
        <v>233</v>
      </c>
      <c r="D149" s="84">
        <f>VLOOKUP(A149,'[1]Calidadnocertfic'!$A$8:$W$1060,23,FALSE)</f>
        <v>11142216</v>
      </c>
    </row>
    <row r="150" spans="1:4" ht="12.75">
      <c r="A150" s="65" t="s">
        <v>1256</v>
      </c>
      <c r="B150" s="63" t="s">
        <v>9</v>
      </c>
      <c r="C150" s="63" t="s">
        <v>234</v>
      </c>
      <c r="D150" s="84">
        <f>VLOOKUP(A150,'[1]Calidadnocertfic'!$A$8:$W$1060,23,FALSE)</f>
        <v>67183705</v>
      </c>
    </row>
    <row r="151" spans="1:4" ht="12.75">
      <c r="A151" s="65" t="s">
        <v>1257</v>
      </c>
      <c r="B151" s="63" t="s">
        <v>9</v>
      </c>
      <c r="C151" s="63" t="s">
        <v>235</v>
      </c>
      <c r="D151" s="84">
        <f>VLOOKUP(A151,'[1]Calidadnocertfic'!$A$8:$W$1060,23,FALSE)</f>
        <v>24783240</v>
      </c>
    </row>
    <row r="152" spans="1:4" ht="12.75">
      <c r="A152" s="65" t="s">
        <v>1258</v>
      </c>
      <c r="B152" s="63" t="s">
        <v>9</v>
      </c>
      <c r="C152" s="63" t="s">
        <v>236</v>
      </c>
      <c r="D152" s="84">
        <f>VLOOKUP(A152,'[1]Calidadnocertfic'!$A$8:$W$1060,23,FALSE)</f>
        <v>16826931</v>
      </c>
    </row>
    <row r="153" spans="1:4" ht="12.75">
      <c r="A153" s="65" t="s">
        <v>1259</v>
      </c>
      <c r="B153" s="63" t="s">
        <v>9</v>
      </c>
      <c r="C153" s="63" t="s">
        <v>237</v>
      </c>
      <c r="D153" s="84">
        <f>VLOOKUP(A153,'[1]Calidadnocertfic'!$A$8:$W$1060,23,FALSE)</f>
        <v>115810500</v>
      </c>
    </row>
    <row r="154" spans="1:4" ht="12.75">
      <c r="A154" s="65" t="s">
        <v>1260</v>
      </c>
      <c r="B154" s="63" t="s">
        <v>9</v>
      </c>
      <c r="C154" s="63" t="s">
        <v>238</v>
      </c>
      <c r="D154" s="84">
        <f>VLOOKUP(A154,'[1]Calidadnocertfic'!$A$8:$W$1060,23,FALSE)</f>
        <v>14969207</v>
      </c>
    </row>
    <row r="155" spans="1:4" ht="12.75">
      <c r="A155" s="65" t="s">
        <v>1261</v>
      </c>
      <c r="B155" s="63" t="s">
        <v>9</v>
      </c>
      <c r="C155" s="63" t="s">
        <v>239</v>
      </c>
      <c r="D155" s="84">
        <f>VLOOKUP(A155,'[1]Calidadnocertfic'!$A$8:$W$1060,23,FALSE)</f>
        <v>44630029</v>
      </c>
    </row>
    <row r="156" spans="1:4" ht="12.75">
      <c r="A156" s="65" t="s">
        <v>1262</v>
      </c>
      <c r="B156" s="63" t="s">
        <v>9</v>
      </c>
      <c r="C156" s="63" t="s">
        <v>240</v>
      </c>
      <c r="D156" s="84">
        <f>VLOOKUP(A156,'[1]Calidadnocertfic'!$A$8:$W$1060,23,FALSE)</f>
        <v>50984743</v>
      </c>
    </row>
    <row r="157" spans="1:4" ht="12.75">
      <c r="A157" s="65" t="s">
        <v>1263</v>
      </c>
      <c r="B157" s="63" t="s">
        <v>9</v>
      </c>
      <c r="C157" s="63" t="s">
        <v>241</v>
      </c>
      <c r="D157" s="84">
        <f>VLOOKUP(A157,'[1]Calidadnocertfic'!$A$8:$W$1060,23,FALSE)</f>
        <v>16422585</v>
      </c>
    </row>
    <row r="158" spans="1:4" ht="12.75">
      <c r="A158" s="65" t="s">
        <v>1264</v>
      </c>
      <c r="B158" s="63" t="s">
        <v>9</v>
      </c>
      <c r="C158" s="63" t="s">
        <v>242</v>
      </c>
      <c r="D158" s="84">
        <f>VLOOKUP(A158,'[1]Calidadnocertfic'!$A$8:$W$1060,23,FALSE)</f>
        <v>23692168</v>
      </c>
    </row>
    <row r="159" spans="1:4" ht="12.75">
      <c r="A159" s="65" t="s">
        <v>1265</v>
      </c>
      <c r="B159" s="63" t="s">
        <v>9</v>
      </c>
      <c r="C159" s="63" t="s">
        <v>21</v>
      </c>
      <c r="D159" s="84">
        <f>VLOOKUP(A159,'[1]Calidadnocertfic'!$A$8:$W$1060,23,FALSE)</f>
        <v>39435106</v>
      </c>
    </row>
    <row r="160" spans="1:4" ht="12.75">
      <c r="A160" s="65" t="s">
        <v>1266</v>
      </c>
      <c r="B160" s="63" t="s">
        <v>9</v>
      </c>
      <c r="C160" s="63" t="s">
        <v>243</v>
      </c>
      <c r="D160" s="84">
        <f>VLOOKUP(A160,'[1]Calidadnocertfic'!$A$8:$W$1060,23,FALSE)</f>
        <v>30232684</v>
      </c>
    </row>
    <row r="161" spans="1:4" ht="12.75">
      <c r="A161" s="65" t="s">
        <v>1267</v>
      </c>
      <c r="B161" s="63" t="s">
        <v>9</v>
      </c>
      <c r="C161" s="63" t="s">
        <v>244</v>
      </c>
      <c r="D161" s="84">
        <f>VLOOKUP(A161,'[1]Calidadnocertfic'!$A$8:$W$1060,23,FALSE)</f>
        <v>177057024</v>
      </c>
    </row>
    <row r="162" spans="1:4" ht="12.75">
      <c r="A162" s="65" t="s">
        <v>1268</v>
      </c>
      <c r="B162" s="63" t="s">
        <v>9</v>
      </c>
      <c r="C162" s="63" t="s">
        <v>245</v>
      </c>
      <c r="D162" s="84">
        <f>VLOOKUP(A162,'[1]Calidadnocertfic'!$A$8:$W$1060,23,FALSE)</f>
        <v>14671899</v>
      </c>
    </row>
    <row r="163" spans="1:4" ht="12.75">
      <c r="A163" s="65" t="s">
        <v>1269</v>
      </c>
      <c r="B163" s="63" t="s">
        <v>9</v>
      </c>
      <c r="C163" s="63" t="s">
        <v>246</v>
      </c>
      <c r="D163" s="84">
        <f>VLOOKUP(A163,'[1]Calidadnocertfic'!$A$8:$W$1060,23,FALSE)</f>
        <v>21025343</v>
      </c>
    </row>
    <row r="164" spans="1:4" ht="12.75">
      <c r="A164" s="65" t="s">
        <v>1270</v>
      </c>
      <c r="B164" s="63" t="s">
        <v>9</v>
      </c>
      <c r="C164" s="63" t="s">
        <v>247</v>
      </c>
      <c r="D164" s="84">
        <f>VLOOKUP(A164,'[1]Calidadnocertfic'!$A$8:$W$1060,23,FALSE)</f>
        <v>38152496</v>
      </c>
    </row>
    <row r="165" spans="1:4" ht="12.75">
      <c r="A165" s="65" t="s">
        <v>1271</v>
      </c>
      <c r="B165" s="63" t="s">
        <v>9</v>
      </c>
      <c r="C165" s="63" t="s">
        <v>248</v>
      </c>
      <c r="D165" s="84">
        <f>VLOOKUP(A165,'[1]Calidadnocertfic'!$A$8:$W$1060,23,FALSE)</f>
        <v>45411483</v>
      </c>
    </row>
    <row r="166" spans="1:4" ht="12.75">
      <c r="A166" s="65" t="s">
        <v>1272</v>
      </c>
      <c r="B166" s="63" t="s">
        <v>9</v>
      </c>
      <c r="C166" s="63" t="s">
        <v>249</v>
      </c>
      <c r="D166" s="84">
        <f>VLOOKUP(A166,'[1]Calidadnocertfic'!$A$8:$W$1060,23,FALSE)</f>
        <v>29121596</v>
      </c>
    </row>
    <row r="167" spans="1:4" ht="12.75">
      <c r="A167" s="65" t="s">
        <v>1273</v>
      </c>
      <c r="B167" s="63" t="s">
        <v>9</v>
      </c>
      <c r="C167" s="63" t="s">
        <v>250</v>
      </c>
      <c r="D167" s="84">
        <f>VLOOKUP(A167,'[1]Calidadnocertfic'!$A$8:$W$1060,23,FALSE)</f>
        <v>98297879</v>
      </c>
    </row>
    <row r="168" spans="1:4" ht="12.75">
      <c r="A168" s="65" t="s">
        <v>1274</v>
      </c>
      <c r="B168" s="63" t="s">
        <v>9</v>
      </c>
      <c r="C168" s="63" t="s">
        <v>251</v>
      </c>
      <c r="D168" s="84">
        <f>VLOOKUP(A168,'[1]Calidadnocertfic'!$A$8:$W$1060,23,FALSE)</f>
        <v>29607833</v>
      </c>
    </row>
    <row r="169" spans="1:4" ht="12.75">
      <c r="A169" s="65" t="s">
        <v>1275</v>
      </c>
      <c r="B169" s="63" t="s">
        <v>9</v>
      </c>
      <c r="C169" s="63" t="s">
        <v>252</v>
      </c>
      <c r="D169" s="84">
        <f>VLOOKUP(A169,'[1]Calidadnocertfic'!$A$8:$W$1060,23,FALSE)</f>
        <v>98133282</v>
      </c>
    </row>
    <row r="170" spans="1:4" ht="12.75">
      <c r="A170" s="65" t="s">
        <v>1276</v>
      </c>
      <c r="B170" s="63" t="s">
        <v>9</v>
      </c>
      <c r="C170" s="63" t="s">
        <v>253</v>
      </c>
      <c r="D170" s="84">
        <f>VLOOKUP(A170,'[1]Calidadnocertfic'!$A$8:$W$1060,23,FALSE)</f>
        <v>43203313</v>
      </c>
    </row>
    <row r="171" spans="1:4" ht="12.75">
      <c r="A171" s="66" t="s">
        <v>1277</v>
      </c>
      <c r="B171" s="63" t="s">
        <v>9</v>
      </c>
      <c r="C171" s="63" t="s">
        <v>1278</v>
      </c>
      <c r="D171" s="84">
        <f>VLOOKUP(A171,'[1]Calidadnocertfic'!$A$8:$W$1060,23,FALSE)</f>
        <v>27048686</v>
      </c>
    </row>
    <row r="172" spans="1:4" ht="12.75">
      <c r="A172" s="65" t="s">
        <v>1279</v>
      </c>
      <c r="B172" s="63" t="s">
        <v>9</v>
      </c>
      <c r="C172" s="63" t="s">
        <v>254</v>
      </c>
      <c r="D172" s="84">
        <f>VLOOKUP(A172,'[1]Calidadnocertfic'!$A$8:$W$1060,23,FALSE)</f>
        <v>70673248</v>
      </c>
    </row>
    <row r="173" spans="1:4" ht="12.75">
      <c r="A173" s="65" t="s">
        <v>1280</v>
      </c>
      <c r="B173" s="63" t="s">
        <v>9</v>
      </c>
      <c r="C173" s="63" t="s">
        <v>255</v>
      </c>
      <c r="D173" s="84">
        <f>VLOOKUP(A173,'[1]Calidadnocertfic'!$A$8:$W$1060,23,FALSE)</f>
        <v>13970378</v>
      </c>
    </row>
    <row r="174" spans="1:4" ht="12.75">
      <c r="A174" s="65" t="s">
        <v>1281</v>
      </c>
      <c r="B174" s="63" t="s">
        <v>9</v>
      </c>
      <c r="C174" s="63" t="s">
        <v>256</v>
      </c>
      <c r="D174" s="84">
        <f>VLOOKUP(A174,'[1]Calidadnocertfic'!$A$8:$W$1060,23,FALSE)</f>
        <v>0</v>
      </c>
    </row>
    <row r="175" spans="1:4" ht="12.75">
      <c r="A175" s="65" t="s">
        <v>1282</v>
      </c>
      <c r="B175" s="63" t="s">
        <v>9</v>
      </c>
      <c r="C175" s="63" t="s">
        <v>257</v>
      </c>
      <c r="D175" s="84">
        <f>VLOOKUP(A175,'[1]Calidadnocertfic'!$A$8:$W$1060,23,FALSE)</f>
        <v>11449975</v>
      </c>
    </row>
    <row r="176" spans="1:4" ht="12.75">
      <c r="A176" s="65" t="s">
        <v>1283</v>
      </c>
      <c r="B176" s="63" t="s">
        <v>9</v>
      </c>
      <c r="C176" s="63" t="s">
        <v>258</v>
      </c>
      <c r="D176" s="84">
        <f>VLOOKUP(A176,'[1]Calidadnocertfic'!$A$8:$W$1060,23,FALSE)</f>
        <v>30442801</v>
      </c>
    </row>
    <row r="177" spans="1:4" ht="12.75">
      <c r="A177" s="65" t="s">
        <v>1284</v>
      </c>
      <c r="B177" s="63" t="s">
        <v>9</v>
      </c>
      <c r="C177" s="63" t="s">
        <v>259</v>
      </c>
      <c r="D177" s="84">
        <f>VLOOKUP(A177,'[1]Calidadnocertfic'!$A$8:$W$1060,23,FALSE)</f>
        <v>27467003</v>
      </c>
    </row>
    <row r="178" spans="1:4" ht="12.75">
      <c r="A178" s="65" t="s">
        <v>1285</v>
      </c>
      <c r="B178" s="63" t="s">
        <v>9</v>
      </c>
      <c r="C178" s="63" t="s">
        <v>260</v>
      </c>
      <c r="D178" s="84">
        <f>VLOOKUP(A178,'[1]Calidadnocertfic'!$A$8:$W$1060,23,FALSE)</f>
        <v>66446992</v>
      </c>
    </row>
    <row r="179" spans="1:4" ht="12.75">
      <c r="A179" s="65" t="s">
        <v>1286</v>
      </c>
      <c r="B179" s="63" t="s">
        <v>9</v>
      </c>
      <c r="C179" s="63" t="s">
        <v>261</v>
      </c>
      <c r="D179" s="84">
        <f>VLOOKUP(A179,'[1]Calidadnocertfic'!$A$8:$W$1060,23,FALSE)</f>
        <v>39623472</v>
      </c>
    </row>
    <row r="180" spans="1:4" ht="12.75">
      <c r="A180" s="65" t="s">
        <v>1287</v>
      </c>
      <c r="B180" s="63" t="s">
        <v>9</v>
      </c>
      <c r="C180" s="63" t="s">
        <v>262</v>
      </c>
      <c r="D180" s="84">
        <f>VLOOKUP(A180,'[1]Calidadnocertfic'!$A$8:$W$1060,23,FALSE)</f>
        <v>70060834</v>
      </c>
    </row>
    <row r="181" spans="1:4" ht="12.75">
      <c r="A181" s="65" t="s">
        <v>1288</v>
      </c>
      <c r="B181" s="63" t="s">
        <v>9</v>
      </c>
      <c r="C181" s="63" t="s">
        <v>263</v>
      </c>
      <c r="D181" s="84">
        <f>VLOOKUP(A181,'[1]Calidadnocertfic'!$A$8:$W$1060,23,FALSE)</f>
        <v>46600887</v>
      </c>
    </row>
    <row r="182" spans="1:4" ht="12.75">
      <c r="A182" s="65" t="s">
        <v>1289</v>
      </c>
      <c r="B182" s="63" t="s">
        <v>9</v>
      </c>
      <c r="C182" s="63" t="s">
        <v>264</v>
      </c>
      <c r="D182" s="84">
        <f>VLOOKUP(A182,'[1]Calidadnocertfic'!$A$8:$W$1060,23,FALSE)</f>
        <v>62025571</v>
      </c>
    </row>
    <row r="183" spans="1:4" ht="12.75">
      <c r="A183" s="65" t="s">
        <v>1290</v>
      </c>
      <c r="B183" s="63" t="s">
        <v>9</v>
      </c>
      <c r="C183" s="63" t="s">
        <v>265</v>
      </c>
      <c r="D183" s="84">
        <f>VLOOKUP(A183,'[1]Calidadnocertfic'!$A$8:$W$1060,23,FALSE)</f>
        <v>23273646</v>
      </c>
    </row>
    <row r="184" spans="1:4" ht="12.75">
      <c r="A184" s="65" t="s">
        <v>1291</v>
      </c>
      <c r="B184" s="63" t="s">
        <v>9</v>
      </c>
      <c r="C184" s="63" t="s">
        <v>266</v>
      </c>
      <c r="D184" s="84">
        <f>VLOOKUP(A184,'[1]Calidadnocertfic'!$A$8:$W$1060,23,FALSE)</f>
        <v>34498891</v>
      </c>
    </row>
    <row r="185" spans="1:4" ht="12.75">
      <c r="A185" s="65" t="s">
        <v>1292</v>
      </c>
      <c r="B185" s="63" t="s">
        <v>9</v>
      </c>
      <c r="C185" s="63" t="s">
        <v>267</v>
      </c>
      <c r="D185" s="84">
        <f>VLOOKUP(A185,'[1]Calidadnocertfic'!$A$8:$W$1060,23,FALSE)</f>
        <v>65853494</v>
      </c>
    </row>
    <row r="186" spans="1:4" ht="12.75">
      <c r="A186" s="65" t="s">
        <v>1293</v>
      </c>
      <c r="B186" s="63" t="s">
        <v>9</v>
      </c>
      <c r="C186" s="63" t="s">
        <v>268</v>
      </c>
      <c r="D186" s="84">
        <f>VLOOKUP(A186,'[1]Calidadnocertfic'!$A$8:$W$1060,23,FALSE)</f>
        <v>40829666</v>
      </c>
    </row>
    <row r="187" spans="1:4" ht="12.75">
      <c r="A187" s="65" t="s">
        <v>1294</v>
      </c>
      <c r="B187" s="63" t="s">
        <v>9</v>
      </c>
      <c r="C187" s="63" t="s">
        <v>269</v>
      </c>
      <c r="D187" s="84">
        <f>VLOOKUP(A187,'[1]Calidadnocertfic'!$A$8:$W$1060,23,FALSE)</f>
        <v>13663597</v>
      </c>
    </row>
    <row r="188" spans="1:4" ht="12.75">
      <c r="A188" s="65" t="s">
        <v>1295</v>
      </c>
      <c r="B188" s="63" t="s">
        <v>9</v>
      </c>
      <c r="C188" s="63" t="s">
        <v>270</v>
      </c>
      <c r="D188" s="84">
        <f>VLOOKUP(A188,'[1]Calidadnocertfic'!$A$8:$W$1060,23,FALSE)</f>
        <v>34413383</v>
      </c>
    </row>
    <row r="189" spans="1:4" ht="12.75">
      <c r="A189" s="65" t="s">
        <v>1296</v>
      </c>
      <c r="B189" s="63" t="s">
        <v>9</v>
      </c>
      <c r="C189" s="63" t="s">
        <v>271</v>
      </c>
      <c r="D189" s="84">
        <f>VLOOKUP(A189,'[1]Calidadnocertfic'!$A$8:$W$1060,23,FALSE)</f>
        <v>57757437</v>
      </c>
    </row>
    <row r="190" spans="1:4" ht="12.75">
      <c r="A190" s="65" t="s">
        <v>1297</v>
      </c>
      <c r="B190" s="63" t="s">
        <v>9</v>
      </c>
      <c r="C190" s="63" t="s">
        <v>272</v>
      </c>
      <c r="D190" s="84">
        <f>VLOOKUP(A190,'[1]Calidadnocertfic'!$A$8:$W$1060,23,FALSE)</f>
        <v>95015656</v>
      </c>
    </row>
    <row r="191" spans="1:4" ht="12.75">
      <c r="A191" s="65" t="s">
        <v>1298</v>
      </c>
      <c r="B191" s="63" t="s">
        <v>9</v>
      </c>
      <c r="C191" s="63" t="s">
        <v>273</v>
      </c>
      <c r="D191" s="84">
        <f>VLOOKUP(A191,'[1]Calidadnocertfic'!$A$8:$W$1060,23,FALSE)</f>
        <v>28523053</v>
      </c>
    </row>
    <row r="192" spans="1:4" ht="12.75">
      <c r="A192" s="65" t="s">
        <v>1299</v>
      </c>
      <c r="B192" s="63" t="s">
        <v>9</v>
      </c>
      <c r="C192" s="63" t="s">
        <v>274</v>
      </c>
      <c r="D192" s="84">
        <f>VLOOKUP(A192,'[1]Calidadnocertfic'!$A$8:$W$1060,23,FALSE)</f>
        <v>54337936</v>
      </c>
    </row>
    <row r="193" spans="1:4" ht="12.75">
      <c r="A193" s="65" t="s">
        <v>1300</v>
      </c>
      <c r="B193" s="63" t="s">
        <v>9</v>
      </c>
      <c r="C193" s="63" t="s">
        <v>275</v>
      </c>
      <c r="D193" s="84">
        <f>VLOOKUP(A193,'[1]Calidadnocertfic'!$A$8:$W$1060,23,FALSE)</f>
        <v>20310580</v>
      </c>
    </row>
    <row r="194" spans="1:4" ht="12.75">
      <c r="A194" s="65" t="s">
        <v>1301</v>
      </c>
      <c r="B194" s="63" t="s">
        <v>11</v>
      </c>
      <c r="C194" s="63" t="s">
        <v>276</v>
      </c>
      <c r="D194" s="84">
        <f>VLOOKUP(A194,'[1]Calidadnocertfic'!$A$8:$W$1060,23,FALSE)</f>
        <v>2601544</v>
      </c>
    </row>
    <row r="195" spans="1:4" ht="12.75">
      <c r="A195" s="65" t="s">
        <v>1302</v>
      </c>
      <c r="B195" s="63" t="s">
        <v>11</v>
      </c>
      <c r="C195" s="63" t="s">
        <v>277</v>
      </c>
      <c r="D195" s="84">
        <f>VLOOKUP(A195,'[1]Calidadnocertfic'!$A$8:$W$1060,23,FALSE)</f>
        <v>25622823</v>
      </c>
    </row>
    <row r="196" spans="1:4" ht="12.75">
      <c r="A196" s="65" t="s">
        <v>1303</v>
      </c>
      <c r="B196" s="63" t="s">
        <v>11</v>
      </c>
      <c r="C196" s="63" t="s">
        <v>278</v>
      </c>
      <c r="D196" s="84">
        <f>VLOOKUP(A196,'[1]Calidadnocertfic'!$A$8:$W$1060,23,FALSE)</f>
        <v>7014301</v>
      </c>
    </row>
    <row r="197" spans="1:4" ht="12.75">
      <c r="A197" s="65" t="s">
        <v>1304</v>
      </c>
      <c r="B197" s="63" t="s">
        <v>11</v>
      </c>
      <c r="C197" s="63" t="s">
        <v>279</v>
      </c>
      <c r="D197" s="84">
        <f>VLOOKUP(A197,'[1]Calidadnocertfic'!$A$8:$W$1060,23,FALSE)</f>
        <v>10940167</v>
      </c>
    </row>
    <row r="198" spans="1:4" ht="12.75">
      <c r="A198" s="65" t="s">
        <v>1305</v>
      </c>
      <c r="B198" s="63" t="s">
        <v>11</v>
      </c>
      <c r="C198" s="63" t="s">
        <v>280</v>
      </c>
      <c r="D198" s="84">
        <f>VLOOKUP(A198,'[1]Calidadnocertfic'!$A$8:$W$1060,23,FALSE)</f>
        <v>2523757</v>
      </c>
    </row>
    <row r="199" spans="1:4" ht="12.75">
      <c r="A199" s="65" t="s">
        <v>1306</v>
      </c>
      <c r="B199" s="63" t="s">
        <v>11</v>
      </c>
      <c r="C199" s="63" t="s">
        <v>281</v>
      </c>
      <c r="D199" s="84">
        <f>VLOOKUP(A199,'[1]Calidadnocertfic'!$A$8:$W$1060,23,FALSE)</f>
        <v>4555355</v>
      </c>
    </row>
    <row r="200" spans="1:4" ht="12.75">
      <c r="A200" s="65" t="s">
        <v>1307</v>
      </c>
      <c r="B200" s="63" t="s">
        <v>11</v>
      </c>
      <c r="C200" s="63" t="s">
        <v>282</v>
      </c>
      <c r="D200" s="84">
        <f>VLOOKUP(A200,'[1]Calidadnocertfic'!$A$8:$W$1060,23,FALSE)</f>
        <v>11553079</v>
      </c>
    </row>
    <row r="201" spans="1:4" ht="12.75">
      <c r="A201" s="65" t="s">
        <v>1308</v>
      </c>
      <c r="B201" s="63" t="s">
        <v>11</v>
      </c>
      <c r="C201" s="63" t="s">
        <v>11</v>
      </c>
      <c r="D201" s="84">
        <f>VLOOKUP(A201,'[1]Calidadnocertfic'!$A$8:$W$1060,23,FALSE)</f>
        <v>8255853</v>
      </c>
    </row>
    <row r="202" spans="1:4" ht="12.75">
      <c r="A202" s="65" t="s">
        <v>1309</v>
      </c>
      <c r="B202" s="63" t="s">
        <v>11</v>
      </c>
      <c r="C202" s="63" t="s">
        <v>283</v>
      </c>
      <c r="D202" s="84">
        <f>VLOOKUP(A202,'[1]Calidadnocertfic'!$A$8:$W$1060,23,FALSE)</f>
        <v>3788540</v>
      </c>
    </row>
    <row r="203" spans="1:4" ht="12.75">
      <c r="A203" s="65" t="s">
        <v>1310</v>
      </c>
      <c r="B203" s="63" t="s">
        <v>11</v>
      </c>
      <c r="C203" s="63" t="s">
        <v>284</v>
      </c>
      <c r="D203" s="84">
        <f>VLOOKUP(A203,'[1]Calidadnocertfic'!$A$8:$W$1060,23,FALSE)</f>
        <v>8912090</v>
      </c>
    </row>
    <row r="204" spans="1:4" ht="12.75">
      <c r="A204" s="65" t="s">
        <v>1311</v>
      </c>
      <c r="B204" s="63" t="s">
        <v>11</v>
      </c>
      <c r="C204" s="63" t="s">
        <v>285</v>
      </c>
      <c r="D204" s="84">
        <f>VLOOKUP(A204,'[1]Calidadnocertfic'!$A$8:$W$1060,23,FALSE)</f>
        <v>934611</v>
      </c>
    </row>
    <row r="205" spans="1:4" ht="12.75">
      <c r="A205" s="65" t="s">
        <v>1312</v>
      </c>
      <c r="B205" s="63" t="s">
        <v>11</v>
      </c>
      <c r="C205" s="63" t="s">
        <v>13</v>
      </c>
      <c r="D205" s="84">
        <f>VLOOKUP(A205,'[1]Calidadnocertfic'!$A$8:$W$1060,23,FALSE)</f>
        <v>5609520</v>
      </c>
    </row>
    <row r="206" spans="1:4" ht="12.75">
      <c r="A206" s="65" t="s">
        <v>1313</v>
      </c>
      <c r="B206" s="63" t="s">
        <v>11</v>
      </c>
      <c r="C206" s="63" t="s">
        <v>286</v>
      </c>
      <c r="D206" s="84">
        <f>VLOOKUP(A206,'[1]Calidadnocertfic'!$A$8:$W$1060,23,FALSE)</f>
        <v>5178276</v>
      </c>
    </row>
    <row r="207" spans="1:4" ht="12.75">
      <c r="A207" s="65" t="s">
        <v>1314</v>
      </c>
      <c r="B207" s="63" t="s">
        <v>11</v>
      </c>
      <c r="C207" s="63" t="s">
        <v>287</v>
      </c>
      <c r="D207" s="84">
        <f>VLOOKUP(A207,'[1]Calidadnocertfic'!$A$8:$W$1060,23,FALSE)</f>
        <v>5085758</v>
      </c>
    </row>
    <row r="208" spans="1:4" ht="12.75">
      <c r="A208" s="65" t="s">
        <v>1315</v>
      </c>
      <c r="B208" s="63" t="s">
        <v>11</v>
      </c>
      <c r="C208" s="63" t="s">
        <v>288</v>
      </c>
      <c r="D208" s="84">
        <f>VLOOKUP(A208,'[1]Calidadnocertfic'!$A$8:$W$1060,23,FALSE)</f>
        <v>4501655</v>
      </c>
    </row>
    <row r="209" spans="1:4" ht="12.75">
      <c r="A209" s="65" t="s">
        <v>1316</v>
      </c>
      <c r="B209" s="63" t="s">
        <v>11</v>
      </c>
      <c r="C209" s="63" t="s">
        <v>289</v>
      </c>
      <c r="D209" s="84">
        <f>VLOOKUP(A209,'[1]Calidadnocertfic'!$A$8:$W$1060,23,FALSE)</f>
        <v>69906559</v>
      </c>
    </row>
    <row r="210" spans="1:4" ht="12.75">
      <c r="A210" s="65" t="s">
        <v>1317</v>
      </c>
      <c r="B210" s="63" t="s">
        <v>11</v>
      </c>
      <c r="C210" s="63" t="s">
        <v>290</v>
      </c>
      <c r="D210" s="84">
        <f>VLOOKUP(A210,'[1]Calidadnocertfic'!$A$8:$W$1060,23,FALSE)</f>
        <v>9945488</v>
      </c>
    </row>
    <row r="211" spans="1:4" ht="12.75">
      <c r="A211" s="65" t="s">
        <v>1318</v>
      </c>
      <c r="B211" s="63" t="s">
        <v>11</v>
      </c>
      <c r="C211" s="63" t="s">
        <v>291</v>
      </c>
      <c r="D211" s="84">
        <f>VLOOKUP(A211,'[1]Calidadnocertfic'!$A$8:$W$1060,23,FALSE)</f>
        <v>26136878</v>
      </c>
    </row>
    <row r="212" spans="1:4" ht="12.75">
      <c r="A212" s="65" t="s">
        <v>1319</v>
      </c>
      <c r="B212" s="63" t="s">
        <v>11</v>
      </c>
      <c r="C212" s="63" t="s">
        <v>292</v>
      </c>
      <c r="D212" s="84">
        <f>VLOOKUP(A212,'[1]Calidadnocertfic'!$A$8:$W$1060,23,FALSE)</f>
        <v>10360505</v>
      </c>
    </row>
    <row r="213" spans="1:4" ht="12.75">
      <c r="A213" s="65" t="s">
        <v>1320</v>
      </c>
      <c r="B213" s="63" t="s">
        <v>11</v>
      </c>
      <c r="C213" s="63" t="s">
        <v>293</v>
      </c>
      <c r="D213" s="84">
        <f>VLOOKUP(A213,'[1]Calidadnocertfic'!$A$8:$W$1060,23,FALSE)</f>
        <v>4566000</v>
      </c>
    </row>
    <row r="214" spans="1:4" ht="12.75">
      <c r="A214" s="65" t="s">
        <v>1321</v>
      </c>
      <c r="B214" s="63" t="s">
        <v>11</v>
      </c>
      <c r="C214" s="63" t="s">
        <v>83</v>
      </c>
      <c r="D214" s="84">
        <f>VLOOKUP(A214,'[1]Calidadnocertfic'!$A$8:$W$1060,23,FALSE)</f>
        <v>5858350</v>
      </c>
    </row>
    <row r="215" spans="1:4" ht="12.75">
      <c r="A215" s="65" t="s">
        <v>1322</v>
      </c>
      <c r="B215" s="63" t="s">
        <v>11</v>
      </c>
      <c r="C215" s="63" t="s">
        <v>294</v>
      </c>
      <c r="D215" s="84">
        <f>VLOOKUP(A215,'[1]Calidadnocertfic'!$A$8:$W$1060,23,FALSE)</f>
        <v>11572379</v>
      </c>
    </row>
    <row r="216" spans="1:4" ht="12.75">
      <c r="A216" s="65" t="s">
        <v>1323</v>
      </c>
      <c r="B216" s="63" t="s">
        <v>11</v>
      </c>
      <c r="C216" s="63" t="s">
        <v>295</v>
      </c>
      <c r="D216" s="84">
        <f>VLOOKUP(A216,'[1]Calidadnocertfic'!$A$8:$W$1060,23,FALSE)</f>
        <v>6008506</v>
      </c>
    </row>
    <row r="217" spans="1:4" ht="12.75">
      <c r="A217" s="65" t="s">
        <v>1324</v>
      </c>
      <c r="B217" s="63" t="s">
        <v>11</v>
      </c>
      <c r="C217" s="63" t="s">
        <v>296</v>
      </c>
      <c r="D217" s="84">
        <f>VLOOKUP(A217,'[1]Calidadnocertfic'!$A$8:$W$1060,23,FALSE)</f>
        <v>2949544</v>
      </c>
    </row>
    <row r="218" spans="1:4" ht="12.75">
      <c r="A218" s="65" t="s">
        <v>1325</v>
      </c>
      <c r="B218" s="63" t="s">
        <v>11</v>
      </c>
      <c r="C218" s="63" t="s">
        <v>297</v>
      </c>
      <c r="D218" s="84">
        <f>VLOOKUP(A218,'[1]Calidadnocertfic'!$A$8:$W$1060,23,FALSE)</f>
        <v>6450224</v>
      </c>
    </row>
    <row r="219" spans="1:4" ht="12.75">
      <c r="A219" s="65" t="s">
        <v>1326</v>
      </c>
      <c r="B219" s="63" t="s">
        <v>11</v>
      </c>
      <c r="C219" s="63" t="s">
        <v>298</v>
      </c>
      <c r="D219" s="84">
        <f>VLOOKUP(A219,'[1]Calidadnocertfic'!$A$8:$W$1060,23,FALSE)</f>
        <v>10314559</v>
      </c>
    </row>
    <row r="220" spans="1:4" ht="12.75">
      <c r="A220" s="65" t="s">
        <v>1327</v>
      </c>
      <c r="B220" s="63" t="s">
        <v>11</v>
      </c>
      <c r="C220" s="63" t="s">
        <v>299</v>
      </c>
      <c r="D220" s="84">
        <f>VLOOKUP(A220,'[1]Calidadnocertfic'!$A$8:$W$1060,23,FALSE)</f>
        <v>6434459</v>
      </c>
    </row>
    <row r="221" spans="1:4" ht="12.75">
      <c r="A221" s="65" t="s">
        <v>1328</v>
      </c>
      <c r="B221" s="63" t="s">
        <v>11</v>
      </c>
      <c r="C221" s="63" t="s">
        <v>300</v>
      </c>
      <c r="D221" s="84">
        <f>VLOOKUP(A221,'[1]Calidadnocertfic'!$A$8:$W$1060,23,FALSE)</f>
        <v>2935131</v>
      </c>
    </row>
    <row r="222" spans="1:4" ht="12.75">
      <c r="A222" s="65" t="s">
        <v>1329</v>
      </c>
      <c r="B222" s="63" t="s">
        <v>11</v>
      </c>
      <c r="C222" s="63" t="s">
        <v>301</v>
      </c>
      <c r="D222" s="84">
        <f>VLOOKUP(A222,'[1]Calidadnocertfic'!$A$8:$W$1060,23,FALSE)</f>
        <v>9161104</v>
      </c>
    </row>
    <row r="223" spans="1:4" ht="12.75">
      <c r="A223" s="65" t="s">
        <v>1330</v>
      </c>
      <c r="B223" s="63" t="s">
        <v>11</v>
      </c>
      <c r="C223" s="63" t="s">
        <v>302</v>
      </c>
      <c r="D223" s="84">
        <f>VLOOKUP(A223,'[1]Calidadnocertfic'!$A$8:$W$1060,23,FALSE)</f>
        <v>2949090</v>
      </c>
    </row>
    <row r="224" spans="1:4" ht="12.75">
      <c r="A224" s="65" t="s">
        <v>1331</v>
      </c>
      <c r="B224" s="63" t="s">
        <v>11</v>
      </c>
      <c r="C224" s="63" t="s">
        <v>303</v>
      </c>
      <c r="D224" s="84">
        <f>VLOOKUP(A224,'[1]Calidadnocertfic'!$A$8:$W$1060,23,FALSE)</f>
        <v>9002440</v>
      </c>
    </row>
    <row r="225" spans="1:4" ht="12.75">
      <c r="A225" s="65" t="s">
        <v>1332</v>
      </c>
      <c r="B225" s="63" t="s">
        <v>11</v>
      </c>
      <c r="C225" s="63" t="s">
        <v>304</v>
      </c>
      <c r="D225" s="84">
        <f>VLOOKUP(A225,'[1]Calidadnocertfic'!$A$8:$W$1060,23,FALSE)</f>
        <v>4804365</v>
      </c>
    </row>
    <row r="226" spans="1:4" ht="12.75">
      <c r="A226" s="65" t="s">
        <v>1333</v>
      </c>
      <c r="B226" s="63" t="s">
        <v>11</v>
      </c>
      <c r="C226" s="63" t="s">
        <v>305</v>
      </c>
      <c r="D226" s="84">
        <f>VLOOKUP(A226,'[1]Calidadnocertfic'!$A$8:$W$1060,23,FALSE)</f>
        <v>6252985</v>
      </c>
    </row>
    <row r="227" spans="1:4" ht="12.75">
      <c r="A227" s="65" t="s">
        <v>1334</v>
      </c>
      <c r="B227" s="63" t="s">
        <v>11</v>
      </c>
      <c r="C227" s="63" t="s">
        <v>306</v>
      </c>
      <c r="D227" s="84">
        <f>VLOOKUP(A227,'[1]Calidadnocertfic'!$A$8:$W$1060,23,FALSE)</f>
        <v>5222881</v>
      </c>
    </row>
    <row r="228" spans="1:4" ht="12.75">
      <c r="A228" s="65" t="s">
        <v>1335</v>
      </c>
      <c r="B228" s="63" t="s">
        <v>11</v>
      </c>
      <c r="C228" s="63" t="s">
        <v>307</v>
      </c>
      <c r="D228" s="84">
        <f>VLOOKUP(A228,'[1]Calidadnocertfic'!$A$8:$W$1060,23,FALSE)</f>
        <v>5915057</v>
      </c>
    </row>
    <row r="229" spans="1:4" ht="12.75">
      <c r="A229" s="65" t="s">
        <v>1336</v>
      </c>
      <c r="B229" s="63" t="s">
        <v>11</v>
      </c>
      <c r="C229" s="63" t="s">
        <v>308</v>
      </c>
      <c r="D229" s="84">
        <f>VLOOKUP(A229,'[1]Calidadnocertfic'!$A$8:$W$1060,23,FALSE)</f>
        <v>6894488</v>
      </c>
    </row>
    <row r="230" spans="1:4" ht="12.75">
      <c r="A230" s="65" t="s">
        <v>1337</v>
      </c>
      <c r="B230" s="63" t="s">
        <v>11</v>
      </c>
      <c r="C230" s="63" t="s">
        <v>309</v>
      </c>
      <c r="D230" s="84">
        <f>VLOOKUP(A230,'[1]Calidadnocertfic'!$A$8:$W$1060,23,FALSE)</f>
        <v>20910045</v>
      </c>
    </row>
    <row r="231" spans="1:4" ht="12.75">
      <c r="A231" s="65" t="s">
        <v>1338</v>
      </c>
      <c r="B231" s="63" t="s">
        <v>11</v>
      </c>
      <c r="C231" s="63" t="s">
        <v>310</v>
      </c>
      <c r="D231" s="84">
        <f>VLOOKUP(A231,'[1]Calidadnocertfic'!$A$8:$W$1060,23,FALSE)</f>
        <v>2906189</v>
      </c>
    </row>
    <row r="232" spans="1:4" ht="12.75">
      <c r="A232" s="65" t="s">
        <v>1339</v>
      </c>
      <c r="B232" s="63" t="s">
        <v>11</v>
      </c>
      <c r="C232" s="63" t="s">
        <v>311</v>
      </c>
      <c r="D232" s="84">
        <f>VLOOKUP(A232,'[1]Calidadnocertfic'!$A$8:$W$1060,23,FALSE)</f>
        <v>13445872</v>
      </c>
    </row>
    <row r="233" spans="1:4" ht="12.75">
      <c r="A233" s="65" t="s">
        <v>1340</v>
      </c>
      <c r="B233" s="63" t="s">
        <v>11</v>
      </c>
      <c r="C233" s="63" t="s">
        <v>312</v>
      </c>
      <c r="D233" s="84">
        <f>VLOOKUP(A233,'[1]Calidadnocertfic'!$A$8:$W$1060,23,FALSE)</f>
        <v>5323881</v>
      </c>
    </row>
    <row r="234" spans="1:4" ht="12.75">
      <c r="A234" s="65" t="s">
        <v>1341</v>
      </c>
      <c r="B234" s="63" t="s">
        <v>11</v>
      </c>
      <c r="C234" s="63" t="s">
        <v>313</v>
      </c>
      <c r="D234" s="84">
        <f>VLOOKUP(A234,'[1]Calidadnocertfic'!$A$8:$W$1060,23,FALSE)</f>
        <v>8223640</v>
      </c>
    </row>
    <row r="235" spans="1:4" ht="12.75">
      <c r="A235" s="65" t="s">
        <v>1342</v>
      </c>
      <c r="B235" s="63" t="s">
        <v>11</v>
      </c>
      <c r="C235" s="63" t="s">
        <v>314</v>
      </c>
      <c r="D235" s="84">
        <f>VLOOKUP(A235,'[1]Calidadnocertfic'!$A$8:$W$1060,23,FALSE)</f>
        <v>2507216</v>
      </c>
    </row>
    <row r="236" spans="1:4" ht="12.75">
      <c r="A236" s="65" t="s">
        <v>1343</v>
      </c>
      <c r="B236" s="63" t="s">
        <v>11</v>
      </c>
      <c r="C236" s="63" t="s">
        <v>315</v>
      </c>
      <c r="D236" s="84">
        <f>VLOOKUP(A236,'[1]Calidadnocertfic'!$A$8:$W$1060,23,FALSE)</f>
        <v>9344297</v>
      </c>
    </row>
    <row r="237" spans="1:4" ht="12.75">
      <c r="A237" s="65" t="s">
        <v>1344</v>
      </c>
      <c r="B237" s="63" t="s">
        <v>11</v>
      </c>
      <c r="C237" s="63" t="s">
        <v>152</v>
      </c>
      <c r="D237" s="84">
        <f>VLOOKUP(A237,'[1]Calidadnocertfic'!$A$8:$W$1060,23,FALSE)</f>
        <v>9527209</v>
      </c>
    </row>
    <row r="238" spans="1:4" ht="12.75">
      <c r="A238" s="65" t="s">
        <v>1345</v>
      </c>
      <c r="B238" s="63" t="s">
        <v>11</v>
      </c>
      <c r="C238" s="63" t="s">
        <v>316</v>
      </c>
      <c r="D238" s="84">
        <f>VLOOKUP(A238,'[1]Calidadnocertfic'!$A$8:$W$1060,23,FALSE)</f>
        <v>6863215</v>
      </c>
    </row>
    <row r="239" spans="1:4" ht="12.75">
      <c r="A239" s="65" t="s">
        <v>1346</v>
      </c>
      <c r="B239" s="63" t="s">
        <v>11</v>
      </c>
      <c r="C239" s="63" t="s">
        <v>317</v>
      </c>
      <c r="D239" s="84">
        <f>VLOOKUP(A239,'[1]Calidadnocertfic'!$A$8:$W$1060,23,FALSE)</f>
        <v>2986863</v>
      </c>
    </row>
    <row r="240" spans="1:4" ht="12.75">
      <c r="A240" s="65" t="s">
        <v>1347</v>
      </c>
      <c r="B240" s="63" t="s">
        <v>11</v>
      </c>
      <c r="C240" s="63" t="s">
        <v>318</v>
      </c>
      <c r="D240" s="84">
        <f>VLOOKUP(A240,'[1]Calidadnocertfic'!$A$8:$W$1060,23,FALSE)</f>
        <v>2197821</v>
      </c>
    </row>
    <row r="241" spans="1:4" ht="12.75">
      <c r="A241" s="65" t="s">
        <v>1348</v>
      </c>
      <c r="B241" s="63" t="s">
        <v>11</v>
      </c>
      <c r="C241" s="63" t="s">
        <v>319</v>
      </c>
      <c r="D241" s="84">
        <f>VLOOKUP(A241,'[1]Calidadnocertfic'!$A$8:$W$1060,23,FALSE)</f>
        <v>5358502</v>
      </c>
    </row>
    <row r="242" spans="1:4" ht="12.75">
      <c r="A242" s="65" t="s">
        <v>1349</v>
      </c>
      <c r="B242" s="63" t="s">
        <v>11</v>
      </c>
      <c r="C242" s="63" t="s">
        <v>320</v>
      </c>
      <c r="D242" s="84">
        <f>VLOOKUP(A242,'[1]Calidadnocertfic'!$A$8:$W$1060,23,FALSE)</f>
        <v>13610040</v>
      </c>
    </row>
    <row r="243" spans="1:4" ht="12.75">
      <c r="A243" s="65" t="s">
        <v>1350</v>
      </c>
      <c r="B243" s="63" t="s">
        <v>11</v>
      </c>
      <c r="C243" s="63" t="s">
        <v>321</v>
      </c>
      <c r="D243" s="84">
        <f>VLOOKUP(A243,'[1]Calidadnocertfic'!$A$8:$W$1060,23,FALSE)</f>
        <v>5861924</v>
      </c>
    </row>
    <row r="244" spans="1:4" ht="12.75">
      <c r="A244" s="65" t="s">
        <v>1351</v>
      </c>
      <c r="B244" s="63" t="s">
        <v>11</v>
      </c>
      <c r="C244" s="63" t="s">
        <v>322</v>
      </c>
      <c r="D244" s="84">
        <f>VLOOKUP(A244,'[1]Calidadnocertfic'!$A$8:$W$1060,23,FALSE)</f>
        <v>12827289</v>
      </c>
    </row>
    <row r="245" spans="1:4" ht="12.75">
      <c r="A245" s="65" t="s">
        <v>1352</v>
      </c>
      <c r="B245" s="63" t="s">
        <v>11</v>
      </c>
      <c r="C245" s="63" t="s">
        <v>323</v>
      </c>
      <c r="D245" s="84">
        <f>VLOOKUP(A245,'[1]Calidadnocertfic'!$A$8:$W$1060,23,FALSE)</f>
        <v>11310673</v>
      </c>
    </row>
    <row r="246" spans="1:4" ht="12.75">
      <c r="A246" s="65" t="s">
        <v>1353</v>
      </c>
      <c r="B246" s="63" t="s">
        <v>11</v>
      </c>
      <c r="C246" s="63" t="s">
        <v>324</v>
      </c>
      <c r="D246" s="84">
        <f>VLOOKUP(A246,'[1]Calidadnocertfic'!$A$8:$W$1060,23,FALSE)</f>
        <v>8287751</v>
      </c>
    </row>
    <row r="247" spans="1:4" ht="12.75">
      <c r="A247" s="65" t="s">
        <v>1354</v>
      </c>
      <c r="B247" s="63" t="s">
        <v>11</v>
      </c>
      <c r="C247" s="63" t="s">
        <v>325</v>
      </c>
      <c r="D247" s="84">
        <f>VLOOKUP(A247,'[1]Calidadnocertfic'!$A$8:$W$1060,23,FALSE)</f>
        <v>7253784</v>
      </c>
    </row>
    <row r="248" spans="1:4" ht="12.75">
      <c r="A248" s="65" t="s">
        <v>1355</v>
      </c>
      <c r="B248" s="63" t="s">
        <v>11</v>
      </c>
      <c r="C248" s="63" t="s">
        <v>326</v>
      </c>
      <c r="D248" s="84">
        <f>VLOOKUP(A248,'[1]Calidadnocertfic'!$A$8:$W$1060,23,FALSE)</f>
        <v>29117677</v>
      </c>
    </row>
    <row r="249" spans="1:4" ht="12.75">
      <c r="A249" s="65" t="s">
        <v>1356</v>
      </c>
      <c r="B249" s="63" t="s">
        <v>11</v>
      </c>
      <c r="C249" s="63" t="s">
        <v>327</v>
      </c>
      <c r="D249" s="84">
        <f>VLOOKUP(A249,'[1]Calidadnocertfic'!$A$8:$W$1060,23,FALSE)</f>
        <v>9527217</v>
      </c>
    </row>
    <row r="250" spans="1:4" ht="12.75">
      <c r="A250" s="65" t="s">
        <v>1357</v>
      </c>
      <c r="B250" s="63" t="s">
        <v>11</v>
      </c>
      <c r="C250" s="63" t="s">
        <v>328</v>
      </c>
      <c r="D250" s="84">
        <f>VLOOKUP(A250,'[1]Calidadnocertfic'!$A$8:$W$1060,23,FALSE)</f>
        <v>16347858</v>
      </c>
    </row>
    <row r="251" spans="1:4" ht="12.75">
      <c r="A251" s="65" t="s">
        <v>1358</v>
      </c>
      <c r="B251" s="63" t="s">
        <v>11</v>
      </c>
      <c r="C251" s="63" t="s">
        <v>329</v>
      </c>
      <c r="D251" s="84">
        <f>VLOOKUP(A251,'[1]Calidadnocertfic'!$A$8:$W$1060,23,FALSE)</f>
        <v>15801260</v>
      </c>
    </row>
    <row r="252" spans="1:4" ht="12.75">
      <c r="A252" s="65" t="s">
        <v>1359</v>
      </c>
      <c r="B252" s="63" t="s">
        <v>11</v>
      </c>
      <c r="C252" s="63" t="s">
        <v>330</v>
      </c>
      <c r="D252" s="84">
        <f>VLOOKUP(A252,'[1]Calidadnocertfic'!$A$8:$W$1060,23,FALSE)</f>
        <v>6272277</v>
      </c>
    </row>
    <row r="253" spans="1:4" ht="12.75">
      <c r="A253" s="65" t="s">
        <v>1360</v>
      </c>
      <c r="B253" s="63" t="s">
        <v>11</v>
      </c>
      <c r="C253" s="63" t="s">
        <v>331</v>
      </c>
      <c r="D253" s="84">
        <f>VLOOKUP(A253,'[1]Calidadnocertfic'!$A$8:$W$1060,23,FALSE)</f>
        <v>4525888</v>
      </c>
    </row>
    <row r="254" spans="1:4" ht="12.75">
      <c r="A254" s="65" t="s">
        <v>1361</v>
      </c>
      <c r="B254" s="63" t="s">
        <v>11</v>
      </c>
      <c r="C254" s="63" t="s">
        <v>332</v>
      </c>
      <c r="D254" s="84">
        <f>VLOOKUP(A254,'[1]Calidadnocertfic'!$A$8:$W$1060,23,FALSE)</f>
        <v>17489429</v>
      </c>
    </row>
    <row r="255" spans="1:4" ht="12.75">
      <c r="A255" s="65" t="s">
        <v>1362</v>
      </c>
      <c r="B255" s="63" t="s">
        <v>11</v>
      </c>
      <c r="C255" s="63" t="s">
        <v>333</v>
      </c>
      <c r="D255" s="84">
        <f>VLOOKUP(A255,'[1]Calidadnocertfic'!$A$8:$W$1060,23,FALSE)</f>
        <v>2469229</v>
      </c>
    </row>
    <row r="256" spans="1:4" ht="12.75">
      <c r="A256" s="65" t="s">
        <v>1363</v>
      </c>
      <c r="B256" s="63" t="s">
        <v>11</v>
      </c>
      <c r="C256" s="63" t="s">
        <v>334</v>
      </c>
      <c r="D256" s="84">
        <f>VLOOKUP(A256,'[1]Calidadnocertfic'!$A$8:$W$1060,23,FALSE)</f>
        <v>4299127</v>
      </c>
    </row>
    <row r="257" spans="1:4" ht="12.75">
      <c r="A257" s="65" t="s">
        <v>1364</v>
      </c>
      <c r="B257" s="63" t="s">
        <v>11</v>
      </c>
      <c r="C257" s="63" t="s">
        <v>335</v>
      </c>
      <c r="D257" s="84">
        <f>VLOOKUP(A257,'[1]Calidadnocertfic'!$A$8:$W$1060,23,FALSE)</f>
        <v>34157625</v>
      </c>
    </row>
    <row r="258" spans="1:4" ht="12.75">
      <c r="A258" s="65" t="s">
        <v>1365</v>
      </c>
      <c r="B258" s="63" t="s">
        <v>11</v>
      </c>
      <c r="C258" s="63" t="s">
        <v>336</v>
      </c>
      <c r="D258" s="84">
        <f>VLOOKUP(A258,'[1]Calidadnocertfic'!$A$8:$W$1060,23,FALSE)</f>
        <v>3311556</v>
      </c>
    </row>
    <row r="259" spans="1:4" ht="12.75">
      <c r="A259" s="65" t="s">
        <v>1366</v>
      </c>
      <c r="B259" s="63" t="s">
        <v>11</v>
      </c>
      <c r="C259" s="63" t="s">
        <v>337</v>
      </c>
      <c r="D259" s="84">
        <f>VLOOKUP(A259,'[1]Calidadnocertfic'!$A$8:$W$1060,23,FALSE)</f>
        <v>3285920</v>
      </c>
    </row>
    <row r="260" spans="1:4" ht="12.75">
      <c r="A260" s="65" t="s">
        <v>1367</v>
      </c>
      <c r="B260" s="63" t="s">
        <v>11</v>
      </c>
      <c r="C260" s="63" t="s">
        <v>338</v>
      </c>
      <c r="D260" s="84">
        <f>VLOOKUP(A260,'[1]Calidadnocertfic'!$A$8:$W$1060,23,FALSE)</f>
        <v>17306387</v>
      </c>
    </row>
    <row r="261" spans="1:4" ht="12.75">
      <c r="A261" s="65" t="s">
        <v>1368</v>
      </c>
      <c r="B261" s="63" t="s">
        <v>11</v>
      </c>
      <c r="C261" s="63" t="s">
        <v>339</v>
      </c>
      <c r="D261" s="84">
        <f>VLOOKUP(A261,'[1]Calidadnocertfic'!$A$8:$W$1060,23,FALSE)</f>
        <v>6564002</v>
      </c>
    </row>
    <row r="262" spans="1:4" ht="12.75">
      <c r="A262" s="65" t="s">
        <v>1369</v>
      </c>
      <c r="B262" s="63" t="s">
        <v>11</v>
      </c>
      <c r="C262" s="63" t="s">
        <v>340</v>
      </c>
      <c r="D262" s="84">
        <f>VLOOKUP(A262,'[1]Calidadnocertfic'!$A$8:$W$1060,23,FALSE)</f>
        <v>6358968</v>
      </c>
    </row>
    <row r="263" spans="1:4" ht="12.75">
      <c r="A263" s="65" t="s">
        <v>1370</v>
      </c>
      <c r="B263" s="63" t="s">
        <v>11</v>
      </c>
      <c r="C263" s="63" t="s">
        <v>341</v>
      </c>
      <c r="D263" s="84">
        <f>VLOOKUP(A263,'[1]Calidadnocertfic'!$A$8:$W$1060,23,FALSE)</f>
        <v>13048606</v>
      </c>
    </row>
    <row r="264" spans="1:4" ht="12.75">
      <c r="A264" s="65" t="s">
        <v>1371</v>
      </c>
      <c r="B264" s="63" t="s">
        <v>11</v>
      </c>
      <c r="C264" s="63" t="s">
        <v>342</v>
      </c>
      <c r="D264" s="84">
        <f>VLOOKUP(A264,'[1]Calidadnocertfic'!$A$8:$W$1060,23,FALSE)</f>
        <v>3891997</v>
      </c>
    </row>
    <row r="265" spans="1:4" ht="12.75">
      <c r="A265" s="65" t="s">
        <v>1372</v>
      </c>
      <c r="B265" s="63" t="s">
        <v>11</v>
      </c>
      <c r="C265" s="63" t="s">
        <v>343</v>
      </c>
      <c r="D265" s="84">
        <f>VLOOKUP(A265,'[1]Calidadnocertfic'!$A$8:$W$1060,23,FALSE)</f>
        <v>66467672</v>
      </c>
    </row>
    <row r="266" spans="1:4" ht="12.75">
      <c r="A266" s="65" t="s">
        <v>1373</v>
      </c>
      <c r="B266" s="63" t="s">
        <v>11</v>
      </c>
      <c r="C266" s="63" t="s">
        <v>344</v>
      </c>
      <c r="D266" s="84">
        <f>VLOOKUP(A266,'[1]Calidadnocertfic'!$A$8:$W$1060,23,FALSE)</f>
        <v>12507911</v>
      </c>
    </row>
    <row r="267" spans="1:4" ht="12.75">
      <c r="A267" s="65" t="s">
        <v>1374</v>
      </c>
      <c r="B267" s="63" t="s">
        <v>11</v>
      </c>
      <c r="C267" s="63" t="s">
        <v>345</v>
      </c>
      <c r="D267" s="84">
        <f>VLOOKUP(A267,'[1]Calidadnocertfic'!$A$8:$W$1060,23,FALSE)</f>
        <v>14700155</v>
      </c>
    </row>
    <row r="268" spans="1:4" ht="12.75">
      <c r="A268" s="65" t="s">
        <v>1375</v>
      </c>
      <c r="B268" s="63" t="s">
        <v>11</v>
      </c>
      <c r="C268" s="63" t="s">
        <v>346</v>
      </c>
      <c r="D268" s="84">
        <f>VLOOKUP(A268,'[1]Calidadnocertfic'!$A$8:$W$1060,23,FALSE)</f>
        <v>10248199</v>
      </c>
    </row>
    <row r="269" spans="1:4" ht="12.75">
      <c r="A269" s="65" t="s">
        <v>1376</v>
      </c>
      <c r="B269" s="63" t="s">
        <v>11</v>
      </c>
      <c r="C269" s="63" t="s">
        <v>347</v>
      </c>
      <c r="D269" s="84">
        <f>VLOOKUP(A269,'[1]Calidadnocertfic'!$A$8:$W$1060,23,FALSE)</f>
        <v>3713982</v>
      </c>
    </row>
    <row r="270" spans="1:4" ht="12.75">
      <c r="A270" s="65" t="s">
        <v>1377</v>
      </c>
      <c r="B270" s="63" t="s">
        <v>11</v>
      </c>
      <c r="C270" s="63" t="s">
        <v>348</v>
      </c>
      <c r="D270" s="84">
        <f>VLOOKUP(A270,'[1]Calidadnocertfic'!$A$8:$W$1060,23,FALSE)</f>
        <v>22960751</v>
      </c>
    </row>
    <row r="271" spans="1:4" ht="12.75">
      <c r="A271" s="65" t="s">
        <v>1378</v>
      </c>
      <c r="B271" s="63" t="s">
        <v>11</v>
      </c>
      <c r="C271" s="63" t="s">
        <v>349</v>
      </c>
      <c r="D271" s="84">
        <f>VLOOKUP(A271,'[1]Calidadnocertfic'!$A$8:$W$1060,23,FALSE)</f>
        <v>5797829</v>
      </c>
    </row>
    <row r="272" spans="1:4" ht="12.75">
      <c r="A272" s="65" t="s">
        <v>1379</v>
      </c>
      <c r="B272" s="63" t="s">
        <v>11</v>
      </c>
      <c r="C272" s="63" t="s">
        <v>350</v>
      </c>
      <c r="D272" s="84">
        <f>VLOOKUP(A272,'[1]Calidadnocertfic'!$A$8:$W$1060,23,FALSE)</f>
        <v>22163890</v>
      </c>
    </row>
    <row r="273" spans="1:4" ht="12.75">
      <c r="A273" s="65" t="s">
        <v>1380</v>
      </c>
      <c r="B273" s="63" t="s">
        <v>11</v>
      </c>
      <c r="C273" s="63" t="s">
        <v>351</v>
      </c>
      <c r="D273" s="84">
        <f>VLOOKUP(A273,'[1]Calidadnocertfic'!$A$8:$W$1060,23,FALSE)</f>
        <v>2755592</v>
      </c>
    </row>
    <row r="274" spans="1:4" ht="12.75">
      <c r="A274" s="65" t="s">
        <v>1381</v>
      </c>
      <c r="B274" s="63" t="s">
        <v>11</v>
      </c>
      <c r="C274" s="63" t="s">
        <v>352</v>
      </c>
      <c r="D274" s="84">
        <f>VLOOKUP(A274,'[1]Calidadnocertfic'!$A$8:$W$1060,23,FALSE)</f>
        <v>7421680</v>
      </c>
    </row>
    <row r="275" spans="1:4" ht="12.75">
      <c r="A275" s="65" t="s">
        <v>1382</v>
      </c>
      <c r="B275" s="63" t="s">
        <v>11</v>
      </c>
      <c r="C275" s="63" t="s">
        <v>353</v>
      </c>
      <c r="D275" s="84">
        <f>VLOOKUP(A275,'[1]Calidadnocertfic'!$A$8:$W$1060,23,FALSE)</f>
        <v>7743047</v>
      </c>
    </row>
    <row r="276" spans="1:4" ht="12.75">
      <c r="A276" s="65" t="s">
        <v>1383</v>
      </c>
      <c r="B276" s="63" t="s">
        <v>11</v>
      </c>
      <c r="C276" s="63" t="s">
        <v>354</v>
      </c>
      <c r="D276" s="84">
        <f>VLOOKUP(A276,'[1]Calidadnocertfic'!$A$8:$W$1060,23,FALSE)</f>
        <v>7620424</v>
      </c>
    </row>
    <row r="277" spans="1:4" ht="12.75">
      <c r="A277" s="65" t="s">
        <v>1384</v>
      </c>
      <c r="B277" s="63" t="s">
        <v>11</v>
      </c>
      <c r="C277" s="63" t="s">
        <v>355</v>
      </c>
      <c r="D277" s="84">
        <f>VLOOKUP(A277,'[1]Calidadnocertfic'!$A$8:$W$1060,23,FALSE)</f>
        <v>5381318</v>
      </c>
    </row>
    <row r="278" spans="1:4" ht="12.75">
      <c r="A278" s="65" t="s">
        <v>1385</v>
      </c>
      <c r="B278" s="63" t="s">
        <v>11</v>
      </c>
      <c r="C278" s="63" t="s">
        <v>356</v>
      </c>
      <c r="D278" s="84">
        <f>VLOOKUP(A278,'[1]Calidadnocertfic'!$A$8:$W$1060,23,FALSE)</f>
        <v>15577782</v>
      </c>
    </row>
    <row r="279" spans="1:4" ht="12.75">
      <c r="A279" s="65" t="s">
        <v>1386</v>
      </c>
      <c r="B279" s="63" t="s">
        <v>11</v>
      </c>
      <c r="C279" s="63" t="s">
        <v>357</v>
      </c>
      <c r="D279" s="84">
        <f>VLOOKUP(A279,'[1]Calidadnocertfic'!$A$8:$W$1060,23,FALSE)</f>
        <v>12659176</v>
      </c>
    </row>
    <row r="280" spans="1:4" ht="12.75">
      <c r="A280" s="65" t="s">
        <v>1387</v>
      </c>
      <c r="B280" s="63" t="s">
        <v>11</v>
      </c>
      <c r="C280" s="63" t="s">
        <v>358</v>
      </c>
      <c r="D280" s="84">
        <f>VLOOKUP(A280,'[1]Calidadnocertfic'!$A$8:$W$1060,23,FALSE)</f>
        <v>6038993</v>
      </c>
    </row>
    <row r="281" spans="1:4" ht="12.75">
      <c r="A281" s="65" t="s">
        <v>1388</v>
      </c>
      <c r="B281" s="63" t="s">
        <v>11</v>
      </c>
      <c r="C281" s="63" t="s">
        <v>359</v>
      </c>
      <c r="D281" s="84">
        <f>VLOOKUP(A281,'[1]Calidadnocertfic'!$A$8:$W$1060,23,FALSE)</f>
        <v>12761911</v>
      </c>
    </row>
    <row r="282" spans="1:4" ht="12.75">
      <c r="A282" s="65" t="s">
        <v>1389</v>
      </c>
      <c r="B282" s="63" t="s">
        <v>11</v>
      </c>
      <c r="C282" s="63" t="s">
        <v>360</v>
      </c>
      <c r="D282" s="84">
        <f>VLOOKUP(A282,'[1]Calidadnocertfic'!$A$8:$W$1060,23,FALSE)</f>
        <v>3860521</v>
      </c>
    </row>
    <row r="283" spans="1:4" ht="12.75">
      <c r="A283" s="65" t="s">
        <v>1390</v>
      </c>
      <c r="B283" s="63" t="s">
        <v>11</v>
      </c>
      <c r="C283" s="63" t="s">
        <v>361</v>
      </c>
      <c r="D283" s="84">
        <f>VLOOKUP(A283,'[1]Calidadnocertfic'!$A$8:$W$1060,23,FALSE)</f>
        <v>4628530</v>
      </c>
    </row>
    <row r="284" spans="1:4" ht="12.75">
      <c r="A284" s="65" t="s">
        <v>1391</v>
      </c>
      <c r="B284" s="63" t="s">
        <v>11</v>
      </c>
      <c r="C284" s="63" t="s">
        <v>362</v>
      </c>
      <c r="D284" s="84">
        <f>VLOOKUP(A284,'[1]Calidadnocertfic'!$A$8:$W$1060,23,FALSE)</f>
        <v>1858638</v>
      </c>
    </row>
    <row r="285" spans="1:4" ht="12.75">
      <c r="A285" s="65" t="s">
        <v>1392</v>
      </c>
      <c r="B285" s="63" t="s">
        <v>11</v>
      </c>
      <c r="C285" s="63" t="s">
        <v>363</v>
      </c>
      <c r="D285" s="84">
        <f>VLOOKUP(A285,'[1]Calidadnocertfic'!$A$8:$W$1060,23,FALSE)</f>
        <v>15844896</v>
      </c>
    </row>
    <row r="286" spans="1:4" ht="12.75">
      <c r="A286" s="65" t="s">
        <v>1393</v>
      </c>
      <c r="B286" s="63" t="s">
        <v>11</v>
      </c>
      <c r="C286" s="63" t="s">
        <v>364</v>
      </c>
      <c r="D286" s="84">
        <f>VLOOKUP(A286,'[1]Calidadnocertfic'!$A$8:$W$1060,23,FALSE)</f>
        <v>13851986</v>
      </c>
    </row>
    <row r="287" spans="1:4" ht="12.75">
      <c r="A287" s="65" t="s">
        <v>1394</v>
      </c>
      <c r="B287" s="63" t="s">
        <v>11</v>
      </c>
      <c r="C287" s="63" t="s">
        <v>365</v>
      </c>
      <c r="D287" s="84">
        <f>VLOOKUP(A287,'[1]Calidadnocertfic'!$A$8:$W$1060,23,FALSE)</f>
        <v>15844373</v>
      </c>
    </row>
    <row r="288" spans="1:4" ht="12.75">
      <c r="A288" s="65" t="s">
        <v>1395</v>
      </c>
      <c r="B288" s="63" t="s">
        <v>11</v>
      </c>
      <c r="C288" s="63" t="s">
        <v>366</v>
      </c>
      <c r="D288" s="84">
        <f>VLOOKUP(A288,'[1]Calidadnocertfic'!$A$8:$W$1060,23,FALSE)</f>
        <v>9695971</v>
      </c>
    </row>
    <row r="289" spans="1:4" ht="12.75">
      <c r="A289" s="65" t="s">
        <v>1396</v>
      </c>
      <c r="B289" s="63" t="s">
        <v>11</v>
      </c>
      <c r="C289" s="63" t="s">
        <v>367</v>
      </c>
      <c r="D289" s="84">
        <f>VLOOKUP(A289,'[1]Calidadnocertfic'!$A$8:$W$1060,23,FALSE)</f>
        <v>5145197</v>
      </c>
    </row>
    <row r="290" spans="1:4" ht="12.75">
      <c r="A290" s="65" t="s">
        <v>1397</v>
      </c>
      <c r="B290" s="63" t="s">
        <v>11</v>
      </c>
      <c r="C290" s="63" t="s">
        <v>368</v>
      </c>
      <c r="D290" s="84">
        <f>VLOOKUP(A290,'[1]Calidadnocertfic'!$A$8:$W$1060,23,FALSE)</f>
        <v>5716169</v>
      </c>
    </row>
    <row r="291" spans="1:4" ht="12.75">
      <c r="A291" s="65" t="s">
        <v>1398</v>
      </c>
      <c r="B291" s="63" t="s">
        <v>11</v>
      </c>
      <c r="C291" s="63" t="s">
        <v>369</v>
      </c>
      <c r="D291" s="84">
        <f>VLOOKUP(A291,'[1]Calidadnocertfic'!$A$8:$W$1060,23,FALSE)</f>
        <v>11787185</v>
      </c>
    </row>
    <row r="292" spans="1:4" ht="12.75">
      <c r="A292" s="65" t="s">
        <v>1399</v>
      </c>
      <c r="B292" s="63" t="s">
        <v>11</v>
      </c>
      <c r="C292" s="63" t="s">
        <v>370</v>
      </c>
      <c r="D292" s="84">
        <f>VLOOKUP(A292,'[1]Calidadnocertfic'!$A$8:$W$1060,23,FALSE)</f>
        <v>10880441</v>
      </c>
    </row>
    <row r="293" spans="1:4" ht="12.75">
      <c r="A293" s="65" t="s">
        <v>1400</v>
      </c>
      <c r="B293" s="63" t="s">
        <v>11</v>
      </c>
      <c r="C293" s="63" t="s">
        <v>371</v>
      </c>
      <c r="D293" s="84">
        <f>VLOOKUP(A293,'[1]Calidadnocertfic'!$A$8:$W$1060,23,FALSE)</f>
        <v>4619209</v>
      </c>
    </row>
    <row r="294" spans="1:4" ht="12.75">
      <c r="A294" s="65" t="s">
        <v>1401</v>
      </c>
      <c r="B294" s="63" t="s">
        <v>11</v>
      </c>
      <c r="C294" s="63" t="s">
        <v>372</v>
      </c>
      <c r="D294" s="84">
        <f>VLOOKUP(A294,'[1]Calidadnocertfic'!$A$8:$W$1060,23,FALSE)</f>
        <v>6763820</v>
      </c>
    </row>
    <row r="295" spans="1:4" ht="12.75">
      <c r="A295" s="65" t="s">
        <v>1402</v>
      </c>
      <c r="B295" s="63" t="s">
        <v>11</v>
      </c>
      <c r="C295" s="63" t="s">
        <v>373</v>
      </c>
      <c r="D295" s="84">
        <f>VLOOKUP(A295,'[1]Calidadnocertfic'!$A$8:$W$1060,23,FALSE)</f>
        <v>6080599</v>
      </c>
    </row>
    <row r="296" spans="1:4" ht="12.75">
      <c r="A296" s="65" t="s">
        <v>1403</v>
      </c>
      <c r="B296" s="63" t="s">
        <v>11</v>
      </c>
      <c r="C296" s="63" t="s">
        <v>374</v>
      </c>
      <c r="D296" s="84">
        <f>VLOOKUP(A296,'[1]Calidadnocertfic'!$A$8:$W$1060,23,FALSE)</f>
        <v>8946467</v>
      </c>
    </row>
    <row r="297" spans="1:4" ht="12.75">
      <c r="A297" s="65" t="s">
        <v>1404</v>
      </c>
      <c r="B297" s="63" t="s">
        <v>11</v>
      </c>
      <c r="C297" s="63" t="s">
        <v>375</v>
      </c>
      <c r="D297" s="84">
        <f>VLOOKUP(A297,'[1]Calidadnocertfic'!$A$8:$W$1060,23,FALSE)</f>
        <v>4997824</v>
      </c>
    </row>
    <row r="298" spans="1:4" ht="12.75">
      <c r="A298" s="65" t="s">
        <v>1405</v>
      </c>
      <c r="B298" s="63" t="s">
        <v>11</v>
      </c>
      <c r="C298" s="63" t="s">
        <v>376</v>
      </c>
      <c r="D298" s="84">
        <f>VLOOKUP(A298,'[1]Calidadnocertfic'!$A$8:$W$1060,23,FALSE)</f>
        <v>13412019</v>
      </c>
    </row>
    <row r="299" spans="1:4" ht="12.75">
      <c r="A299" s="65" t="s">
        <v>1406</v>
      </c>
      <c r="B299" s="63" t="s">
        <v>11</v>
      </c>
      <c r="C299" s="63" t="s">
        <v>377</v>
      </c>
      <c r="D299" s="84">
        <f>VLOOKUP(A299,'[1]Calidadnocertfic'!$A$8:$W$1060,23,FALSE)</f>
        <v>14025772</v>
      </c>
    </row>
    <row r="300" spans="1:4" ht="12.75">
      <c r="A300" s="65" t="s">
        <v>1407</v>
      </c>
      <c r="B300" s="63" t="s">
        <v>11</v>
      </c>
      <c r="C300" s="63" t="s">
        <v>378</v>
      </c>
      <c r="D300" s="84">
        <f>VLOOKUP(A300,'[1]Calidadnocertfic'!$A$8:$W$1060,23,FALSE)</f>
        <v>3957481</v>
      </c>
    </row>
    <row r="301" spans="1:4" ht="12.75">
      <c r="A301" s="65" t="s">
        <v>1408</v>
      </c>
      <c r="B301" s="63" t="s">
        <v>11</v>
      </c>
      <c r="C301" s="63" t="s">
        <v>379</v>
      </c>
      <c r="D301" s="84">
        <f>VLOOKUP(A301,'[1]Calidadnocertfic'!$A$8:$W$1060,23,FALSE)</f>
        <v>6336871</v>
      </c>
    </row>
    <row r="302" spans="1:4" ht="12.75">
      <c r="A302" s="65" t="s">
        <v>1409</v>
      </c>
      <c r="B302" s="63" t="s">
        <v>11</v>
      </c>
      <c r="C302" s="63" t="s">
        <v>380</v>
      </c>
      <c r="D302" s="84">
        <f>VLOOKUP(A302,'[1]Calidadnocertfic'!$A$8:$W$1060,23,FALSE)</f>
        <v>15331850</v>
      </c>
    </row>
    <row r="303" spans="1:4" ht="12.75">
      <c r="A303" s="65" t="s">
        <v>1410</v>
      </c>
      <c r="B303" s="63" t="s">
        <v>11</v>
      </c>
      <c r="C303" s="63" t="s">
        <v>381</v>
      </c>
      <c r="D303" s="84">
        <f>VLOOKUP(A303,'[1]Calidadnocertfic'!$A$8:$W$1060,23,FALSE)</f>
        <v>7123371</v>
      </c>
    </row>
    <row r="304" spans="1:4" ht="12.75">
      <c r="A304" s="65" t="s">
        <v>1411</v>
      </c>
      <c r="B304" s="63" t="s">
        <v>11</v>
      </c>
      <c r="C304" s="63" t="s">
        <v>382</v>
      </c>
      <c r="D304" s="84">
        <f>VLOOKUP(A304,'[1]Calidadnocertfic'!$A$8:$W$1060,23,FALSE)</f>
        <v>5170174</v>
      </c>
    </row>
    <row r="305" spans="1:4" ht="12.75">
      <c r="A305" s="65" t="s">
        <v>1412</v>
      </c>
      <c r="B305" s="63" t="s">
        <v>11</v>
      </c>
      <c r="C305" s="63" t="s">
        <v>383</v>
      </c>
      <c r="D305" s="84">
        <f>VLOOKUP(A305,'[1]Calidadnocertfic'!$A$8:$W$1060,23,FALSE)</f>
        <v>10752703</v>
      </c>
    </row>
    <row r="306" spans="1:4" ht="12.75">
      <c r="A306" s="65" t="s">
        <v>1413</v>
      </c>
      <c r="B306" s="63" t="s">
        <v>11</v>
      </c>
      <c r="C306" s="63" t="s">
        <v>384</v>
      </c>
      <c r="D306" s="84">
        <f>VLOOKUP(A306,'[1]Calidadnocertfic'!$A$8:$W$1060,23,FALSE)</f>
        <v>2384221</v>
      </c>
    </row>
    <row r="307" spans="1:4" ht="12.75">
      <c r="A307" s="65" t="s">
        <v>1414</v>
      </c>
      <c r="B307" s="63" t="s">
        <v>11</v>
      </c>
      <c r="C307" s="63" t="s">
        <v>385</v>
      </c>
      <c r="D307" s="84">
        <f>VLOOKUP(A307,'[1]Calidadnocertfic'!$A$8:$W$1060,23,FALSE)</f>
        <v>10318857</v>
      </c>
    </row>
    <row r="308" spans="1:4" ht="12.75">
      <c r="A308" s="65" t="s">
        <v>1415</v>
      </c>
      <c r="B308" s="63" t="s">
        <v>11</v>
      </c>
      <c r="C308" s="63" t="s">
        <v>386</v>
      </c>
      <c r="D308" s="84">
        <f>VLOOKUP(A308,'[1]Calidadnocertfic'!$A$8:$W$1060,23,FALSE)</f>
        <v>12014948</v>
      </c>
    </row>
    <row r="309" spans="1:4" ht="12.75">
      <c r="A309" s="65" t="s">
        <v>1416</v>
      </c>
      <c r="B309" s="63" t="s">
        <v>11</v>
      </c>
      <c r="C309" s="63" t="s">
        <v>387</v>
      </c>
      <c r="D309" s="84">
        <f>VLOOKUP(A309,'[1]Calidadnocertfic'!$A$8:$W$1060,23,FALSE)</f>
        <v>4100723</v>
      </c>
    </row>
    <row r="310" spans="1:4" ht="12.75">
      <c r="A310" s="65" t="s">
        <v>1417</v>
      </c>
      <c r="B310" s="63" t="s">
        <v>11</v>
      </c>
      <c r="C310" s="63" t="s">
        <v>388</v>
      </c>
      <c r="D310" s="84">
        <f>VLOOKUP(A310,'[1]Calidadnocertfic'!$A$8:$W$1060,23,FALSE)</f>
        <v>13490932</v>
      </c>
    </row>
    <row r="311" spans="1:4" ht="12.75">
      <c r="A311" s="65" t="s">
        <v>1418</v>
      </c>
      <c r="B311" s="63" t="s">
        <v>11</v>
      </c>
      <c r="C311" s="63" t="s">
        <v>389</v>
      </c>
      <c r="D311" s="84">
        <f>VLOOKUP(A311,'[1]Calidadnocertfic'!$A$8:$W$1060,23,FALSE)</f>
        <v>19013938</v>
      </c>
    </row>
    <row r="312" spans="1:4" ht="12.75">
      <c r="A312" s="65" t="s">
        <v>1419</v>
      </c>
      <c r="B312" s="63" t="s">
        <v>11</v>
      </c>
      <c r="C312" s="63" t="s">
        <v>390</v>
      </c>
      <c r="D312" s="84">
        <f>VLOOKUP(A312,'[1]Calidadnocertfic'!$A$8:$W$1060,23,FALSE)</f>
        <v>4686744</v>
      </c>
    </row>
    <row r="313" spans="1:4" ht="12.75">
      <c r="A313" s="65" t="s">
        <v>1420</v>
      </c>
      <c r="B313" s="63" t="s">
        <v>11</v>
      </c>
      <c r="C313" s="63" t="s">
        <v>391</v>
      </c>
      <c r="D313" s="84">
        <f>VLOOKUP(A313,'[1]Calidadnocertfic'!$A$8:$W$1060,23,FALSE)</f>
        <v>8668424</v>
      </c>
    </row>
    <row r="314" spans="1:4" ht="12.75">
      <c r="A314" s="65" t="s">
        <v>1421</v>
      </c>
      <c r="B314" s="63" t="s">
        <v>13</v>
      </c>
      <c r="C314" s="63" t="s">
        <v>392</v>
      </c>
      <c r="D314" s="84">
        <f>VLOOKUP(A314,'[1]Calidadnocertfic'!$A$8:$W$1060,23,FALSE)</f>
        <v>30918539</v>
      </c>
    </row>
    <row r="315" spans="1:4" ht="12.75">
      <c r="A315" s="65" t="s">
        <v>1422</v>
      </c>
      <c r="B315" s="63" t="s">
        <v>13</v>
      </c>
      <c r="C315" s="63" t="s">
        <v>393</v>
      </c>
      <c r="D315" s="84">
        <f>VLOOKUP(A315,'[1]Calidadnocertfic'!$A$8:$W$1060,23,FALSE)</f>
        <v>44682110</v>
      </c>
    </row>
    <row r="316" spans="1:4" ht="12.75">
      <c r="A316" s="65" t="s">
        <v>1423</v>
      </c>
      <c r="B316" s="63" t="s">
        <v>13</v>
      </c>
      <c r="C316" s="63" t="s">
        <v>394</v>
      </c>
      <c r="D316" s="84">
        <f>VLOOKUP(A316,'[1]Calidadnocertfic'!$A$8:$W$1060,23,FALSE)</f>
        <v>16595736</v>
      </c>
    </row>
    <row r="317" spans="1:4" ht="12.75">
      <c r="A317" s="65" t="s">
        <v>1424</v>
      </c>
      <c r="B317" s="63" t="s">
        <v>13</v>
      </c>
      <c r="C317" s="63" t="s">
        <v>395</v>
      </c>
      <c r="D317" s="84">
        <f>VLOOKUP(A317,'[1]Calidadnocertfic'!$A$8:$W$1060,23,FALSE)</f>
        <v>14105716</v>
      </c>
    </row>
    <row r="318" spans="1:4" ht="12.75">
      <c r="A318" s="65" t="s">
        <v>1425</v>
      </c>
      <c r="B318" s="63" t="s">
        <v>13</v>
      </c>
      <c r="C318" s="63" t="s">
        <v>396</v>
      </c>
      <c r="D318" s="84">
        <f>VLOOKUP(A318,'[1]Calidadnocertfic'!$A$8:$W$1060,23,FALSE)</f>
        <v>58746153</v>
      </c>
    </row>
    <row r="319" spans="1:4" ht="12.75">
      <c r="A319" s="65" t="s">
        <v>1426</v>
      </c>
      <c r="B319" s="63" t="s">
        <v>13</v>
      </c>
      <c r="C319" s="63" t="s">
        <v>397</v>
      </c>
      <c r="D319" s="84">
        <f>VLOOKUP(A319,'[1]Calidadnocertfic'!$A$8:$W$1060,23,FALSE)</f>
        <v>13795293</v>
      </c>
    </row>
    <row r="320" spans="1:4" ht="12.75">
      <c r="A320" s="65" t="s">
        <v>1427</v>
      </c>
      <c r="B320" s="63" t="s">
        <v>13</v>
      </c>
      <c r="C320" s="63" t="s">
        <v>398</v>
      </c>
      <c r="D320" s="84">
        <f>VLOOKUP(A320,'[1]Calidadnocertfic'!$A$8:$W$1060,23,FALSE)</f>
        <v>84381929</v>
      </c>
    </row>
    <row r="321" spans="1:4" ht="12.75">
      <c r="A321" s="65" t="s">
        <v>1428</v>
      </c>
      <c r="B321" s="63" t="s">
        <v>13</v>
      </c>
      <c r="C321" s="63" t="s">
        <v>399</v>
      </c>
      <c r="D321" s="84">
        <f>VLOOKUP(A321,'[1]Calidadnocertfic'!$A$8:$W$1060,23,FALSE)</f>
        <v>9547778</v>
      </c>
    </row>
    <row r="322" spans="1:4" ht="12.75">
      <c r="A322" s="65" t="s">
        <v>1429</v>
      </c>
      <c r="B322" s="63" t="s">
        <v>13</v>
      </c>
      <c r="C322" s="63" t="s">
        <v>400</v>
      </c>
      <c r="D322" s="84">
        <f>VLOOKUP(A322,'[1]Calidadnocertfic'!$A$8:$W$1060,23,FALSE)</f>
        <v>23719948</v>
      </c>
    </row>
    <row r="323" spans="1:4" ht="12.75">
      <c r="A323" s="65" t="s">
        <v>1430</v>
      </c>
      <c r="B323" s="63" t="s">
        <v>13</v>
      </c>
      <c r="C323" s="63" t="s">
        <v>401</v>
      </c>
      <c r="D323" s="84">
        <f>VLOOKUP(A323,'[1]Calidadnocertfic'!$A$8:$W$1060,23,FALSE)</f>
        <v>12368004</v>
      </c>
    </row>
    <row r="324" spans="1:4" ht="12.75">
      <c r="A324" s="65" t="s">
        <v>1431</v>
      </c>
      <c r="B324" s="63" t="s">
        <v>13</v>
      </c>
      <c r="C324" s="63" t="s">
        <v>402</v>
      </c>
      <c r="D324" s="84">
        <f>VLOOKUP(A324,'[1]Calidadnocertfic'!$A$8:$W$1060,23,FALSE)</f>
        <v>18179386</v>
      </c>
    </row>
    <row r="325" spans="1:4" ht="12.75">
      <c r="A325" s="65" t="s">
        <v>1432</v>
      </c>
      <c r="B325" s="63" t="s">
        <v>13</v>
      </c>
      <c r="C325" s="63" t="s">
        <v>403</v>
      </c>
      <c r="D325" s="84">
        <f>VLOOKUP(A325,'[1]Calidadnocertfic'!$A$8:$W$1060,23,FALSE)</f>
        <v>3292820</v>
      </c>
    </row>
    <row r="326" spans="1:4" ht="12.75">
      <c r="A326" s="65" t="s">
        <v>1433</v>
      </c>
      <c r="B326" s="63" t="s">
        <v>13</v>
      </c>
      <c r="C326" s="63" t="s">
        <v>404</v>
      </c>
      <c r="D326" s="84">
        <f>VLOOKUP(A326,'[1]Calidadnocertfic'!$A$8:$W$1060,23,FALSE)</f>
        <v>29133393</v>
      </c>
    </row>
    <row r="327" spans="1:4" ht="12.75">
      <c r="A327" s="65" t="s">
        <v>1434</v>
      </c>
      <c r="B327" s="63" t="s">
        <v>13</v>
      </c>
      <c r="C327" s="63" t="s">
        <v>405</v>
      </c>
      <c r="D327" s="84">
        <f>VLOOKUP(A327,'[1]Calidadnocertfic'!$A$8:$W$1060,23,FALSE)</f>
        <v>9533398</v>
      </c>
    </row>
    <row r="328" spans="1:4" ht="12.75">
      <c r="A328" s="65" t="s">
        <v>1435</v>
      </c>
      <c r="B328" s="63" t="s">
        <v>13</v>
      </c>
      <c r="C328" s="63" t="s">
        <v>406</v>
      </c>
      <c r="D328" s="84">
        <f>VLOOKUP(A328,'[1]Calidadnocertfic'!$A$8:$W$1060,23,FALSE)</f>
        <v>19436550</v>
      </c>
    </row>
    <row r="329" spans="1:4" ht="12.75">
      <c r="A329" s="65" t="s">
        <v>1436</v>
      </c>
      <c r="B329" s="63" t="s">
        <v>13</v>
      </c>
      <c r="C329" s="63" t="s">
        <v>407</v>
      </c>
      <c r="D329" s="84">
        <f>VLOOKUP(A329,'[1]Calidadnocertfic'!$A$8:$W$1060,23,FALSE)</f>
        <v>21843000</v>
      </c>
    </row>
    <row r="330" spans="1:4" ht="12.75">
      <c r="A330" s="65" t="s">
        <v>1437</v>
      </c>
      <c r="B330" s="63" t="s">
        <v>13</v>
      </c>
      <c r="C330" s="63" t="s">
        <v>408</v>
      </c>
      <c r="D330" s="84">
        <f>VLOOKUP(A330,'[1]Calidadnocertfic'!$A$8:$W$1060,23,FALSE)</f>
        <v>30911441</v>
      </c>
    </row>
    <row r="331" spans="1:4" ht="12.75">
      <c r="A331" s="65" t="s">
        <v>1438</v>
      </c>
      <c r="B331" s="63" t="s">
        <v>13</v>
      </c>
      <c r="C331" s="63" t="s">
        <v>409</v>
      </c>
      <c r="D331" s="84">
        <f>VLOOKUP(A331,'[1]Calidadnocertfic'!$A$8:$W$1060,23,FALSE)</f>
        <v>68452501</v>
      </c>
    </row>
    <row r="332" spans="1:4" ht="12.75">
      <c r="A332" s="65" t="s">
        <v>1439</v>
      </c>
      <c r="B332" s="63" t="s">
        <v>13</v>
      </c>
      <c r="C332" s="63" t="s">
        <v>41</v>
      </c>
      <c r="D332" s="84">
        <f>VLOOKUP(A332,'[1]Calidadnocertfic'!$A$8:$W$1060,23,FALSE)</f>
        <v>14211542</v>
      </c>
    </row>
    <row r="333" spans="1:4" ht="12.75">
      <c r="A333" s="65" t="s">
        <v>1440</v>
      </c>
      <c r="B333" s="63" t="s">
        <v>13</v>
      </c>
      <c r="C333" s="63" t="s">
        <v>410</v>
      </c>
      <c r="D333" s="84">
        <f>VLOOKUP(A333,'[1]Calidadnocertfic'!$A$8:$W$1060,23,FALSE)</f>
        <v>23843391</v>
      </c>
    </row>
    <row r="334" spans="1:4" ht="12.75">
      <c r="A334" s="65" t="s">
        <v>1441</v>
      </c>
      <c r="B334" s="63" t="s">
        <v>13</v>
      </c>
      <c r="C334" s="63" t="s">
        <v>411</v>
      </c>
      <c r="D334" s="84">
        <f>VLOOKUP(A334,'[1]Calidadnocertfic'!$A$8:$W$1060,23,FALSE)</f>
        <v>31061427</v>
      </c>
    </row>
    <row r="335" spans="1:4" ht="12.75">
      <c r="A335" s="65" t="s">
        <v>1442</v>
      </c>
      <c r="B335" s="63" t="s">
        <v>13</v>
      </c>
      <c r="C335" s="63" t="s">
        <v>412</v>
      </c>
      <c r="D335" s="84">
        <f>VLOOKUP(A335,'[1]Calidadnocertfic'!$A$8:$W$1060,23,FALSE)</f>
        <v>7293881</v>
      </c>
    </row>
    <row r="336" spans="1:4" ht="12.75">
      <c r="A336" s="65" t="s">
        <v>1443</v>
      </c>
      <c r="B336" s="63" t="s">
        <v>13</v>
      </c>
      <c r="C336" s="63" t="s">
        <v>413</v>
      </c>
      <c r="D336" s="84">
        <f>VLOOKUP(A336,'[1]Calidadnocertfic'!$A$8:$W$1060,23,FALSE)</f>
        <v>33333623</v>
      </c>
    </row>
    <row r="337" spans="1:4" ht="12.75">
      <c r="A337" s="65" t="s">
        <v>1444</v>
      </c>
      <c r="B337" s="63" t="s">
        <v>13</v>
      </c>
      <c r="C337" s="63" t="s">
        <v>414</v>
      </c>
      <c r="D337" s="84">
        <f>VLOOKUP(A337,'[1]Calidadnocertfic'!$A$8:$W$1060,23,FALSE)</f>
        <v>11739637</v>
      </c>
    </row>
    <row r="338" spans="1:4" ht="12.75">
      <c r="A338" s="65" t="s">
        <v>1445</v>
      </c>
      <c r="B338" s="63" t="s">
        <v>13</v>
      </c>
      <c r="C338" s="63" t="s">
        <v>415</v>
      </c>
      <c r="D338" s="84">
        <f>VLOOKUP(A338,'[1]Calidadnocertfic'!$A$8:$W$1060,23,FALSE)</f>
        <v>46521912</v>
      </c>
    </row>
    <row r="339" spans="1:4" ht="12.75">
      <c r="A339" s="65" t="s">
        <v>1446</v>
      </c>
      <c r="B339" s="63" t="s">
        <v>13</v>
      </c>
      <c r="C339" s="63" t="s">
        <v>416</v>
      </c>
      <c r="D339" s="84">
        <f>VLOOKUP(A339,'[1]Calidadnocertfic'!$A$8:$W$1060,23,FALSE)</f>
        <v>19671339</v>
      </c>
    </row>
    <row r="340" spans="1:4" ht="12.75">
      <c r="A340" s="65" t="s">
        <v>1447</v>
      </c>
      <c r="B340" s="63" t="s">
        <v>15</v>
      </c>
      <c r="C340" s="63" t="s">
        <v>417</v>
      </c>
      <c r="D340" s="84">
        <f>VLOOKUP(A340,'[1]Calidadnocertfic'!$A$8:$W$1060,23,FALSE)</f>
        <v>9978821</v>
      </c>
    </row>
    <row r="341" spans="1:4" ht="12.75">
      <c r="A341" s="65" t="s">
        <v>1448</v>
      </c>
      <c r="B341" s="63" t="s">
        <v>15</v>
      </c>
      <c r="C341" s="63" t="s">
        <v>418</v>
      </c>
      <c r="D341" s="84">
        <f>VLOOKUP(A341,'[1]Calidadnocertfic'!$A$8:$W$1060,23,FALSE)</f>
        <v>21224161</v>
      </c>
    </row>
    <row r="342" spans="1:4" ht="12.75">
      <c r="A342" s="65" t="s">
        <v>1449</v>
      </c>
      <c r="B342" s="63" t="s">
        <v>15</v>
      </c>
      <c r="C342" s="63" t="s">
        <v>419</v>
      </c>
      <c r="D342" s="84">
        <f>VLOOKUP(A342,'[1]Calidadnocertfic'!$A$8:$W$1060,23,FALSE)</f>
        <v>52921443</v>
      </c>
    </row>
    <row r="343" spans="1:4" ht="12.75">
      <c r="A343" s="65" t="s">
        <v>1450</v>
      </c>
      <c r="B343" s="63" t="s">
        <v>15</v>
      </c>
      <c r="C343" s="63" t="s">
        <v>420</v>
      </c>
      <c r="D343" s="84">
        <f>VLOOKUP(A343,'[1]Calidadnocertfic'!$A$8:$W$1060,23,FALSE)</f>
        <v>18818184</v>
      </c>
    </row>
    <row r="344" spans="1:4" ht="12.75">
      <c r="A344" s="65" t="s">
        <v>1451</v>
      </c>
      <c r="B344" s="63" t="s">
        <v>15</v>
      </c>
      <c r="C344" s="63" t="s">
        <v>421</v>
      </c>
      <c r="D344" s="84">
        <f>VLOOKUP(A344,'[1]Calidadnocertfic'!$A$8:$W$1060,23,FALSE)</f>
        <v>32400412</v>
      </c>
    </row>
    <row r="345" spans="1:4" ht="12.75">
      <c r="A345" s="65" t="s">
        <v>1452</v>
      </c>
      <c r="B345" s="63" t="s">
        <v>15</v>
      </c>
      <c r="C345" s="63" t="s">
        <v>422</v>
      </c>
      <c r="D345" s="84">
        <f>VLOOKUP(A345,'[1]Calidadnocertfic'!$A$8:$W$1060,23,FALSE)</f>
        <v>26516529</v>
      </c>
    </row>
    <row r="346" spans="1:4" ht="12.75">
      <c r="A346" s="65" t="s">
        <v>1453</v>
      </c>
      <c r="B346" s="63" t="s">
        <v>15</v>
      </c>
      <c r="C346" s="63" t="s">
        <v>423</v>
      </c>
      <c r="D346" s="84">
        <f>VLOOKUP(A346,'[1]Calidadnocertfic'!$A$8:$W$1060,23,FALSE)</f>
        <v>38261957</v>
      </c>
    </row>
    <row r="347" spans="1:4" ht="12.75">
      <c r="A347" s="65" t="s">
        <v>1454</v>
      </c>
      <c r="B347" s="63" t="s">
        <v>15</v>
      </c>
      <c r="C347" s="63" t="s">
        <v>424</v>
      </c>
      <c r="D347" s="84">
        <f>VLOOKUP(A347,'[1]Calidadnocertfic'!$A$8:$W$1060,23,FALSE)</f>
        <v>26313813</v>
      </c>
    </row>
    <row r="348" spans="1:4" ht="12.75">
      <c r="A348" s="65" t="s">
        <v>1455</v>
      </c>
      <c r="B348" s="63" t="s">
        <v>15</v>
      </c>
      <c r="C348" s="63" t="s">
        <v>425</v>
      </c>
      <c r="D348" s="84">
        <f>VLOOKUP(A348,'[1]Calidadnocertfic'!$A$8:$W$1060,23,FALSE)</f>
        <v>6018677</v>
      </c>
    </row>
    <row r="349" spans="1:4" ht="12.75">
      <c r="A349" s="65" t="s">
        <v>1456</v>
      </c>
      <c r="B349" s="63" t="s">
        <v>15</v>
      </c>
      <c r="C349" s="63" t="s">
        <v>426</v>
      </c>
      <c r="D349" s="84">
        <f>VLOOKUP(A349,'[1]Calidadnocertfic'!$A$8:$W$1060,23,FALSE)</f>
        <v>63837317</v>
      </c>
    </row>
    <row r="350" spans="1:4" ht="12.75">
      <c r="A350" s="65" t="s">
        <v>1457</v>
      </c>
      <c r="B350" s="63" t="s">
        <v>15</v>
      </c>
      <c r="C350" s="63" t="s">
        <v>427</v>
      </c>
      <c r="D350" s="84">
        <f>VLOOKUP(A350,'[1]Calidadnocertfic'!$A$8:$W$1060,23,FALSE)</f>
        <v>25934520</v>
      </c>
    </row>
    <row r="351" spans="1:4" ht="12.75">
      <c r="A351" s="65" t="s">
        <v>1458</v>
      </c>
      <c r="B351" s="63" t="s">
        <v>15</v>
      </c>
      <c r="C351" s="63" t="s">
        <v>428</v>
      </c>
      <c r="D351" s="84">
        <f>VLOOKUP(A351,'[1]Calidadnocertfic'!$A$8:$W$1060,23,FALSE)</f>
        <v>97047080</v>
      </c>
    </row>
    <row r="352" spans="1:4" ht="12.75">
      <c r="A352" s="65" t="s">
        <v>1459</v>
      </c>
      <c r="B352" s="63" t="s">
        <v>15</v>
      </c>
      <c r="C352" s="63" t="s">
        <v>429</v>
      </c>
      <c r="D352" s="84">
        <f>VLOOKUP(A352,'[1]Calidadnocertfic'!$A$8:$W$1060,23,FALSE)</f>
        <v>41232530</v>
      </c>
    </row>
    <row r="353" spans="1:4" ht="12.75">
      <c r="A353" s="65" t="s">
        <v>1460</v>
      </c>
      <c r="B353" s="63" t="s">
        <v>15</v>
      </c>
      <c r="C353" s="63" t="s">
        <v>430</v>
      </c>
      <c r="D353" s="84">
        <f>VLOOKUP(A353,'[1]Calidadnocertfic'!$A$8:$W$1060,23,FALSE)</f>
        <v>14636149</v>
      </c>
    </row>
    <row r="354" spans="1:4" ht="12.75">
      <c r="A354" s="65" t="s">
        <v>1461</v>
      </c>
      <c r="B354" s="63" t="s">
        <v>15</v>
      </c>
      <c r="C354" s="63" t="s">
        <v>205</v>
      </c>
      <c r="D354" s="84">
        <f>VLOOKUP(A354,'[1]Calidadnocertfic'!$A$8:$W$1060,23,FALSE)</f>
        <v>16485265</v>
      </c>
    </row>
    <row r="355" spans="1:4" ht="12.75">
      <c r="A355" s="65" t="s">
        <v>1462</v>
      </c>
      <c r="B355" s="63" t="s">
        <v>17</v>
      </c>
      <c r="C355" s="63" t="s">
        <v>431</v>
      </c>
      <c r="D355" s="84">
        <f>VLOOKUP(A355,'[1]Calidadnocertfic'!$A$8:$W$1060,23,FALSE)</f>
        <v>45529664</v>
      </c>
    </row>
    <row r="356" spans="1:4" ht="12.75">
      <c r="A356" s="65" t="s">
        <v>1463</v>
      </c>
      <c r="B356" s="63" t="s">
        <v>17</v>
      </c>
      <c r="C356" s="63" t="s">
        <v>111</v>
      </c>
      <c r="D356" s="84">
        <f>VLOOKUP(A356,'[1]Calidadnocertfic'!$A$8:$W$1060,23,FALSE)</f>
        <v>73180105</v>
      </c>
    </row>
    <row r="357" spans="1:4" ht="12.75">
      <c r="A357" s="65" t="s">
        <v>1464</v>
      </c>
      <c r="B357" s="63" t="s">
        <v>17</v>
      </c>
      <c r="C357" s="63" t="s">
        <v>432</v>
      </c>
      <c r="D357" s="84">
        <f>VLOOKUP(A357,'[1]Calidadnocertfic'!$A$8:$W$1060,23,FALSE)</f>
        <v>40015366</v>
      </c>
    </row>
    <row r="358" spans="1:4" ht="12.75">
      <c r="A358" s="65" t="s">
        <v>1465</v>
      </c>
      <c r="B358" s="63" t="s">
        <v>17</v>
      </c>
      <c r="C358" s="63" t="s">
        <v>9</v>
      </c>
      <c r="D358" s="84">
        <f>VLOOKUP(A358,'[1]Calidadnocertfic'!$A$8:$W$1060,23,FALSE)</f>
        <v>79536996</v>
      </c>
    </row>
    <row r="359" spans="1:4" ht="12.75">
      <c r="A359" s="65" t="s">
        <v>1466</v>
      </c>
      <c r="B359" s="63" t="s">
        <v>17</v>
      </c>
      <c r="C359" s="63" t="s">
        <v>433</v>
      </c>
      <c r="D359" s="84">
        <f>VLOOKUP(A359,'[1]Calidadnocertfic'!$A$8:$W$1060,23,FALSE)</f>
        <v>46894570</v>
      </c>
    </row>
    <row r="360" spans="1:4" ht="12.75">
      <c r="A360" s="65" t="s">
        <v>1467</v>
      </c>
      <c r="B360" s="63" t="s">
        <v>17</v>
      </c>
      <c r="C360" s="63" t="s">
        <v>434</v>
      </c>
      <c r="D360" s="84">
        <f>VLOOKUP(A360,'[1]Calidadnocertfic'!$A$8:$W$1060,23,FALSE)</f>
        <v>64436257</v>
      </c>
    </row>
    <row r="361" spans="1:4" ht="12.75">
      <c r="A361" s="65" t="s">
        <v>1468</v>
      </c>
      <c r="B361" s="63" t="s">
        <v>17</v>
      </c>
      <c r="C361" s="63" t="s">
        <v>435</v>
      </c>
      <c r="D361" s="84">
        <f>VLOOKUP(A361,'[1]Calidadnocertfic'!$A$8:$W$1060,23,FALSE)</f>
        <v>74713043</v>
      </c>
    </row>
    <row r="362" spans="1:4" ht="12.75">
      <c r="A362" s="65" t="s">
        <v>1469</v>
      </c>
      <c r="B362" s="63" t="s">
        <v>17</v>
      </c>
      <c r="C362" s="63" t="s">
        <v>436</v>
      </c>
      <c r="D362" s="84">
        <f>VLOOKUP(A362,'[1]Calidadnocertfic'!$A$8:$W$1060,23,FALSE)</f>
        <v>41976031</v>
      </c>
    </row>
    <row r="363" spans="1:4" ht="12.75">
      <c r="A363" s="65" t="s">
        <v>1470</v>
      </c>
      <c r="B363" s="63" t="s">
        <v>17</v>
      </c>
      <c r="C363" s="63" t="s">
        <v>437</v>
      </c>
      <c r="D363" s="84">
        <f>VLOOKUP(A363,'[1]Calidadnocertfic'!$A$8:$W$1060,23,FALSE)</f>
        <v>46377752</v>
      </c>
    </row>
    <row r="364" spans="1:4" ht="12.75">
      <c r="A364" s="65" t="s">
        <v>1471</v>
      </c>
      <c r="B364" s="63" t="s">
        <v>17</v>
      </c>
      <c r="C364" s="63" t="s">
        <v>438</v>
      </c>
      <c r="D364" s="84">
        <f>VLOOKUP(A364,'[1]Calidadnocertfic'!$A$8:$W$1060,23,FALSE)</f>
        <v>76603168</v>
      </c>
    </row>
    <row r="365" spans="1:4" ht="12.75">
      <c r="A365" s="65" t="s">
        <v>1472</v>
      </c>
      <c r="B365" s="63" t="s">
        <v>17</v>
      </c>
      <c r="C365" s="63" t="s">
        <v>76</v>
      </c>
      <c r="D365" s="84">
        <f>VLOOKUP(A365,'[1]Calidadnocertfic'!$A$8:$W$1060,23,FALSE)</f>
        <v>7987073</v>
      </c>
    </row>
    <row r="366" spans="1:4" ht="12.75">
      <c r="A366" s="66" t="s">
        <v>1473</v>
      </c>
      <c r="B366" s="63" t="s">
        <v>17</v>
      </c>
      <c r="C366" s="63" t="s">
        <v>1474</v>
      </c>
      <c r="D366" s="84">
        <f>VLOOKUP(A366,'[1]Calidadnocertfic'!$A$8:$W$1060,23,FALSE)</f>
        <v>24730815</v>
      </c>
    </row>
    <row r="367" spans="1:4" ht="12.75">
      <c r="A367" s="65" t="s">
        <v>1475</v>
      </c>
      <c r="B367" s="63" t="s">
        <v>17</v>
      </c>
      <c r="C367" s="63" t="s">
        <v>439</v>
      </c>
      <c r="D367" s="84">
        <f>VLOOKUP(A367,'[1]Calidadnocertfic'!$A$8:$W$1060,23,FALSE)</f>
        <v>111088100</v>
      </c>
    </row>
    <row r="368" spans="1:4" ht="12.75">
      <c r="A368" s="65" t="s">
        <v>1476</v>
      </c>
      <c r="B368" s="63" t="s">
        <v>17</v>
      </c>
      <c r="C368" s="63" t="s">
        <v>440</v>
      </c>
      <c r="D368" s="84">
        <f>VLOOKUP(A368,'[1]Calidadnocertfic'!$A$8:$W$1060,23,FALSE)</f>
        <v>64894004</v>
      </c>
    </row>
    <row r="369" spans="1:4" ht="12.75">
      <c r="A369" s="65" t="s">
        <v>1477</v>
      </c>
      <c r="B369" s="63" t="s">
        <v>17</v>
      </c>
      <c r="C369" s="63" t="s">
        <v>441</v>
      </c>
      <c r="D369" s="84">
        <f>VLOOKUP(A369,'[1]Calidadnocertfic'!$A$8:$W$1060,23,FALSE)</f>
        <v>36373813</v>
      </c>
    </row>
    <row r="370" spans="1:4" ht="12.75">
      <c r="A370" s="65" t="s">
        <v>1478</v>
      </c>
      <c r="B370" s="63" t="s">
        <v>17</v>
      </c>
      <c r="C370" s="63" t="s">
        <v>442</v>
      </c>
      <c r="D370" s="84">
        <f>VLOOKUP(A370,'[1]Calidadnocertfic'!$A$8:$W$1060,23,FALSE)</f>
        <v>19911860</v>
      </c>
    </row>
    <row r="371" spans="1:4" ht="12.75">
      <c r="A371" s="65" t="s">
        <v>1479</v>
      </c>
      <c r="B371" s="63" t="s">
        <v>17</v>
      </c>
      <c r="C371" s="63" t="s">
        <v>443</v>
      </c>
      <c r="D371" s="84">
        <f>VLOOKUP(A371,'[1]Calidadnocertfic'!$A$8:$W$1060,23,FALSE)</f>
        <v>45809760</v>
      </c>
    </row>
    <row r="372" spans="1:4" ht="12.75">
      <c r="A372" s="65" t="s">
        <v>1480</v>
      </c>
      <c r="B372" s="63" t="s">
        <v>17</v>
      </c>
      <c r="C372" s="63" t="s">
        <v>444</v>
      </c>
      <c r="D372" s="84">
        <f>VLOOKUP(A372,'[1]Calidadnocertfic'!$A$8:$W$1060,23,FALSE)</f>
        <v>51886539</v>
      </c>
    </row>
    <row r="373" spans="1:4" ht="12.75">
      <c r="A373" s="65" t="s">
        <v>1481</v>
      </c>
      <c r="B373" s="63" t="s">
        <v>17</v>
      </c>
      <c r="C373" s="63" t="s">
        <v>445</v>
      </c>
      <c r="D373" s="84">
        <f>VLOOKUP(A373,'[1]Calidadnocertfic'!$A$8:$W$1060,23,FALSE)</f>
        <v>33328483</v>
      </c>
    </row>
    <row r="374" spans="1:4" ht="12.75">
      <c r="A374" s="65" t="s">
        <v>1482</v>
      </c>
      <c r="B374" s="63" t="s">
        <v>17</v>
      </c>
      <c r="C374" s="63" t="s">
        <v>446</v>
      </c>
      <c r="D374" s="84">
        <f>VLOOKUP(A374,'[1]Calidadnocertfic'!$A$8:$W$1060,23,FALSE)</f>
        <v>44684973</v>
      </c>
    </row>
    <row r="375" spans="1:4" ht="12.75">
      <c r="A375" s="65" t="s">
        <v>1483</v>
      </c>
      <c r="B375" s="63" t="s">
        <v>17</v>
      </c>
      <c r="C375" s="63" t="s">
        <v>253</v>
      </c>
      <c r="D375" s="84">
        <f>VLOOKUP(A375,'[1]Calidadnocertfic'!$A$8:$W$1060,23,FALSE)</f>
        <v>48036982</v>
      </c>
    </row>
    <row r="376" spans="1:4" ht="12.75">
      <c r="A376" s="65" t="s">
        <v>1484</v>
      </c>
      <c r="B376" s="63" t="s">
        <v>17</v>
      </c>
      <c r="C376" s="63" t="s">
        <v>447</v>
      </c>
      <c r="D376" s="84">
        <f>VLOOKUP(A376,'[1]Calidadnocertfic'!$A$8:$W$1060,23,FALSE)</f>
        <v>12840923</v>
      </c>
    </row>
    <row r="377" spans="1:4" ht="12.75">
      <c r="A377" s="65" t="s">
        <v>1485</v>
      </c>
      <c r="B377" s="63" t="s">
        <v>17</v>
      </c>
      <c r="C377" s="63" t="s">
        <v>334</v>
      </c>
      <c r="D377" s="84">
        <f>VLOOKUP(A377,'[1]Calidadnocertfic'!$A$8:$W$1060,23,FALSE)</f>
        <v>71336341</v>
      </c>
    </row>
    <row r="378" spans="1:4" ht="12.75">
      <c r="A378" s="65" t="s">
        <v>1486</v>
      </c>
      <c r="B378" s="63" t="s">
        <v>17</v>
      </c>
      <c r="C378" s="63" t="s">
        <v>448</v>
      </c>
      <c r="D378" s="84">
        <f>VLOOKUP(A378,'[1]Calidadnocertfic'!$A$8:$W$1060,23,FALSE)</f>
        <v>44623391</v>
      </c>
    </row>
    <row r="379" spans="1:4" ht="12.75">
      <c r="A379" s="65" t="s">
        <v>1487</v>
      </c>
      <c r="B379" s="63" t="s">
        <v>17</v>
      </c>
      <c r="C379" s="63" t="s">
        <v>449</v>
      </c>
      <c r="D379" s="84">
        <f>VLOOKUP(A379,'[1]Calidadnocertfic'!$A$8:$W$1060,23,FALSE)</f>
        <v>24641782</v>
      </c>
    </row>
    <row r="380" spans="1:4" ht="12.75">
      <c r="A380" s="65" t="s">
        <v>1488</v>
      </c>
      <c r="B380" s="63" t="s">
        <v>17</v>
      </c>
      <c r="C380" s="63" t="s">
        <v>450</v>
      </c>
      <c r="D380" s="84">
        <f>VLOOKUP(A380,'[1]Calidadnocertfic'!$A$8:$W$1060,23,FALSE)</f>
        <v>50060142</v>
      </c>
    </row>
    <row r="381" spans="1:4" ht="12.75">
      <c r="A381" s="65" t="s">
        <v>1489</v>
      </c>
      <c r="B381" s="63" t="s">
        <v>17</v>
      </c>
      <c r="C381" s="63" t="s">
        <v>451</v>
      </c>
      <c r="D381" s="84">
        <f>VLOOKUP(A381,'[1]Calidadnocertfic'!$A$8:$W$1060,23,FALSE)</f>
        <v>56489940</v>
      </c>
    </row>
    <row r="382" spans="1:4" ht="12.75">
      <c r="A382" s="65" t="s">
        <v>1490</v>
      </c>
      <c r="B382" s="63" t="s">
        <v>17</v>
      </c>
      <c r="C382" s="63" t="s">
        <v>452</v>
      </c>
      <c r="D382" s="84">
        <f>VLOOKUP(A382,'[1]Calidadnocertfic'!$A$8:$W$1060,23,FALSE)</f>
        <v>25119496</v>
      </c>
    </row>
    <row r="383" spans="1:4" ht="12.75">
      <c r="A383" s="65" t="s">
        <v>1491</v>
      </c>
      <c r="B383" s="63" t="s">
        <v>17</v>
      </c>
      <c r="C383" s="63" t="s">
        <v>453</v>
      </c>
      <c r="D383" s="84">
        <f>VLOOKUP(A383,'[1]Calidadnocertfic'!$A$8:$W$1060,23,FALSE)</f>
        <v>20015624</v>
      </c>
    </row>
    <row r="384" spans="1:4" ht="12.75">
      <c r="A384" s="65" t="s">
        <v>1492</v>
      </c>
      <c r="B384" s="63" t="s">
        <v>17</v>
      </c>
      <c r="C384" s="63" t="s">
        <v>454</v>
      </c>
      <c r="D384" s="84">
        <f>VLOOKUP(A384,'[1]Calidadnocertfic'!$A$8:$W$1060,23,FALSE)</f>
        <v>20028731</v>
      </c>
    </row>
    <row r="385" spans="1:4" ht="12.75">
      <c r="A385" s="65" t="s">
        <v>1493</v>
      </c>
      <c r="B385" s="63" t="s">
        <v>17</v>
      </c>
      <c r="C385" s="63" t="s">
        <v>455</v>
      </c>
      <c r="D385" s="84">
        <f>VLOOKUP(A385,'[1]Calidadnocertfic'!$A$8:$W$1060,23,FALSE)</f>
        <v>104052864</v>
      </c>
    </row>
    <row r="386" spans="1:4" ht="12.75">
      <c r="A386" s="65" t="s">
        <v>1494</v>
      </c>
      <c r="B386" s="63" t="s">
        <v>17</v>
      </c>
      <c r="C386" s="63" t="s">
        <v>266</v>
      </c>
      <c r="D386" s="84">
        <f>VLOOKUP(A386,'[1]Calidadnocertfic'!$A$8:$W$1060,23,FALSE)</f>
        <v>12749424</v>
      </c>
    </row>
    <row r="387" spans="1:4" ht="12.75">
      <c r="A387" s="65" t="s">
        <v>1495</v>
      </c>
      <c r="B387" s="63" t="s">
        <v>17</v>
      </c>
      <c r="C387" s="63" t="s">
        <v>456</v>
      </c>
      <c r="D387" s="84">
        <f>VLOOKUP(A387,'[1]Calidadnocertfic'!$A$8:$W$1060,23,FALSE)</f>
        <v>61450534</v>
      </c>
    </row>
    <row r="388" spans="1:4" ht="12.75">
      <c r="A388" s="65" t="s">
        <v>1496</v>
      </c>
      <c r="B388" s="63" t="s">
        <v>17</v>
      </c>
      <c r="C388" s="63" t="s">
        <v>457</v>
      </c>
      <c r="D388" s="84">
        <f>VLOOKUP(A388,'[1]Calidadnocertfic'!$A$8:$W$1060,23,FALSE)</f>
        <v>20264823</v>
      </c>
    </row>
    <row r="389" spans="1:4" ht="12.75">
      <c r="A389" s="65" t="s">
        <v>1497</v>
      </c>
      <c r="B389" s="63" t="s">
        <v>17</v>
      </c>
      <c r="C389" s="63" t="s">
        <v>458</v>
      </c>
      <c r="D389" s="84">
        <f>VLOOKUP(A389,'[1]Calidadnocertfic'!$A$8:$W$1060,23,FALSE)</f>
        <v>38180418</v>
      </c>
    </row>
    <row r="390" spans="1:4" ht="12.75">
      <c r="A390" s="65" t="s">
        <v>1498</v>
      </c>
      <c r="B390" s="63" t="s">
        <v>17</v>
      </c>
      <c r="C390" s="63" t="s">
        <v>45</v>
      </c>
      <c r="D390" s="84">
        <f>VLOOKUP(A390,'[1]Calidadnocertfic'!$A$8:$W$1060,23,FALSE)</f>
        <v>16779204</v>
      </c>
    </row>
    <row r="391" spans="1:4" ht="12.75">
      <c r="A391" s="65" t="s">
        <v>1499</v>
      </c>
      <c r="B391" s="63" t="s">
        <v>17</v>
      </c>
      <c r="C391" s="63" t="s">
        <v>459</v>
      </c>
      <c r="D391" s="84">
        <f>VLOOKUP(A391,'[1]Calidadnocertfic'!$A$8:$W$1060,23,FALSE)</f>
        <v>37697684</v>
      </c>
    </row>
    <row r="392" spans="1:4" ht="12.75">
      <c r="A392" s="65" t="s">
        <v>1500</v>
      </c>
      <c r="B392" s="63" t="s">
        <v>17</v>
      </c>
      <c r="C392" s="63" t="s">
        <v>460</v>
      </c>
      <c r="D392" s="84">
        <f>VLOOKUP(A392,'[1]Calidadnocertfic'!$A$8:$W$1060,23,FALSE)</f>
        <v>79919641</v>
      </c>
    </row>
    <row r="393" spans="1:4" ht="12.75">
      <c r="A393" s="65" t="s">
        <v>1501</v>
      </c>
      <c r="B393" s="63" t="s">
        <v>17</v>
      </c>
      <c r="C393" s="63" t="s">
        <v>461</v>
      </c>
      <c r="D393" s="84">
        <f>VLOOKUP(A393,'[1]Calidadnocertfic'!$A$8:$W$1060,23,FALSE)</f>
        <v>61879736</v>
      </c>
    </row>
    <row r="394" spans="1:4" ht="12.75">
      <c r="A394" s="65" t="s">
        <v>1502</v>
      </c>
      <c r="B394" s="63" t="s">
        <v>17</v>
      </c>
      <c r="C394" s="63" t="s">
        <v>462</v>
      </c>
      <c r="D394" s="84">
        <f>VLOOKUP(A394,'[1]Calidadnocertfic'!$A$8:$W$1060,23,FALSE)</f>
        <v>34993180</v>
      </c>
    </row>
    <row r="395" spans="1:4" ht="12.75">
      <c r="A395" s="65" t="s">
        <v>1503</v>
      </c>
      <c r="B395" s="63" t="s">
        <v>17</v>
      </c>
      <c r="C395" s="63" t="s">
        <v>463</v>
      </c>
      <c r="D395" s="84">
        <f>VLOOKUP(A395,'[1]Calidadnocertfic'!$A$8:$W$1060,23,FALSE)</f>
        <v>19795898</v>
      </c>
    </row>
    <row r="396" spans="1:4" ht="12.75">
      <c r="A396" s="65" t="s">
        <v>1504</v>
      </c>
      <c r="B396" s="63" t="s">
        <v>19</v>
      </c>
      <c r="C396" s="63" t="s">
        <v>464</v>
      </c>
      <c r="D396" s="84">
        <f>VLOOKUP(A396,'[1]Calidadnocertfic'!$A$8:$W$1060,23,FALSE)</f>
        <v>117851773</v>
      </c>
    </row>
    <row r="397" spans="1:4" ht="12.75">
      <c r="A397" s="65" t="s">
        <v>1505</v>
      </c>
      <c r="B397" s="63" t="s">
        <v>19</v>
      </c>
      <c r="C397" s="63" t="s">
        <v>465</v>
      </c>
      <c r="D397" s="84">
        <f>VLOOKUP(A397,'[1]Calidadnocertfic'!$A$8:$W$1060,23,FALSE)</f>
        <v>105960247</v>
      </c>
    </row>
    <row r="398" spans="1:4" ht="12.75">
      <c r="A398" s="65" t="s">
        <v>1506</v>
      </c>
      <c r="B398" s="63" t="s">
        <v>19</v>
      </c>
      <c r="C398" s="63" t="s">
        <v>466</v>
      </c>
      <c r="D398" s="84">
        <f>VLOOKUP(A398,'[1]Calidadnocertfic'!$A$8:$W$1060,23,FALSE)</f>
        <v>38902823</v>
      </c>
    </row>
    <row r="399" spans="1:4" ht="12.75">
      <c r="A399" s="65" t="s">
        <v>1507</v>
      </c>
      <c r="B399" s="63" t="s">
        <v>19</v>
      </c>
      <c r="C399" s="63" t="s">
        <v>467</v>
      </c>
      <c r="D399" s="84">
        <f>VLOOKUP(A399,'[1]Calidadnocertfic'!$A$8:$W$1060,23,FALSE)</f>
        <v>30133864</v>
      </c>
    </row>
    <row r="400" spans="1:4" ht="12.75">
      <c r="A400" s="65" t="s">
        <v>1508</v>
      </c>
      <c r="B400" s="63" t="s">
        <v>19</v>
      </c>
      <c r="C400" s="63" t="s">
        <v>468</v>
      </c>
      <c r="D400" s="84">
        <f>VLOOKUP(A400,'[1]Calidadnocertfic'!$A$8:$W$1060,23,FALSE)</f>
        <v>60372626</v>
      </c>
    </row>
    <row r="401" spans="1:4" ht="12.75">
      <c r="A401" s="65" t="s">
        <v>1509</v>
      </c>
      <c r="B401" s="63" t="s">
        <v>19</v>
      </c>
      <c r="C401" s="63" t="s">
        <v>469</v>
      </c>
      <c r="D401" s="84">
        <f>VLOOKUP(A401,'[1]Calidadnocertfic'!$A$8:$W$1060,23,FALSE)</f>
        <v>87690155</v>
      </c>
    </row>
    <row r="402" spans="1:4" ht="12.75">
      <c r="A402" s="65" t="s">
        <v>1510</v>
      </c>
      <c r="B402" s="63" t="s">
        <v>19</v>
      </c>
      <c r="C402" s="63" t="s">
        <v>470</v>
      </c>
      <c r="D402" s="84">
        <f>VLOOKUP(A402,'[1]Calidadnocertfic'!$A$8:$W$1060,23,FALSE)</f>
        <v>49418382</v>
      </c>
    </row>
    <row r="403" spans="1:4" ht="12.75">
      <c r="A403" s="65" t="s">
        <v>1511</v>
      </c>
      <c r="B403" s="63" t="s">
        <v>19</v>
      </c>
      <c r="C403" s="63" t="s">
        <v>471</v>
      </c>
      <c r="D403" s="84">
        <f>VLOOKUP(A403,'[1]Calidadnocertfic'!$A$8:$W$1060,23,FALSE)</f>
        <v>54631448</v>
      </c>
    </row>
    <row r="404" spans="1:4" ht="12.75">
      <c r="A404" s="65" t="s">
        <v>1512</v>
      </c>
      <c r="B404" s="63" t="s">
        <v>19</v>
      </c>
      <c r="C404" s="63" t="s">
        <v>472</v>
      </c>
      <c r="D404" s="84">
        <f>VLOOKUP(A404,'[1]Calidadnocertfic'!$A$8:$W$1060,23,FALSE)</f>
        <v>47891991</v>
      </c>
    </row>
    <row r="405" spans="1:4" ht="12.75">
      <c r="A405" s="65" t="s">
        <v>1513</v>
      </c>
      <c r="B405" s="63" t="s">
        <v>19</v>
      </c>
      <c r="C405" s="63" t="s">
        <v>473</v>
      </c>
      <c r="D405" s="84">
        <f>VLOOKUP(A405,'[1]Calidadnocertfic'!$A$8:$W$1060,23,FALSE)</f>
        <v>54953119</v>
      </c>
    </row>
    <row r="406" spans="1:4" ht="12.75">
      <c r="A406" s="65" t="s">
        <v>1514</v>
      </c>
      <c r="B406" s="63" t="s">
        <v>19</v>
      </c>
      <c r="C406" s="63" t="s">
        <v>474</v>
      </c>
      <c r="D406" s="84">
        <f>VLOOKUP(A406,'[1]Calidadnocertfic'!$A$8:$W$1060,23,FALSE)</f>
        <v>18806446</v>
      </c>
    </row>
    <row r="407" spans="1:4" ht="12.75">
      <c r="A407" s="65" t="s">
        <v>1515</v>
      </c>
      <c r="B407" s="63" t="s">
        <v>19</v>
      </c>
      <c r="C407" s="63" t="s">
        <v>475</v>
      </c>
      <c r="D407" s="84">
        <f>VLOOKUP(A407,'[1]Calidadnocertfic'!$A$8:$W$1060,23,FALSE)</f>
        <v>7227661</v>
      </c>
    </row>
    <row r="408" spans="1:4" ht="12.75">
      <c r="A408" s="65" t="s">
        <v>1516</v>
      </c>
      <c r="B408" s="63" t="s">
        <v>19</v>
      </c>
      <c r="C408" s="63" t="s">
        <v>476</v>
      </c>
      <c r="D408" s="84">
        <f>VLOOKUP(A408,'[1]Calidadnocertfic'!$A$8:$W$1060,23,FALSE)</f>
        <v>25951774</v>
      </c>
    </row>
    <row r="409" spans="1:4" ht="12.75">
      <c r="A409" s="65" t="s">
        <v>1517</v>
      </c>
      <c r="B409" s="63" t="s">
        <v>19</v>
      </c>
      <c r="C409" s="63" t="s">
        <v>477</v>
      </c>
      <c r="D409" s="84">
        <f>VLOOKUP(A409,'[1]Calidadnocertfic'!$A$8:$W$1060,23,FALSE)</f>
        <v>48387965</v>
      </c>
    </row>
    <row r="410" spans="1:4" ht="12.75">
      <c r="A410" s="65" t="s">
        <v>1518</v>
      </c>
      <c r="B410" s="63" t="s">
        <v>19</v>
      </c>
      <c r="C410" s="63" t="s">
        <v>478</v>
      </c>
      <c r="D410" s="84">
        <f>VLOOKUP(A410,'[1]Calidadnocertfic'!$A$8:$W$1060,23,FALSE)</f>
        <v>17576773</v>
      </c>
    </row>
    <row r="411" spans="1:4" ht="12.75">
      <c r="A411" s="65" t="s">
        <v>1519</v>
      </c>
      <c r="B411" s="63" t="s">
        <v>19</v>
      </c>
      <c r="C411" s="63" t="s">
        <v>479</v>
      </c>
      <c r="D411" s="84">
        <f>VLOOKUP(A411,'[1]Calidadnocertfic'!$A$8:$W$1060,23,FALSE)</f>
        <v>27049146</v>
      </c>
    </row>
    <row r="412" spans="1:4" ht="12.75">
      <c r="A412" s="65" t="s">
        <v>1520</v>
      </c>
      <c r="B412" s="63" t="s">
        <v>19</v>
      </c>
      <c r="C412" s="63" t="s">
        <v>480</v>
      </c>
      <c r="D412" s="84">
        <f>VLOOKUP(A412,'[1]Calidadnocertfic'!$A$8:$W$1060,23,FALSE)</f>
        <v>31202201</v>
      </c>
    </row>
    <row r="413" spans="1:4" ht="12.75">
      <c r="A413" s="65" t="s">
        <v>1521</v>
      </c>
      <c r="B413" s="63" t="s">
        <v>19</v>
      </c>
      <c r="C413" s="63" t="s">
        <v>481</v>
      </c>
      <c r="D413" s="84">
        <f>VLOOKUP(A413,'[1]Calidadnocertfic'!$A$8:$W$1060,23,FALSE)</f>
        <v>43838669</v>
      </c>
    </row>
    <row r="414" spans="1:4" ht="12.75">
      <c r="A414" s="65" t="s">
        <v>1522</v>
      </c>
      <c r="B414" s="63" t="s">
        <v>19</v>
      </c>
      <c r="C414" s="63" t="s">
        <v>482</v>
      </c>
      <c r="D414" s="84">
        <f>VLOOKUP(A414,'[1]Calidadnocertfic'!$A$8:$W$1060,23,FALSE)</f>
        <v>26556203</v>
      </c>
    </row>
    <row r="415" spans="1:4" ht="12.75">
      <c r="A415" s="65" t="s">
        <v>1523</v>
      </c>
      <c r="B415" s="63" t="s">
        <v>19</v>
      </c>
      <c r="C415" s="63" t="s">
        <v>483</v>
      </c>
      <c r="D415" s="84">
        <f>VLOOKUP(A415,'[1]Calidadnocertfic'!$A$8:$W$1060,23,FALSE)</f>
        <v>39142952</v>
      </c>
    </row>
    <row r="416" spans="1:4" ht="12.75">
      <c r="A416" s="65" t="s">
        <v>1524</v>
      </c>
      <c r="B416" s="63" t="s">
        <v>19</v>
      </c>
      <c r="C416" s="63" t="s">
        <v>484</v>
      </c>
      <c r="D416" s="84">
        <f>VLOOKUP(A416,'[1]Calidadnocertfic'!$A$8:$W$1060,23,FALSE)</f>
        <v>27699077</v>
      </c>
    </row>
    <row r="417" spans="1:4" ht="12.75">
      <c r="A417" s="65" t="s">
        <v>1525</v>
      </c>
      <c r="B417" s="63" t="s">
        <v>19</v>
      </c>
      <c r="C417" s="63" t="s">
        <v>485</v>
      </c>
      <c r="D417" s="84">
        <f>VLOOKUP(A417,'[1]Calidadnocertfic'!$A$8:$W$1060,23,FALSE)</f>
        <v>21151086</v>
      </c>
    </row>
    <row r="418" spans="1:4" ht="12.75">
      <c r="A418" s="65" t="s">
        <v>1526</v>
      </c>
      <c r="B418" s="63" t="s">
        <v>19</v>
      </c>
      <c r="C418" s="63" t="s">
        <v>486</v>
      </c>
      <c r="D418" s="84">
        <f>VLOOKUP(A418,'[1]Calidadnocertfic'!$A$8:$W$1060,23,FALSE)</f>
        <v>26560569</v>
      </c>
    </row>
    <row r="419" spans="1:4" ht="12.75">
      <c r="A419" s="65" t="s">
        <v>1527</v>
      </c>
      <c r="B419" s="63" t="s">
        <v>19</v>
      </c>
      <c r="C419" s="63" t="s">
        <v>487</v>
      </c>
      <c r="D419" s="84">
        <f>VLOOKUP(A419,'[1]Calidadnocertfic'!$A$8:$W$1060,23,FALSE)</f>
        <v>33748264</v>
      </c>
    </row>
    <row r="420" spans="1:4" ht="12.75">
      <c r="A420" s="65" t="s">
        <v>1528</v>
      </c>
      <c r="B420" s="63" t="s">
        <v>21</v>
      </c>
      <c r="C420" s="63" t="s">
        <v>488</v>
      </c>
      <c r="D420" s="84">
        <f>VLOOKUP(A420,'[1]Calidadnocertfic'!$A$8:$W$1060,23,FALSE)</f>
        <v>93213433</v>
      </c>
    </row>
    <row r="421" spans="1:4" ht="12.75">
      <c r="A421" s="65" t="s">
        <v>1529</v>
      </c>
      <c r="B421" s="63" t="s">
        <v>21</v>
      </c>
      <c r="C421" s="63" t="s">
        <v>284</v>
      </c>
      <c r="D421" s="84">
        <f>VLOOKUP(A421,'[1]Calidadnocertfic'!$A$8:$W$1060,23,FALSE)</f>
        <v>44991947</v>
      </c>
    </row>
    <row r="422" spans="1:4" ht="12.75">
      <c r="A422" s="65" t="s">
        <v>1530</v>
      </c>
      <c r="B422" s="63" t="s">
        <v>21</v>
      </c>
      <c r="C422" s="63" t="s">
        <v>489</v>
      </c>
      <c r="D422" s="84">
        <f>VLOOKUP(A422,'[1]Calidadnocertfic'!$A$8:$W$1060,23,FALSE)</f>
        <v>57044783</v>
      </c>
    </row>
    <row r="423" spans="1:4" ht="12.75">
      <c r="A423" s="65" t="s">
        <v>1531</v>
      </c>
      <c r="B423" s="63" t="s">
        <v>21</v>
      </c>
      <c r="C423" s="63" t="s">
        <v>490</v>
      </c>
      <c r="D423" s="84">
        <f>VLOOKUP(A423,'[1]Calidadnocertfic'!$A$8:$W$1060,23,FALSE)</f>
        <v>149305000</v>
      </c>
    </row>
    <row r="424" spans="1:4" ht="12.75">
      <c r="A424" s="65" t="s">
        <v>1532</v>
      </c>
      <c r="B424" s="63" t="s">
        <v>21</v>
      </c>
      <c r="C424" s="63" t="s">
        <v>491</v>
      </c>
      <c r="D424" s="84">
        <f>VLOOKUP(A424,'[1]Calidadnocertfic'!$A$8:$W$1060,23,FALSE)</f>
        <v>28150496</v>
      </c>
    </row>
    <row r="425" spans="1:4" ht="12.75">
      <c r="A425" s="65" t="s">
        <v>1533</v>
      </c>
      <c r="B425" s="63" t="s">
        <v>21</v>
      </c>
      <c r="C425" s="63" t="s">
        <v>492</v>
      </c>
      <c r="D425" s="84">
        <f>VLOOKUP(A425,'[1]Calidadnocertfic'!$A$8:$W$1060,23,FALSE)</f>
        <v>76293422</v>
      </c>
    </row>
    <row r="426" spans="1:4" ht="12.75">
      <c r="A426" s="65" t="s">
        <v>1534</v>
      </c>
      <c r="B426" s="63" t="s">
        <v>21</v>
      </c>
      <c r="C426" s="63" t="s">
        <v>493</v>
      </c>
      <c r="D426" s="84">
        <f>VLOOKUP(A426,'[1]Calidadnocertfic'!$A$8:$W$1060,23,FALSE)</f>
        <v>116871635</v>
      </c>
    </row>
    <row r="427" spans="1:4" ht="12.75">
      <c r="A427" s="65" t="s">
        <v>1535</v>
      </c>
      <c r="B427" s="63" t="s">
        <v>21</v>
      </c>
      <c r="C427" s="63" t="s">
        <v>494</v>
      </c>
      <c r="D427" s="84">
        <f>VLOOKUP(A427,'[1]Calidadnocertfic'!$A$8:$W$1060,23,FALSE)</f>
        <v>27730722</v>
      </c>
    </row>
    <row r="428" spans="1:4" ht="12.75">
      <c r="A428" s="65" t="s">
        <v>1536</v>
      </c>
      <c r="B428" s="63" t="s">
        <v>21</v>
      </c>
      <c r="C428" s="63" t="s">
        <v>495</v>
      </c>
      <c r="D428" s="84">
        <f>VLOOKUP(A428,'[1]Calidadnocertfic'!$A$8:$W$1060,23,FALSE)</f>
        <v>23224037</v>
      </c>
    </row>
    <row r="429" spans="1:4" ht="12.75">
      <c r="A429" s="65" t="s">
        <v>1537</v>
      </c>
      <c r="B429" s="63" t="s">
        <v>21</v>
      </c>
      <c r="C429" s="63" t="s">
        <v>496</v>
      </c>
      <c r="D429" s="84">
        <f>VLOOKUP(A429,'[1]Calidadnocertfic'!$A$8:$W$1060,23,FALSE)</f>
        <v>47076001</v>
      </c>
    </row>
    <row r="430" spans="1:4" ht="12.75">
      <c r="A430" s="65" t="s">
        <v>1538</v>
      </c>
      <c r="B430" s="63" t="s">
        <v>21</v>
      </c>
      <c r="C430" s="63" t="s">
        <v>497</v>
      </c>
      <c r="D430" s="84">
        <f>VLOOKUP(A430,'[1]Calidadnocertfic'!$A$8:$W$1060,23,FALSE)</f>
        <v>37663309</v>
      </c>
    </row>
    <row r="431" spans="1:4" ht="12.75">
      <c r="A431" s="65" t="s">
        <v>1539</v>
      </c>
      <c r="B431" s="63" t="s">
        <v>21</v>
      </c>
      <c r="C431" s="63" t="s">
        <v>498</v>
      </c>
      <c r="D431" s="84">
        <f>VLOOKUP(A431,'[1]Calidadnocertfic'!$A$8:$W$1060,23,FALSE)</f>
        <v>110605781</v>
      </c>
    </row>
    <row r="432" spans="1:4" ht="12.75">
      <c r="A432" s="65" t="s">
        <v>1540</v>
      </c>
      <c r="B432" s="63" t="s">
        <v>21</v>
      </c>
      <c r="C432" s="63" t="s">
        <v>499</v>
      </c>
      <c r="D432" s="84">
        <f>VLOOKUP(A432,'[1]Calidadnocertfic'!$A$8:$W$1060,23,FALSE)</f>
        <v>67303608</v>
      </c>
    </row>
    <row r="433" spans="1:4" ht="12.75">
      <c r="A433" s="65" t="s">
        <v>1541</v>
      </c>
      <c r="B433" s="63" t="s">
        <v>21</v>
      </c>
      <c r="C433" s="63" t="s">
        <v>500</v>
      </c>
      <c r="D433" s="84">
        <f>VLOOKUP(A433,'[1]Calidadnocertfic'!$A$8:$W$1060,23,FALSE)</f>
        <v>121373077</v>
      </c>
    </row>
    <row r="434" spans="1:4" ht="12.75">
      <c r="A434" s="65" t="s">
        <v>1542</v>
      </c>
      <c r="B434" s="63" t="s">
        <v>21</v>
      </c>
      <c r="C434" s="63" t="s">
        <v>501</v>
      </c>
      <c r="D434" s="84">
        <f>VLOOKUP(A434,'[1]Calidadnocertfic'!$A$8:$W$1060,23,FALSE)</f>
        <v>58384076</v>
      </c>
    </row>
    <row r="435" spans="1:4" ht="12.75">
      <c r="A435" s="65" t="s">
        <v>1543</v>
      </c>
      <c r="B435" s="63" t="s">
        <v>21</v>
      </c>
      <c r="C435" s="63" t="s">
        <v>502</v>
      </c>
      <c r="D435" s="84">
        <f>VLOOKUP(A435,'[1]Calidadnocertfic'!$A$8:$W$1060,23,FALSE)</f>
        <v>56344215</v>
      </c>
    </row>
    <row r="436" spans="1:4" ht="12.75">
      <c r="A436" s="65" t="s">
        <v>1544</v>
      </c>
      <c r="B436" s="63" t="s">
        <v>21</v>
      </c>
      <c r="C436" s="63" t="s">
        <v>503</v>
      </c>
      <c r="D436" s="84">
        <f>VLOOKUP(A436,'[1]Calidadnocertfic'!$A$8:$W$1060,23,FALSE)</f>
        <v>79266395</v>
      </c>
    </row>
    <row r="437" spans="1:4" ht="12.75">
      <c r="A437" s="65" t="s">
        <v>1545</v>
      </c>
      <c r="B437" s="63" t="s">
        <v>21</v>
      </c>
      <c r="C437" s="63" t="s">
        <v>504</v>
      </c>
      <c r="D437" s="84">
        <f>VLOOKUP(A437,'[1]Calidadnocertfic'!$A$8:$W$1060,23,FALSE)</f>
        <v>34152476</v>
      </c>
    </row>
    <row r="438" spans="1:4" ht="12.75">
      <c r="A438" s="65" t="s">
        <v>1546</v>
      </c>
      <c r="B438" s="63" t="s">
        <v>21</v>
      </c>
      <c r="C438" s="63" t="s">
        <v>505</v>
      </c>
      <c r="D438" s="84">
        <f>VLOOKUP(A438,'[1]Calidadnocertfic'!$A$8:$W$1060,23,FALSE)</f>
        <v>0</v>
      </c>
    </row>
    <row r="439" spans="1:4" ht="12.75">
      <c r="A439" s="65" t="s">
        <v>1547</v>
      </c>
      <c r="B439" s="63" t="s">
        <v>21</v>
      </c>
      <c r="C439" s="63" t="s">
        <v>506</v>
      </c>
      <c r="D439" s="84">
        <f>VLOOKUP(A439,'[1]Calidadnocertfic'!$A$8:$W$1060,23,FALSE)</f>
        <v>77126178</v>
      </c>
    </row>
    <row r="440" spans="1:4" ht="12.75">
      <c r="A440" s="65" t="s">
        <v>1548</v>
      </c>
      <c r="B440" s="63" t="s">
        <v>21</v>
      </c>
      <c r="C440" s="63" t="s">
        <v>507</v>
      </c>
      <c r="D440" s="84">
        <f>VLOOKUP(A440,'[1]Calidadnocertfic'!$A$8:$W$1060,23,FALSE)</f>
        <v>76300709</v>
      </c>
    </row>
    <row r="441" spans="1:4" ht="12.75">
      <c r="A441" s="65" t="s">
        <v>1549</v>
      </c>
      <c r="B441" s="63" t="s">
        <v>21</v>
      </c>
      <c r="C441" s="63" t="s">
        <v>179</v>
      </c>
      <c r="D441" s="84">
        <f>VLOOKUP(A441,'[1]Calidadnocertfic'!$A$8:$W$1060,23,FALSE)</f>
        <v>57839975</v>
      </c>
    </row>
    <row r="442" spans="1:4" ht="12.75">
      <c r="A442" s="65" t="s">
        <v>1550</v>
      </c>
      <c r="B442" s="63" t="s">
        <v>21</v>
      </c>
      <c r="C442" s="63" t="s">
        <v>508</v>
      </c>
      <c r="D442" s="84">
        <f>VLOOKUP(A442,'[1]Calidadnocertfic'!$A$8:$W$1060,23,FALSE)</f>
        <v>76154071</v>
      </c>
    </row>
    <row r="443" spans="1:4" ht="12.75">
      <c r="A443" s="66" t="s">
        <v>1551</v>
      </c>
      <c r="B443" s="63" t="s">
        <v>21</v>
      </c>
      <c r="C443" s="63" t="s">
        <v>1552</v>
      </c>
      <c r="D443" s="84">
        <f>VLOOKUP(A443,'[1]Calidadnocertfic'!$A$8:$W$1060,23,FALSE)</f>
        <v>155407722</v>
      </c>
    </row>
    <row r="444" spans="1:4" ht="12.75">
      <c r="A444" s="65" t="s">
        <v>1553</v>
      </c>
      <c r="B444" s="63" t="s">
        <v>21</v>
      </c>
      <c r="C444" s="63" t="s">
        <v>509</v>
      </c>
      <c r="D444" s="84">
        <f>VLOOKUP(A444,'[1]Calidadnocertfic'!$A$8:$W$1060,23,FALSE)</f>
        <v>152864913</v>
      </c>
    </row>
    <row r="445" spans="1:4" ht="12.75">
      <c r="A445" s="65" t="s">
        <v>1554</v>
      </c>
      <c r="B445" s="63" t="s">
        <v>21</v>
      </c>
      <c r="C445" s="63" t="s">
        <v>510</v>
      </c>
      <c r="D445" s="84">
        <f>VLOOKUP(A445,'[1]Calidadnocertfic'!$A$8:$W$1060,23,FALSE)</f>
        <v>86360670</v>
      </c>
    </row>
    <row r="446" spans="1:4" ht="12.75">
      <c r="A446" s="65" t="s">
        <v>1555</v>
      </c>
      <c r="B446" s="63" t="s">
        <v>23</v>
      </c>
      <c r="C446" s="63" t="s">
        <v>511</v>
      </c>
      <c r="D446" s="84">
        <f>VLOOKUP(A446,'[1]Calidadnocertfic'!$A$8:$W$1060,23,FALSE)</f>
        <v>12745581</v>
      </c>
    </row>
    <row r="447" spans="1:4" ht="12.75">
      <c r="A447" s="65" t="s">
        <v>1556</v>
      </c>
      <c r="B447" s="63" t="s">
        <v>23</v>
      </c>
      <c r="C447" s="63" t="s">
        <v>512</v>
      </c>
      <c r="D447" s="84">
        <f>VLOOKUP(A447,'[1]Calidadnocertfic'!$A$8:$W$1060,23,FALSE)</f>
        <v>7327630</v>
      </c>
    </row>
    <row r="448" spans="1:4" ht="12.75">
      <c r="A448" s="65" t="s">
        <v>1557</v>
      </c>
      <c r="B448" s="63" t="s">
        <v>23</v>
      </c>
      <c r="C448" s="63" t="s">
        <v>513</v>
      </c>
      <c r="D448" s="84">
        <f>VLOOKUP(A448,'[1]Calidadnocertfic'!$A$8:$W$1060,23,FALSE)</f>
        <v>12180109</v>
      </c>
    </row>
    <row r="449" spans="1:4" ht="12.75">
      <c r="A449" s="65" t="s">
        <v>1558</v>
      </c>
      <c r="B449" s="63" t="s">
        <v>23</v>
      </c>
      <c r="C449" s="63" t="s">
        <v>514</v>
      </c>
      <c r="D449" s="84">
        <f>VLOOKUP(A449,'[1]Calidadnocertfic'!$A$8:$W$1060,23,FALSE)</f>
        <v>19855867</v>
      </c>
    </row>
    <row r="450" spans="1:4" ht="12.75">
      <c r="A450" s="65" t="s">
        <v>1559</v>
      </c>
      <c r="B450" s="63" t="s">
        <v>23</v>
      </c>
      <c r="C450" s="63" t="s">
        <v>515</v>
      </c>
      <c r="D450" s="84">
        <f>VLOOKUP(A450,'[1]Calidadnocertfic'!$A$8:$W$1060,23,FALSE)</f>
        <v>15464058</v>
      </c>
    </row>
    <row r="451" spans="1:4" ht="12.75">
      <c r="A451" s="65" t="s">
        <v>1560</v>
      </c>
      <c r="B451" s="63" t="s">
        <v>23</v>
      </c>
      <c r="C451" s="63" t="s">
        <v>516</v>
      </c>
      <c r="D451" s="84">
        <f>VLOOKUP(A451,'[1]Calidadnocertfic'!$A$8:$W$1060,23,FALSE)</f>
        <v>3403127</v>
      </c>
    </row>
    <row r="452" spans="1:4" ht="12.75">
      <c r="A452" s="65" t="s">
        <v>1561</v>
      </c>
      <c r="B452" s="63" t="s">
        <v>23</v>
      </c>
      <c r="C452" s="63" t="s">
        <v>517</v>
      </c>
      <c r="D452" s="84">
        <f>VLOOKUP(A452,'[1]Calidadnocertfic'!$A$8:$W$1060,23,FALSE)</f>
        <v>3251847</v>
      </c>
    </row>
    <row r="453" spans="1:4" ht="12.75">
      <c r="A453" s="65" t="s">
        <v>1562</v>
      </c>
      <c r="B453" s="63" t="s">
        <v>23</v>
      </c>
      <c r="C453" s="63" t="s">
        <v>518</v>
      </c>
      <c r="D453" s="84">
        <f>VLOOKUP(A453,'[1]Calidadnocertfic'!$A$8:$W$1060,23,FALSE)</f>
        <v>9536265</v>
      </c>
    </row>
    <row r="454" spans="1:4" ht="12.75">
      <c r="A454" s="65" t="s">
        <v>1563</v>
      </c>
      <c r="B454" s="63" t="s">
        <v>23</v>
      </c>
      <c r="C454" s="63" t="s">
        <v>519</v>
      </c>
      <c r="D454" s="84">
        <f>VLOOKUP(A454,'[1]Calidadnocertfic'!$A$8:$W$1060,23,FALSE)</f>
        <v>6634716</v>
      </c>
    </row>
    <row r="455" spans="1:4" ht="12.75">
      <c r="A455" s="65" t="s">
        <v>1564</v>
      </c>
      <c r="B455" s="63" t="s">
        <v>23</v>
      </c>
      <c r="C455" s="63" t="s">
        <v>520</v>
      </c>
      <c r="D455" s="84">
        <f>VLOOKUP(A455,'[1]Calidadnocertfic'!$A$8:$W$1060,23,FALSE)</f>
        <v>8553965</v>
      </c>
    </row>
    <row r="456" spans="1:4" ht="12.75">
      <c r="A456" s="65" t="s">
        <v>1565</v>
      </c>
      <c r="B456" s="63" t="s">
        <v>23</v>
      </c>
      <c r="C456" s="63" t="s">
        <v>521</v>
      </c>
      <c r="D456" s="84">
        <f>VLOOKUP(A456,'[1]Calidadnocertfic'!$A$8:$W$1060,23,FALSE)</f>
        <v>47819376</v>
      </c>
    </row>
    <row r="457" spans="1:4" ht="12.75">
      <c r="A457" s="65" t="s">
        <v>1566</v>
      </c>
      <c r="B457" s="63" t="s">
        <v>23</v>
      </c>
      <c r="C457" s="63" t="s">
        <v>522</v>
      </c>
      <c r="D457" s="84">
        <f>VLOOKUP(A457,'[1]Calidadnocertfic'!$A$8:$W$1060,23,FALSE)</f>
        <v>22037303</v>
      </c>
    </row>
    <row r="458" spans="1:4" ht="12.75">
      <c r="A458" s="65" t="s">
        <v>1567</v>
      </c>
      <c r="B458" s="63" t="s">
        <v>23</v>
      </c>
      <c r="C458" s="63" t="s">
        <v>523</v>
      </c>
      <c r="D458" s="84">
        <f>VLOOKUP(A458,'[1]Calidadnocertfic'!$A$8:$W$1060,23,FALSE)</f>
        <v>20722486</v>
      </c>
    </row>
    <row r="459" spans="1:4" ht="12.75">
      <c r="A459" s="65" t="s">
        <v>1568</v>
      </c>
      <c r="B459" s="63" t="s">
        <v>23</v>
      </c>
      <c r="C459" s="63" t="s">
        <v>524</v>
      </c>
      <c r="D459" s="84">
        <f>VLOOKUP(A459,'[1]Calidadnocertfic'!$A$8:$W$1060,23,FALSE)</f>
        <v>8269300</v>
      </c>
    </row>
    <row r="460" spans="1:4" ht="12.75">
      <c r="A460" s="65" t="s">
        <v>1569</v>
      </c>
      <c r="B460" s="63" t="s">
        <v>23</v>
      </c>
      <c r="C460" s="63" t="s">
        <v>525</v>
      </c>
      <c r="D460" s="84">
        <f>VLOOKUP(A460,'[1]Calidadnocertfic'!$A$8:$W$1060,23,FALSE)</f>
        <v>5737995</v>
      </c>
    </row>
    <row r="461" spans="1:4" ht="12.75">
      <c r="A461" s="65" t="s">
        <v>1570</v>
      </c>
      <c r="B461" s="63" t="s">
        <v>23</v>
      </c>
      <c r="C461" s="63" t="s">
        <v>526</v>
      </c>
      <c r="D461" s="84">
        <f>VLOOKUP(A461,'[1]Calidadnocertfic'!$A$8:$W$1060,23,FALSE)</f>
        <v>78739567</v>
      </c>
    </row>
    <row r="462" spans="1:4" ht="12.75">
      <c r="A462" s="65" t="s">
        <v>1571</v>
      </c>
      <c r="B462" s="63" t="s">
        <v>23</v>
      </c>
      <c r="C462" s="63" t="s">
        <v>527</v>
      </c>
      <c r="D462" s="84">
        <f>VLOOKUP(A462,'[1]Calidadnocertfic'!$A$8:$W$1060,23,FALSE)</f>
        <v>10095729</v>
      </c>
    </row>
    <row r="463" spans="1:4" ht="12.75">
      <c r="A463" s="65" t="s">
        <v>1572</v>
      </c>
      <c r="B463" s="63" t="s">
        <v>23</v>
      </c>
      <c r="C463" s="63" t="s">
        <v>528</v>
      </c>
      <c r="D463" s="84">
        <f>VLOOKUP(A463,'[1]Calidadnocertfic'!$A$8:$W$1060,23,FALSE)</f>
        <v>14593693</v>
      </c>
    </row>
    <row r="464" spans="1:4" ht="12.75">
      <c r="A464" s="65" t="s">
        <v>1573</v>
      </c>
      <c r="B464" s="63" t="s">
        <v>23</v>
      </c>
      <c r="C464" s="63" t="s">
        <v>529</v>
      </c>
      <c r="D464" s="84">
        <f>VLOOKUP(A464,'[1]Calidadnocertfic'!$A$8:$W$1060,23,FALSE)</f>
        <v>27149719</v>
      </c>
    </row>
    <row r="465" spans="1:4" ht="12.75">
      <c r="A465" s="65" t="s">
        <v>1574</v>
      </c>
      <c r="B465" s="63" t="s">
        <v>23</v>
      </c>
      <c r="C465" s="63" t="s">
        <v>530</v>
      </c>
      <c r="D465" s="84">
        <f>VLOOKUP(A465,'[1]Calidadnocertfic'!$A$8:$W$1060,23,FALSE)</f>
        <v>19009715</v>
      </c>
    </row>
    <row r="466" spans="1:4" ht="12.75">
      <c r="A466" s="65" t="s">
        <v>1575</v>
      </c>
      <c r="B466" s="63" t="s">
        <v>23</v>
      </c>
      <c r="C466" s="63" t="s">
        <v>531</v>
      </c>
      <c r="D466" s="84">
        <f>VLOOKUP(A466,'[1]Calidadnocertfic'!$A$8:$W$1060,23,FALSE)</f>
        <v>17250836</v>
      </c>
    </row>
    <row r="467" spans="1:4" ht="12.75">
      <c r="A467" s="65" t="s">
        <v>1576</v>
      </c>
      <c r="B467" s="63" t="s">
        <v>23</v>
      </c>
      <c r="C467" s="63" t="s">
        <v>532</v>
      </c>
      <c r="D467" s="84">
        <f>VLOOKUP(A467,'[1]Calidadnocertfic'!$A$8:$W$1060,23,FALSE)</f>
        <v>8612044</v>
      </c>
    </row>
    <row r="468" spans="1:4" ht="12.75">
      <c r="A468" s="65" t="s">
        <v>1577</v>
      </c>
      <c r="B468" s="63" t="s">
        <v>23</v>
      </c>
      <c r="C468" s="63" t="s">
        <v>533</v>
      </c>
      <c r="D468" s="84">
        <f>VLOOKUP(A468,'[1]Calidadnocertfic'!$A$8:$W$1060,23,FALSE)</f>
        <v>28139068</v>
      </c>
    </row>
    <row r="469" spans="1:4" ht="12.75">
      <c r="A469" s="65" t="s">
        <v>1578</v>
      </c>
      <c r="B469" s="63" t="s">
        <v>23</v>
      </c>
      <c r="C469" s="63" t="s">
        <v>246</v>
      </c>
      <c r="D469" s="84">
        <f>VLOOKUP(A469,'[1]Calidadnocertfic'!$A$8:$W$1060,23,FALSE)</f>
        <v>7672552</v>
      </c>
    </row>
    <row r="470" spans="1:4" ht="12.75">
      <c r="A470" s="65" t="s">
        <v>1579</v>
      </c>
      <c r="B470" s="63" t="s">
        <v>23</v>
      </c>
      <c r="C470" s="63" t="s">
        <v>534</v>
      </c>
      <c r="D470" s="84">
        <f>VLOOKUP(A470,'[1]Calidadnocertfic'!$A$8:$W$1060,23,FALSE)</f>
        <v>13122297</v>
      </c>
    </row>
    <row r="471" spans="1:4" ht="12.75">
      <c r="A471" s="65" t="s">
        <v>1580</v>
      </c>
      <c r="B471" s="63" t="s">
        <v>23</v>
      </c>
      <c r="C471" s="63" t="s">
        <v>535</v>
      </c>
      <c r="D471" s="84">
        <f>VLOOKUP(A471,'[1]Calidadnocertfic'!$A$8:$W$1060,23,FALSE)</f>
        <v>112316755</v>
      </c>
    </row>
    <row r="472" spans="1:4" ht="12.75">
      <c r="A472" s="65" t="s">
        <v>1581</v>
      </c>
      <c r="B472" s="63" t="s">
        <v>23</v>
      </c>
      <c r="C472" s="63" t="s">
        <v>536</v>
      </c>
      <c r="D472" s="84">
        <f>VLOOKUP(A472,'[1]Calidadnocertfic'!$A$8:$W$1060,23,FALSE)</f>
        <v>13020259</v>
      </c>
    </row>
    <row r="473" spans="1:4" ht="12.75">
      <c r="A473" s="65" t="s">
        <v>1582</v>
      </c>
      <c r="B473" s="63" t="s">
        <v>23</v>
      </c>
      <c r="C473" s="63" t="s">
        <v>537</v>
      </c>
      <c r="D473" s="84">
        <f>VLOOKUP(A473,'[1]Calidadnocertfic'!$A$8:$W$1060,23,FALSE)</f>
        <v>9011498</v>
      </c>
    </row>
    <row r="474" spans="1:4" ht="12.75">
      <c r="A474" s="65" t="s">
        <v>1583</v>
      </c>
      <c r="B474" s="63" t="s">
        <v>23</v>
      </c>
      <c r="C474" s="63" t="s">
        <v>538</v>
      </c>
      <c r="D474" s="84">
        <f>VLOOKUP(A474,'[1]Calidadnocertfic'!$A$8:$W$1060,23,FALSE)</f>
        <v>49564658</v>
      </c>
    </row>
    <row r="475" spans="1:4" ht="12.75">
      <c r="A475" s="65" t="s">
        <v>1584</v>
      </c>
      <c r="B475" s="63" t="s">
        <v>23</v>
      </c>
      <c r="C475" s="63" t="s">
        <v>539</v>
      </c>
      <c r="D475" s="84">
        <f>VLOOKUP(A475,'[1]Calidadnocertfic'!$A$8:$W$1060,23,FALSE)</f>
        <v>7844113</v>
      </c>
    </row>
    <row r="476" spans="1:4" ht="12.75">
      <c r="A476" s="65" t="s">
        <v>1585</v>
      </c>
      <c r="B476" s="63" t="s">
        <v>23</v>
      </c>
      <c r="C476" s="63" t="s">
        <v>540</v>
      </c>
      <c r="D476" s="84">
        <f>VLOOKUP(A476,'[1]Calidadnocertfic'!$A$8:$W$1060,23,FALSE)</f>
        <v>7950095</v>
      </c>
    </row>
    <row r="477" spans="1:4" ht="12.75">
      <c r="A477" s="65" t="s">
        <v>1586</v>
      </c>
      <c r="B477" s="63" t="s">
        <v>23</v>
      </c>
      <c r="C477" s="63" t="s">
        <v>541</v>
      </c>
      <c r="D477" s="84">
        <f>VLOOKUP(A477,'[1]Calidadnocertfic'!$A$8:$W$1060,23,FALSE)</f>
        <v>11938340</v>
      </c>
    </row>
    <row r="478" spans="1:4" ht="12.75">
      <c r="A478" s="65" t="s">
        <v>1587</v>
      </c>
      <c r="B478" s="63" t="s">
        <v>23</v>
      </c>
      <c r="C478" s="63" t="s">
        <v>542</v>
      </c>
      <c r="D478" s="84">
        <f>VLOOKUP(A478,'[1]Calidadnocertfic'!$A$8:$W$1060,23,FALSE)</f>
        <v>14215263</v>
      </c>
    </row>
    <row r="479" spans="1:4" ht="12.75">
      <c r="A479" s="65" t="s">
        <v>1588</v>
      </c>
      <c r="B479" s="63" t="s">
        <v>23</v>
      </c>
      <c r="C479" s="63" t="s">
        <v>543</v>
      </c>
      <c r="D479" s="84">
        <f>VLOOKUP(A479,'[1]Calidadnocertfic'!$A$8:$W$1060,23,FALSE)</f>
        <v>4043474</v>
      </c>
    </row>
    <row r="480" spans="1:4" ht="12.75">
      <c r="A480" s="65" t="s">
        <v>1589</v>
      </c>
      <c r="B480" s="63" t="s">
        <v>23</v>
      </c>
      <c r="C480" s="63" t="s">
        <v>144</v>
      </c>
      <c r="D480" s="84">
        <f>VLOOKUP(A480,'[1]Calidadnocertfic'!$A$8:$W$1060,23,FALSE)</f>
        <v>8304302</v>
      </c>
    </row>
    <row r="481" spans="1:4" ht="12.75">
      <c r="A481" s="65" t="s">
        <v>1590</v>
      </c>
      <c r="B481" s="63" t="s">
        <v>23</v>
      </c>
      <c r="C481" s="63" t="s">
        <v>544</v>
      </c>
      <c r="D481" s="84">
        <f>VLOOKUP(A481,'[1]Calidadnocertfic'!$A$8:$W$1060,23,FALSE)</f>
        <v>15194612</v>
      </c>
    </row>
    <row r="482" spans="1:4" ht="12.75">
      <c r="A482" s="65" t="s">
        <v>1591</v>
      </c>
      <c r="B482" s="63" t="s">
        <v>23</v>
      </c>
      <c r="C482" s="63" t="s">
        <v>545</v>
      </c>
      <c r="D482" s="84">
        <f>VLOOKUP(A482,'[1]Calidadnocertfic'!$A$8:$W$1060,23,FALSE)</f>
        <v>30292915</v>
      </c>
    </row>
    <row r="483" spans="1:4" ht="12.75">
      <c r="A483" s="65" t="s">
        <v>1592</v>
      </c>
      <c r="B483" s="63" t="s">
        <v>23</v>
      </c>
      <c r="C483" s="63" t="s">
        <v>546</v>
      </c>
      <c r="D483" s="84">
        <f>VLOOKUP(A483,'[1]Calidadnocertfic'!$A$8:$W$1060,23,FALSE)</f>
        <v>20377035</v>
      </c>
    </row>
    <row r="484" spans="1:4" ht="12.75">
      <c r="A484" s="65" t="s">
        <v>1593</v>
      </c>
      <c r="B484" s="63" t="s">
        <v>23</v>
      </c>
      <c r="C484" s="63" t="s">
        <v>547</v>
      </c>
      <c r="D484" s="84">
        <f>VLOOKUP(A484,'[1]Calidadnocertfic'!$A$8:$W$1060,23,FALSE)</f>
        <v>4418134</v>
      </c>
    </row>
    <row r="485" spans="1:4" ht="12.75">
      <c r="A485" s="65" t="s">
        <v>1594</v>
      </c>
      <c r="B485" s="63" t="s">
        <v>23</v>
      </c>
      <c r="C485" s="63" t="s">
        <v>548</v>
      </c>
      <c r="D485" s="84">
        <f>VLOOKUP(A485,'[1]Calidadnocertfic'!$A$8:$W$1060,23,FALSE)</f>
        <v>6619511</v>
      </c>
    </row>
    <row r="486" spans="1:4" ht="12.75">
      <c r="A486" s="65" t="s">
        <v>1595</v>
      </c>
      <c r="B486" s="63" t="s">
        <v>23</v>
      </c>
      <c r="C486" s="63" t="s">
        <v>549</v>
      </c>
      <c r="D486" s="84">
        <f>VLOOKUP(A486,'[1]Calidadnocertfic'!$A$8:$W$1060,23,FALSE)</f>
        <v>5072672</v>
      </c>
    </row>
    <row r="487" spans="1:4" ht="12.75">
      <c r="A487" s="65" t="s">
        <v>1596</v>
      </c>
      <c r="B487" s="63" t="s">
        <v>23</v>
      </c>
      <c r="C487" s="63" t="s">
        <v>550</v>
      </c>
      <c r="D487" s="84">
        <f>VLOOKUP(A487,'[1]Calidadnocertfic'!$A$8:$W$1060,23,FALSE)</f>
        <v>7107926</v>
      </c>
    </row>
    <row r="488" spans="1:4" ht="12.75">
      <c r="A488" s="65" t="s">
        <v>1597</v>
      </c>
      <c r="B488" s="63" t="s">
        <v>23</v>
      </c>
      <c r="C488" s="63" t="s">
        <v>551</v>
      </c>
      <c r="D488" s="84">
        <f>VLOOKUP(A488,'[1]Calidadnocertfic'!$A$8:$W$1060,23,FALSE)</f>
        <v>5736471</v>
      </c>
    </row>
    <row r="489" spans="1:4" ht="12.75">
      <c r="A489" s="65" t="s">
        <v>1598</v>
      </c>
      <c r="B489" s="63" t="s">
        <v>23</v>
      </c>
      <c r="C489" s="63" t="s">
        <v>552</v>
      </c>
      <c r="D489" s="84">
        <f>VLOOKUP(A489,'[1]Calidadnocertfic'!$A$8:$W$1060,23,FALSE)</f>
        <v>4035295</v>
      </c>
    </row>
    <row r="490" spans="1:4" ht="12.75">
      <c r="A490" s="65" t="s">
        <v>1599</v>
      </c>
      <c r="B490" s="63" t="s">
        <v>23</v>
      </c>
      <c r="C490" s="63" t="s">
        <v>553</v>
      </c>
      <c r="D490" s="84">
        <f>VLOOKUP(A490,'[1]Calidadnocertfic'!$A$8:$W$1060,23,FALSE)</f>
        <v>10497084</v>
      </c>
    </row>
    <row r="491" spans="1:4" ht="12.75">
      <c r="A491" s="65" t="s">
        <v>1600</v>
      </c>
      <c r="B491" s="63" t="s">
        <v>23</v>
      </c>
      <c r="C491" s="63" t="s">
        <v>554</v>
      </c>
      <c r="D491" s="84">
        <f>VLOOKUP(A491,'[1]Calidadnocertfic'!$A$8:$W$1060,23,FALSE)</f>
        <v>20425749</v>
      </c>
    </row>
    <row r="492" spans="1:4" ht="12.75">
      <c r="A492" s="65" t="s">
        <v>1601</v>
      </c>
      <c r="B492" s="63" t="s">
        <v>23</v>
      </c>
      <c r="C492" s="63" t="s">
        <v>555</v>
      </c>
      <c r="D492" s="84">
        <f>VLOOKUP(A492,'[1]Calidadnocertfic'!$A$8:$W$1060,23,FALSE)</f>
        <v>30753367</v>
      </c>
    </row>
    <row r="493" spans="1:4" ht="12.75">
      <c r="A493" s="65" t="s">
        <v>1602</v>
      </c>
      <c r="B493" s="63" t="s">
        <v>23</v>
      </c>
      <c r="C493" s="63" t="s">
        <v>556</v>
      </c>
      <c r="D493" s="84">
        <f>VLOOKUP(A493,'[1]Calidadnocertfic'!$A$8:$W$1060,23,FALSE)</f>
        <v>13289799</v>
      </c>
    </row>
    <row r="494" spans="1:4" ht="12.75">
      <c r="A494" s="65" t="s">
        <v>1603</v>
      </c>
      <c r="B494" s="63" t="s">
        <v>23</v>
      </c>
      <c r="C494" s="63" t="s">
        <v>557</v>
      </c>
      <c r="D494" s="84">
        <f>VLOOKUP(A494,'[1]Calidadnocertfic'!$A$8:$W$1060,23,FALSE)</f>
        <v>11818065</v>
      </c>
    </row>
    <row r="495" spans="1:4" ht="12.75">
      <c r="A495" s="65" t="s">
        <v>1604</v>
      </c>
      <c r="B495" s="63" t="s">
        <v>23</v>
      </c>
      <c r="C495" s="63" t="s">
        <v>443</v>
      </c>
      <c r="D495" s="84">
        <f>VLOOKUP(A495,'[1]Calidadnocertfic'!$A$8:$W$1060,23,FALSE)</f>
        <v>19352616</v>
      </c>
    </row>
    <row r="496" spans="1:4" ht="12.75">
      <c r="A496" s="65" t="s">
        <v>1605</v>
      </c>
      <c r="B496" s="63" t="s">
        <v>23</v>
      </c>
      <c r="C496" s="63" t="s">
        <v>558</v>
      </c>
      <c r="D496" s="84">
        <f>VLOOKUP(A496,'[1]Calidadnocertfic'!$A$8:$W$1060,23,FALSE)</f>
        <v>10992466</v>
      </c>
    </row>
    <row r="497" spans="1:4" ht="12.75">
      <c r="A497" s="65" t="s">
        <v>1606</v>
      </c>
      <c r="B497" s="63" t="s">
        <v>23</v>
      </c>
      <c r="C497" s="63" t="s">
        <v>559</v>
      </c>
      <c r="D497" s="84">
        <f>VLOOKUP(A497,'[1]Calidadnocertfic'!$A$8:$W$1060,23,FALSE)</f>
        <v>9862271</v>
      </c>
    </row>
    <row r="498" spans="1:4" ht="12.75">
      <c r="A498" s="65" t="s">
        <v>1607</v>
      </c>
      <c r="B498" s="63" t="s">
        <v>23</v>
      </c>
      <c r="C498" s="63" t="s">
        <v>560</v>
      </c>
      <c r="D498" s="84">
        <f>VLOOKUP(A498,'[1]Calidadnocertfic'!$A$8:$W$1060,23,FALSE)</f>
        <v>56362071</v>
      </c>
    </row>
    <row r="499" spans="1:4" ht="12.75">
      <c r="A499" s="65" t="s">
        <v>1608</v>
      </c>
      <c r="B499" s="63" t="s">
        <v>23</v>
      </c>
      <c r="C499" s="63" t="s">
        <v>561</v>
      </c>
      <c r="D499" s="84">
        <f>VLOOKUP(A499,'[1]Calidadnocertfic'!$A$8:$W$1060,23,FALSE)</f>
        <v>5451842</v>
      </c>
    </row>
    <row r="500" spans="1:4" ht="12.75">
      <c r="A500" s="65" t="s">
        <v>1609</v>
      </c>
      <c r="B500" s="63" t="s">
        <v>23</v>
      </c>
      <c r="C500" s="63" t="s">
        <v>562</v>
      </c>
      <c r="D500" s="84">
        <f>VLOOKUP(A500,'[1]Calidadnocertfic'!$A$8:$W$1060,23,FALSE)</f>
        <v>13185288</v>
      </c>
    </row>
    <row r="501" spans="1:4" ht="12.75">
      <c r="A501" s="65" t="s">
        <v>1610</v>
      </c>
      <c r="B501" s="63" t="s">
        <v>23</v>
      </c>
      <c r="C501" s="63" t="s">
        <v>563</v>
      </c>
      <c r="D501" s="84">
        <f>VLOOKUP(A501,'[1]Calidadnocertfic'!$A$8:$W$1060,23,FALSE)</f>
        <v>55711336</v>
      </c>
    </row>
    <row r="502" spans="1:4" ht="12.75">
      <c r="A502" s="65" t="s">
        <v>1611</v>
      </c>
      <c r="B502" s="63" t="s">
        <v>23</v>
      </c>
      <c r="C502" s="63" t="s">
        <v>564</v>
      </c>
      <c r="D502" s="84">
        <f>VLOOKUP(A502,'[1]Calidadnocertfic'!$A$8:$W$1060,23,FALSE)</f>
        <v>3517290</v>
      </c>
    </row>
    <row r="503" spans="1:4" ht="12.75">
      <c r="A503" s="65" t="s">
        <v>1612</v>
      </c>
      <c r="B503" s="63" t="s">
        <v>23</v>
      </c>
      <c r="C503" s="63" t="s">
        <v>565</v>
      </c>
      <c r="D503" s="84">
        <f>VLOOKUP(A503,'[1]Calidadnocertfic'!$A$8:$W$1060,23,FALSE)</f>
        <v>15004969</v>
      </c>
    </row>
    <row r="504" spans="1:4" ht="12.75">
      <c r="A504" s="65" t="s">
        <v>1613</v>
      </c>
      <c r="B504" s="63" t="s">
        <v>23</v>
      </c>
      <c r="C504" s="63" t="s">
        <v>566</v>
      </c>
      <c r="D504" s="84">
        <f>VLOOKUP(A504,'[1]Calidadnocertfic'!$A$8:$W$1060,23,FALSE)</f>
        <v>7573912</v>
      </c>
    </row>
    <row r="505" spans="1:4" ht="12.75">
      <c r="A505" s="65" t="s">
        <v>1614</v>
      </c>
      <c r="B505" s="63" t="s">
        <v>23</v>
      </c>
      <c r="C505" s="63" t="s">
        <v>567</v>
      </c>
      <c r="D505" s="84">
        <f>VLOOKUP(A505,'[1]Calidadnocertfic'!$A$8:$W$1060,23,FALSE)</f>
        <v>4880835</v>
      </c>
    </row>
    <row r="506" spans="1:4" ht="12.75">
      <c r="A506" s="65" t="s">
        <v>1615</v>
      </c>
      <c r="B506" s="63" t="s">
        <v>23</v>
      </c>
      <c r="C506" s="63" t="s">
        <v>568</v>
      </c>
      <c r="D506" s="84">
        <f>VLOOKUP(A506,'[1]Calidadnocertfic'!$A$8:$W$1060,23,FALSE)</f>
        <v>8052114</v>
      </c>
    </row>
    <row r="507" spans="1:4" ht="12.75">
      <c r="A507" s="65" t="s">
        <v>1616</v>
      </c>
      <c r="B507" s="63" t="s">
        <v>23</v>
      </c>
      <c r="C507" s="63" t="s">
        <v>569</v>
      </c>
      <c r="D507" s="84">
        <f>VLOOKUP(A507,'[1]Calidadnocertfic'!$A$8:$W$1060,23,FALSE)</f>
        <v>5334412</v>
      </c>
    </row>
    <row r="508" spans="1:4" ht="12.75">
      <c r="A508" s="65" t="s">
        <v>1617</v>
      </c>
      <c r="B508" s="63" t="s">
        <v>23</v>
      </c>
      <c r="C508" s="63" t="s">
        <v>570</v>
      </c>
      <c r="D508" s="84">
        <f>VLOOKUP(A508,'[1]Calidadnocertfic'!$A$8:$W$1060,23,FALSE)</f>
        <v>34449291</v>
      </c>
    </row>
    <row r="509" spans="1:4" ht="12.75">
      <c r="A509" s="65" t="s">
        <v>1618</v>
      </c>
      <c r="B509" s="63" t="s">
        <v>23</v>
      </c>
      <c r="C509" s="63" t="s">
        <v>571</v>
      </c>
      <c r="D509" s="84">
        <f>VLOOKUP(A509,'[1]Calidadnocertfic'!$A$8:$W$1060,23,FALSE)</f>
        <v>10030583</v>
      </c>
    </row>
    <row r="510" spans="1:4" ht="12.75">
      <c r="A510" s="65" t="s">
        <v>1619</v>
      </c>
      <c r="B510" s="63" t="s">
        <v>23</v>
      </c>
      <c r="C510" s="63" t="s">
        <v>572</v>
      </c>
      <c r="D510" s="84">
        <f>VLOOKUP(A510,'[1]Calidadnocertfic'!$A$8:$W$1060,23,FALSE)</f>
        <v>7039188</v>
      </c>
    </row>
    <row r="511" spans="1:4" ht="12.75">
      <c r="A511" s="65" t="s">
        <v>1620</v>
      </c>
      <c r="B511" s="63" t="s">
        <v>23</v>
      </c>
      <c r="C511" s="63" t="s">
        <v>573</v>
      </c>
      <c r="D511" s="84">
        <f>VLOOKUP(A511,'[1]Calidadnocertfic'!$A$8:$W$1060,23,FALSE)</f>
        <v>9032739</v>
      </c>
    </row>
    <row r="512" spans="1:4" ht="12.75">
      <c r="A512" s="65" t="s">
        <v>1621</v>
      </c>
      <c r="B512" s="63" t="s">
        <v>23</v>
      </c>
      <c r="C512" s="63" t="s">
        <v>574</v>
      </c>
      <c r="D512" s="84">
        <f>VLOOKUP(A512,'[1]Calidadnocertfic'!$A$8:$W$1060,23,FALSE)</f>
        <v>16866860</v>
      </c>
    </row>
    <row r="513" spans="1:4" ht="12.75">
      <c r="A513" s="65" t="s">
        <v>1622</v>
      </c>
      <c r="B513" s="63" t="s">
        <v>23</v>
      </c>
      <c r="C513" s="63" t="s">
        <v>575</v>
      </c>
      <c r="D513" s="84">
        <f>VLOOKUP(A513,'[1]Calidadnocertfic'!$A$8:$W$1060,23,FALSE)</f>
        <v>19967294</v>
      </c>
    </row>
    <row r="514" spans="1:4" ht="12.75">
      <c r="A514" s="65" t="s">
        <v>1623</v>
      </c>
      <c r="B514" s="63" t="s">
        <v>23</v>
      </c>
      <c r="C514" s="63" t="s">
        <v>576</v>
      </c>
      <c r="D514" s="84">
        <f>VLOOKUP(A514,'[1]Calidadnocertfic'!$A$8:$W$1060,23,FALSE)</f>
        <v>4397785</v>
      </c>
    </row>
    <row r="515" spans="1:4" ht="12.75">
      <c r="A515" s="65" t="s">
        <v>1624</v>
      </c>
      <c r="B515" s="63" t="s">
        <v>23</v>
      </c>
      <c r="C515" s="63" t="s">
        <v>577</v>
      </c>
      <c r="D515" s="84">
        <f>VLOOKUP(A515,'[1]Calidadnocertfic'!$A$8:$W$1060,23,FALSE)</f>
        <v>5535039</v>
      </c>
    </row>
    <row r="516" spans="1:4" ht="12.75">
      <c r="A516" s="65" t="s">
        <v>1625</v>
      </c>
      <c r="B516" s="63" t="s">
        <v>23</v>
      </c>
      <c r="C516" s="63" t="s">
        <v>578</v>
      </c>
      <c r="D516" s="84">
        <f>VLOOKUP(A516,'[1]Calidadnocertfic'!$A$8:$W$1060,23,FALSE)</f>
        <v>9681218</v>
      </c>
    </row>
    <row r="517" spans="1:4" ht="12.75">
      <c r="A517" s="65" t="s">
        <v>1626</v>
      </c>
      <c r="B517" s="63" t="s">
        <v>23</v>
      </c>
      <c r="C517" s="63" t="s">
        <v>579</v>
      </c>
      <c r="D517" s="84">
        <f>VLOOKUP(A517,'[1]Calidadnocertfic'!$A$8:$W$1060,23,FALSE)</f>
        <v>12012663</v>
      </c>
    </row>
    <row r="518" spans="1:4" ht="12.75">
      <c r="A518" s="65" t="s">
        <v>1627</v>
      </c>
      <c r="B518" s="63" t="s">
        <v>23</v>
      </c>
      <c r="C518" s="63" t="s">
        <v>580</v>
      </c>
      <c r="D518" s="84">
        <f>VLOOKUP(A518,'[1]Calidadnocertfic'!$A$8:$W$1060,23,FALSE)</f>
        <v>9158793</v>
      </c>
    </row>
    <row r="519" spans="1:4" ht="12.75">
      <c r="A519" s="65" t="s">
        <v>1628</v>
      </c>
      <c r="B519" s="63" t="s">
        <v>23</v>
      </c>
      <c r="C519" s="63" t="s">
        <v>581</v>
      </c>
      <c r="D519" s="84">
        <f>VLOOKUP(A519,'[1]Calidadnocertfic'!$A$8:$W$1060,23,FALSE)</f>
        <v>9586333</v>
      </c>
    </row>
    <row r="520" spans="1:4" ht="12.75">
      <c r="A520" s="65" t="s">
        <v>1629</v>
      </c>
      <c r="B520" s="63" t="s">
        <v>23</v>
      </c>
      <c r="C520" s="63" t="s">
        <v>582</v>
      </c>
      <c r="D520" s="84">
        <f>VLOOKUP(A520,'[1]Calidadnocertfic'!$A$8:$W$1060,23,FALSE)</f>
        <v>14735625</v>
      </c>
    </row>
    <row r="521" spans="1:4" ht="12.75">
      <c r="A521" s="65" t="s">
        <v>1630</v>
      </c>
      <c r="B521" s="63" t="s">
        <v>23</v>
      </c>
      <c r="C521" s="63" t="s">
        <v>583</v>
      </c>
      <c r="D521" s="84">
        <f>VLOOKUP(A521,'[1]Calidadnocertfic'!$A$8:$W$1060,23,FALSE)</f>
        <v>14097235</v>
      </c>
    </row>
    <row r="522" spans="1:4" ht="12.75">
      <c r="A522" s="65" t="s">
        <v>1631</v>
      </c>
      <c r="B522" s="63" t="s">
        <v>23</v>
      </c>
      <c r="C522" s="63" t="s">
        <v>584</v>
      </c>
      <c r="D522" s="84">
        <f>VLOOKUP(A522,'[1]Calidadnocertfic'!$A$8:$W$1060,23,FALSE)</f>
        <v>6672956</v>
      </c>
    </row>
    <row r="523" spans="1:4" ht="12.75">
      <c r="A523" s="65" t="s">
        <v>1632</v>
      </c>
      <c r="B523" s="63" t="s">
        <v>23</v>
      </c>
      <c r="C523" s="63" t="s">
        <v>180</v>
      </c>
      <c r="D523" s="84">
        <f>VLOOKUP(A523,'[1]Calidadnocertfic'!$A$8:$W$1060,23,FALSE)</f>
        <v>9741766</v>
      </c>
    </row>
    <row r="524" spans="1:4" ht="12.75">
      <c r="A524" s="65" t="s">
        <v>1633</v>
      </c>
      <c r="B524" s="63" t="s">
        <v>23</v>
      </c>
      <c r="C524" s="63" t="s">
        <v>585</v>
      </c>
      <c r="D524" s="84">
        <f>VLOOKUP(A524,'[1]Calidadnocertfic'!$A$8:$W$1060,23,FALSE)</f>
        <v>12418534</v>
      </c>
    </row>
    <row r="525" spans="1:4" ht="12.75">
      <c r="A525" s="65" t="s">
        <v>1634</v>
      </c>
      <c r="B525" s="63" t="s">
        <v>23</v>
      </c>
      <c r="C525" s="63" t="s">
        <v>586</v>
      </c>
      <c r="D525" s="84">
        <f>VLOOKUP(A525,'[1]Calidadnocertfic'!$A$8:$W$1060,23,FALSE)</f>
        <v>14788218</v>
      </c>
    </row>
    <row r="526" spans="1:4" ht="12.75">
      <c r="A526" s="65" t="s">
        <v>1635</v>
      </c>
      <c r="B526" s="63" t="s">
        <v>23</v>
      </c>
      <c r="C526" s="63" t="s">
        <v>587</v>
      </c>
      <c r="D526" s="84">
        <f>VLOOKUP(A526,'[1]Calidadnocertfic'!$A$8:$W$1060,23,FALSE)</f>
        <v>12002801</v>
      </c>
    </row>
    <row r="527" spans="1:4" ht="12.75">
      <c r="A527" s="65" t="s">
        <v>1636</v>
      </c>
      <c r="B527" s="63" t="s">
        <v>23</v>
      </c>
      <c r="C527" s="63" t="s">
        <v>588</v>
      </c>
      <c r="D527" s="84">
        <f>VLOOKUP(A527,'[1]Calidadnocertfic'!$A$8:$W$1060,23,FALSE)</f>
        <v>32005143</v>
      </c>
    </row>
    <row r="528" spans="1:4" ht="12.75">
      <c r="A528" s="65" t="s">
        <v>1637</v>
      </c>
      <c r="B528" s="63" t="s">
        <v>23</v>
      </c>
      <c r="C528" s="63" t="s">
        <v>589</v>
      </c>
      <c r="D528" s="84">
        <f>VLOOKUP(A528,'[1]Calidadnocertfic'!$A$8:$W$1060,23,FALSE)</f>
        <v>26322369</v>
      </c>
    </row>
    <row r="529" spans="1:4" ht="12.75">
      <c r="A529" s="65" t="s">
        <v>1638</v>
      </c>
      <c r="B529" s="63" t="s">
        <v>23</v>
      </c>
      <c r="C529" s="63" t="s">
        <v>590</v>
      </c>
      <c r="D529" s="84">
        <f>VLOOKUP(A529,'[1]Calidadnocertfic'!$A$8:$W$1060,23,FALSE)</f>
        <v>15192488</v>
      </c>
    </row>
    <row r="530" spans="1:4" ht="12.75">
      <c r="A530" s="65" t="s">
        <v>1639</v>
      </c>
      <c r="B530" s="63" t="s">
        <v>23</v>
      </c>
      <c r="C530" s="63" t="s">
        <v>591</v>
      </c>
      <c r="D530" s="84">
        <f>VLOOKUP(A530,'[1]Calidadnocertfic'!$A$8:$W$1060,23,FALSE)</f>
        <v>21929799</v>
      </c>
    </row>
    <row r="531" spans="1:4" ht="12.75">
      <c r="A531" s="65" t="s">
        <v>1640</v>
      </c>
      <c r="B531" s="63" t="s">
        <v>23</v>
      </c>
      <c r="C531" s="63" t="s">
        <v>592</v>
      </c>
      <c r="D531" s="84">
        <f>VLOOKUP(A531,'[1]Calidadnocertfic'!$A$8:$W$1060,23,FALSE)</f>
        <v>14908371</v>
      </c>
    </row>
    <row r="532" spans="1:4" ht="12.75">
      <c r="A532" s="65" t="s">
        <v>1641</v>
      </c>
      <c r="B532" s="63" t="s">
        <v>23</v>
      </c>
      <c r="C532" s="63" t="s">
        <v>593</v>
      </c>
      <c r="D532" s="84">
        <f>VLOOKUP(A532,'[1]Calidadnocertfic'!$A$8:$W$1060,23,FALSE)</f>
        <v>17431526</v>
      </c>
    </row>
    <row r="533" spans="1:4" ht="12.75">
      <c r="A533" s="65" t="s">
        <v>1642</v>
      </c>
      <c r="B533" s="63" t="s">
        <v>23</v>
      </c>
      <c r="C533" s="63" t="s">
        <v>594</v>
      </c>
      <c r="D533" s="84">
        <f>VLOOKUP(A533,'[1]Calidadnocertfic'!$A$8:$W$1060,23,FALSE)</f>
        <v>6852100</v>
      </c>
    </row>
    <row r="534" spans="1:4" ht="12.75">
      <c r="A534" s="65" t="s">
        <v>1643</v>
      </c>
      <c r="B534" s="63" t="s">
        <v>23</v>
      </c>
      <c r="C534" s="63" t="s">
        <v>595</v>
      </c>
      <c r="D534" s="84">
        <f>VLOOKUP(A534,'[1]Calidadnocertfic'!$A$8:$W$1060,23,FALSE)</f>
        <v>7304380</v>
      </c>
    </row>
    <row r="535" spans="1:4" ht="12.75">
      <c r="A535" s="65" t="s">
        <v>1644</v>
      </c>
      <c r="B535" s="63" t="s">
        <v>23</v>
      </c>
      <c r="C535" s="63" t="s">
        <v>596</v>
      </c>
      <c r="D535" s="84">
        <f>VLOOKUP(A535,'[1]Calidadnocertfic'!$A$8:$W$1060,23,FALSE)</f>
        <v>6011900</v>
      </c>
    </row>
    <row r="536" spans="1:4" ht="12.75">
      <c r="A536" s="65" t="s">
        <v>1645</v>
      </c>
      <c r="B536" s="63" t="s">
        <v>23</v>
      </c>
      <c r="C536" s="63" t="s">
        <v>597</v>
      </c>
      <c r="D536" s="84">
        <f>VLOOKUP(A536,'[1]Calidadnocertfic'!$A$8:$W$1060,23,FALSE)</f>
        <v>18158970</v>
      </c>
    </row>
    <row r="537" spans="1:4" ht="12.75">
      <c r="A537" s="65" t="s">
        <v>1646</v>
      </c>
      <c r="B537" s="63" t="s">
        <v>23</v>
      </c>
      <c r="C537" s="63" t="s">
        <v>598</v>
      </c>
      <c r="D537" s="84">
        <f>VLOOKUP(A537,'[1]Calidadnocertfic'!$A$8:$W$1060,23,FALSE)</f>
        <v>9805883</v>
      </c>
    </row>
    <row r="538" spans="1:4" ht="12.75">
      <c r="A538" s="65" t="s">
        <v>1647</v>
      </c>
      <c r="B538" s="63" t="s">
        <v>23</v>
      </c>
      <c r="C538" s="63" t="s">
        <v>599</v>
      </c>
      <c r="D538" s="84">
        <f>VLOOKUP(A538,'[1]Calidadnocertfic'!$A$8:$W$1060,23,FALSE)</f>
        <v>10926646</v>
      </c>
    </row>
    <row r="539" spans="1:4" ht="12.75">
      <c r="A539" s="65" t="s">
        <v>1648</v>
      </c>
      <c r="B539" s="63" t="s">
        <v>23</v>
      </c>
      <c r="C539" s="63" t="s">
        <v>600</v>
      </c>
      <c r="D539" s="84">
        <f>VLOOKUP(A539,'[1]Calidadnocertfic'!$A$8:$W$1060,23,FALSE)</f>
        <v>16774008</v>
      </c>
    </row>
    <row r="540" spans="1:4" ht="12.75">
      <c r="A540" s="65" t="s">
        <v>1649</v>
      </c>
      <c r="B540" s="63" t="s">
        <v>23</v>
      </c>
      <c r="C540" s="63" t="s">
        <v>601</v>
      </c>
      <c r="D540" s="84">
        <f>VLOOKUP(A540,'[1]Calidadnocertfic'!$A$8:$W$1060,23,FALSE)</f>
        <v>6431740</v>
      </c>
    </row>
    <row r="541" spans="1:4" ht="12.75">
      <c r="A541" s="65" t="s">
        <v>1650</v>
      </c>
      <c r="B541" s="63" t="s">
        <v>23</v>
      </c>
      <c r="C541" s="63" t="s">
        <v>602</v>
      </c>
      <c r="D541" s="84">
        <f>VLOOKUP(A541,'[1]Calidadnocertfic'!$A$8:$W$1060,23,FALSE)</f>
        <v>3280920</v>
      </c>
    </row>
    <row r="542" spans="1:4" ht="12.75">
      <c r="A542" s="65" t="s">
        <v>1651</v>
      </c>
      <c r="B542" s="63" t="s">
        <v>23</v>
      </c>
      <c r="C542" s="63" t="s">
        <v>603</v>
      </c>
      <c r="D542" s="84">
        <f>VLOOKUP(A542,'[1]Calidadnocertfic'!$A$8:$W$1060,23,FALSE)</f>
        <v>18223974</v>
      </c>
    </row>
    <row r="543" spans="1:4" ht="12.75">
      <c r="A543" s="65" t="s">
        <v>1652</v>
      </c>
      <c r="B543" s="63" t="s">
        <v>23</v>
      </c>
      <c r="C543" s="63" t="s">
        <v>604</v>
      </c>
      <c r="D543" s="84">
        <f>VLOOKUP(A543,'[1]Calidadnocertfic'!$A$8:$W$1060,23,FALSE)</f>
        <v>31373161</v>
      </c>
    </row>
    <row r="544" spans="1:4" ht="12.75">
      <c r="A544" s="65" t="s">
        <v>1653</v>
      </c>
      <c r="B544" s="63" t="s">
        <v>23</v>
      </c>
      <c r="C544" s="63" t="s">
        <v>605</v>
      </c>
      <c r="D544" s="84">
        <f>VLOOKUP(A544,'[1]Calidadnocertfic'!$A$8:$W$1060,23,FALSE)</f>
        <v>8900949</v>
      </c>
    </row>
    <row r="545" spans="1:4" ht="12.75">
      <c r="A545" s="65" t="s">
        <v>1654</v>
      </c>
      <c r="B545" s="63" t="s">
        <v>23</v>
      </c>
      <c r="C545" s="63" t="s">
        <v>606</v>
      </c>
      <c r="D545" s="84">
        <f>VLOOKUP(A545,'[1]Calidadnocertfic'!$A$8:$W$1060,23,FALSE)</f>
        <v>17350450</v>
      </c>
    </row>
    <row r="546" spans="1:4" ht="12.75">
      <c r="A546" s="65" t="s">
        <v>1655</v>
      </c>
      <c r="B546" s="63" t="s">
        <v>23</v>
      </c>
      <c r="C546" s="63" t="s">
        <v>607</v>
      </c>
      <c r="D546" s="84">
        <f>VLOOKUP(A546,'[1]Calidadnocertfic'!$A$8:$W$1060,23,FALSE)</f>
        <v>8113748</v>
      </c>
    </row>
    <row r="547" spans="1:4" ht="12.75">
      <c r="A547" s="65" t="s">
        <v>1656</v>
      </c>
      <c r="B547" s="63" t="s">
        <v>23</v>
      </c>
      <c r="C547" s="63" t="s">
        <v>608</v>
      </c>
      <c r="D547" s="84">
        <f>VLOOKUP(A547,'[1]Calidadnocertfic'!$A$8:$W$1060,23,FALSE)</f>
        <v>39563829</v>
      </c>
    </row>
    <row r="548" spans="1:4" ht="12.75">
      <c r="A548" s="65" t="s">
        <v>1657</v>
      </c>
      <c r="B548" s="63" t="s">
        <v>23</v>
      </c>
      <c r="C548" s="63" t="s">
        <v>609</v>
      </c>
      <c r="D548" s="84">
        <f>VLOOKUP(A548,'[1]Calidadnocertfic'!$A$8:$W$1060,23,FALSE)</f>
        <v>8551562</v>
      </c>
    </row>
    <row r="549" spans="1:4" ht="12.75">
      <c r="A549" s="65" t="s">
        <v>1658</v>
      </c>
      <c r="B549" s="63" t="s">
        <v>23</v>
      </c>
      <c r="C549" s="63" t="s">
        <v>610</v>
      </c>
      <c r="D549" s="84">
        <f>VLOOKUP(A549,'[1]Calidadnocertfic'!$A$8:$W$1060,23,FALSE)</f>
        <v>5815731</v>
      </c>
    </row>
    <row r="550" spans="1:4" ht="12.75">
      <c r="A550" s="65" t="s">
        <v>1659</v>
      </c>
      <c r="B550" s="63" t="s">
        <v>23</v>
      </c>
      <c r="C550" s="63" t="s">
        <v>611</v>
      </c>
      <c r="D550" s="84">
        <f>VLOOKUP(A550,'[1]Calidadnocertfic'!$A$8:$W$1060,23,FALSE)</f>
        <v>10391354</v>
      </c>
    </row>
    <row r="551" spans="1:4" ht="12.75">
      <c r="A551" s="65" t="s">
        <v>1660</v>
      </c>
      <c r="B551" s="63" t="s">
        <v>23</v>
      </c>
      <c r="C551" s="63" t="s">
        <v>612</v>
      </c>
      <c r="D551" s="84">
        <f>VLOOKUP(A551,'[1]Calidadnocertfic'!$A$8:$W$1060,23,FALSE)</f>
        <v>5471980</v>
      </c>
    </row>
    <row r="552" spans="1:4" ht="12.75">
      <c r="A552" s="65" t="s">
        <v>1661</v>
      </c>
      <c r="B552" s="63" t="s">
        <v>23</v>
      </c>
      <c r="C552" s="63" t="s">
        <v>613</v>
      </c>
      <c r="D552" s="84">
        <f>VLOOKUP(A552,'[1]Calidadnocertfic'!$A$8:$W$1060,23,FALSE)</f>
        <v>3347334</v>
      </c>
    </row>
    <row r="553" spans="1:4" ht="12.75">
      <c r="A553" s="65" t="s">
        <v>1662</v>
      </c>
      <c r="B553" s="63" t="s">
        <v>23</v>
      </c>
      <c r="C553" s="63" t="s">
        <v>614</v>
      </c>
      <c r="D553" s="84">
        <f>VLOOKUP(A553,'[1]Calidadnocertfic'!$A$8:$W$1060,23,FALSE)</f>
        <v>22514161</v>
      </c>
    </row>
    <row r="554" spans="1:4" ht="12.75">
      <c r="A554" s="65" t="s">
        <v>1663</v>
      </c>
      <c r="B554" s="63" t="s">
        <v>23</v>
      </c>
      <c r="C554" s="63" t="s">
        <v>615</v>
      </c>
      <c r="D554" s="84">
        <f>VLOOKUP(A554,'[1]Calidadnocertfic'!$A$8:$W$1060,23,FALSE)</f>
        <v>28970873</v>
      </c>
    </row>
    <row r="555" spans="1:4" ht="12.75">
      <c r="A555" s="65" t="s">
        <v>1664</v>
      </c>
      <c r="B555" s="63" t="s">
        <v>23</v>
      </c>
      <c r="C555" s="63" t="s">
        <v>616</v>
      </c>
      <c r="D555" s="84">
        <f>VLOOKUP(A555,'[1]Calidadnocertfic'!$A$8:$W$1060,23,FALSE)</f>
        <v>19347725</v>
      </c>
    </row>
    <row r="556" spans="1:4" ht="12.75">
      <c r="A556" s="65" t="s">
        <v>1665</v>
      </c>
      <c r="B556" s="63" t="s">
        <v>23</v>
      </c>
      <c r="C556" s="63" t="s">
        <v>617</v>
      </c>
      <c r="D556" s="84">
        <f>VLOOKUP(A556,'[1]Calidadnocertfic'!$A$8:$W$1060,23,FALSE)</f>
        <v>27798145</v>
      </c>
    </row>
    <row r="557" spans="1:4" ht="12.75">
      <c r="A557" s="65" t="s">
        <v>1666</v>
      </c>
      <c r="B557" s="63" t="s">
        <v>23</v>
      </c>
      <c r="C557" s="63" t="s">
        <v>618</v>
      </c>
      <c r="D557" s="84">
        <f>VLOOKUP(A557,'[1]Calidadnocertfic'!$A$8:$W$1060,23,FALSE)</f>
        <v>5898815</v>
      </c>
    </row>
    <row r="558" spans="1:4" ht="12.75">
      <c r="A558" s="65" t="s">
        <v>1667</v>
      </c>
      <c r="B558" s="63" t="s">
        <v>23</v>
      </c>
      <c r="C558" s="63" t="s">
        <v>619</v>
      </c>
      <c r="D558" s="84">
        <f>VLOOKUP(A558,'[1]Calidadnocertfic'!$A$8:$W$1060,23,FALSE)</f>
        <v>99440441</v>
      </c>
    </row>
    <row r="559" spans="1:4" ht="12.75">
      <c r="A559" s="65" t="s">
        <v>1668</v>
      </c>
      <c r="B559" s="63" t="s">
        <v>25</v>
      </c>
      <c r="C559" s="63" t="s">
        <v>620</v>
      </c>
      <c r="D559" s="84">
        <f>VLOOKUP(A559,'[1]Calidadnocertfic'!$A$8:$W$1060,23,FALSE)</f>
        <v>19862086</v>
      </c>
    </row>
    <row r="560" spans="1:4" ht="12.75">
      <c r="A560" s="65" t="s">
        <v>1669</v>
      </c>
      <c r="B560" s="63" t="s">
        <v>25</v>
      </c>
      <c r="C560" s="63" t="s">
        <v>621</v>
      </c>
      <c r="D560" s="84">
        <f>VLOOKUP(A560,'[1]Calidadnocertfic'!$A$8:$W$1060,23,FALSE)</f>
        <v>61779717</v>
      </c>
    </row>
    <row r="561" spans="1:4" ht="12.75">
      <c r="A561" s="65" t="s">
        <v>1670</v>
      </c>
      <c r="B561" s="63" t="s">
        <v>25</v>
      </c>
      <c r="C561" s="63" t="s">
        <v>622</v>
      </c>
      <c r="D561" s="84">
        <f>VLOOKUP(A561,'[1]Calidadnocertfic'!$A$8:$W$1060,23,FALSE)</f>
        <v>17268452</v>
      </c>
    </row>
    <row r="562" spans="1:4" ht="12.75">
      <c r="A562" s="65" t="s">
        <v>1671</v>
      </c>
      <c r="B562" s="63" t="s">
        <v>25</v>
      </c>
      <c r="C562" s="63" t="s">
        <v>623</v>
      </c>
      <c r="D562" s="84">
        <f>VLOOKUP(A562,'[1]Calidadnocertfic'!$A$8:$W$1060,23,FALSE)</f>
        <v>36269808</v>
      </c>
    </row>
    <row r="563" spans="1:4" ht="12.75">
      <c r="A563" s="65" t="s">
        <v>1672</v>
      </c>
      <c r="B563" s="63" t="s">
        <v>25</v>
      </c>
      <c r="C563" s="63" t="s">
        <v>624</v>
      </c>
      <c r="D563" s="84">
        <f>VLOOKUP(A563,'[1]Calidadnocertfic'!$A$8:$W$1060,23,FALSE)</f>
        <v>18328154</v>
      </c>
    </row>
    <row r="564" spans="1:4" ht="12.75">
      <c r="A564" s="65" t="s">
        <v>1673</v>
      </c>
      <c r="B564" s="63" t="s">
        <v>25</v>
      </c>
      <c r="C564" s="63" t="s">
        <v>625</v>
      </c>
      <c r="D564" s="84">
        <f>VLOOKUP(A564,'[1]Calidadnocertfic'!$A$8:$W$1060,23,FALSE)</f>
        <v>48257037</v>
      </c>
    </row>
    <row r="565" spans="1:4" ht="12.75">
      <c r="A565" s="65" t="s">
        <v>1674</v>
      </c>
      <c r="B565" s="63" t="s">
        <v>25</v>
      </c>
      <c r="C565" s="63" t="s">
        <v>626</v>
      </c>
      <c r="D565" s="84">
        <f>VLOOKUP(A565,'[1]Calidadnocertfic'!$A$8:$W$1060,23,FALSE)</f>
        <v>35169787</v>
      </c>
    </row>
    <row r="566" spans="1:4" ht="12.75">
      <c r="A566" s="65" t="s">
        <v>1675</v>
      </c>
      <c r="B566" s="63" t="s">
        <v>25</v>
      </c>
      <c r="C566" s="63" t="s">
        <v>627</v>
      </c>
      <c r="D566" s="84">
        <f>VLOOKUP(A566,'[1]Calidadnocertfic'!$A$8:$W$1060,23,FALSE)</f>
        <v>12988305</v>
      </c>
    </row>
    <row r="567" spans="1:4" ht="12.75">
      <c r="A567" s="65" t="s">
        <v>1676</v>
      </c>
      <c r="B567" s="63" t="s">
        <v>25</v>
      </c>
      <c r="C567" s="63" t="s">
        <v>628</v>
      </c>
      <c r="D567" s="84">
        <f>VLOOKUP(A567,'[1]Calidadnocertfic'!$A$8:$W$1060,23,FALSE)</f>
        <v>19037413</v>
      </c>
    </row>
    <row r="568" spans="1:4" ht="12.75">
      <c r="A568" s="65" t="s">
        <v>1677</v>
      </c>
      <c r="B568" s="63" t="s">
        <v>25</v>
      </c>
      <c r="C568" s="63" t="s">
        <v>629</v>
      </c>
      <c r="D568" s="84">
        <f>VLOOKUP(A568,'[1]Calidadnocertfic'!$A$8:$W$1060,23,FALSE)</f>
        <v>12152218</v>
      </c>
    </row>
    <row r="569" spans="1:4" ht="12.75">
      <c r="A569" s="65" t="s">
        <v>1678</v>
      </c>
      <c r="B569" s="63" t="s">
        <v>25</v>
      </c>
      <c r="C569" s="63" t="s">
        <v>630</v>
      </c>
      <c r="D569" s="84">
        <f>VLOOKUP(A569,'[1]Calidadnocertfic'!$A$8:$W$1060,23,FALSE)</f>
        <v>34538715</v>
      </c>
    </row>
    <row r="570" spans="1:4" ht="12.75">
      <c r="A570" s="65" t="s">
        <v>1679</v>
      </c>
      <c r="B570" s="63" t="s">
        <v>25</v>
      </c>
      <c r="C570" s="63" t="s">
        <v>631</v>
      </c>
      <c r="D570" s="84">
        <f>VLOOKUP(A570,'[1]Calidadnocertfic'!$A$8:$W$1060,23,FALSE)</f>
        <v>11020955</v>
      </c>
    </row>
    <row r="571" spans="1:4" ht="12.75">
      <c r="A571" s="65" t="s">
        <v>1680</v>
      </c>
      <c r="B571" s="63" t="s">
        <v>25</v>
      </c>
      <c r="C571" s="63" t="s">
        <v>632</v>
      </c>
      <c r="D571" s="84">
        <f>VLOOKUP(A571,'[1]Calidadnocertfic'!$A$8:$W$1060,23,FALSE)</f>
        <v>36717481</v>
      </c>
    </row>
    <row r="572" spans="1:4" ht="12.75">
      <c r="A572" s="65" t="s">
        <v>1681</v>
      </c>
      <c r="B572" s="63" t="s">
        <v>25</v>
      </c>
      <c r="C572" s="63" t="s">
        <v>633</v>
      </c>
      <c r="D572" s="84">
        <f>VLOOKUP(A572,'[1]Calidadnocertfic'!$A$8:$W$1060,23,FALSE)</f>
        <v>87597548</v>
      </c>
    </row>
    <row r="573" spans="1:4" ht="12.75">
      <c r="A573" s="65" t="s">
        <v>1682</v>
      </c>
      <c r="B573" s="63" t="s">
        <v>25</v>
      </c>
      <c r="C573" s="63" t="s">
        <v>634</v>
      </c>
      <c r="D573" s="84">
        <f>VLOOKUP(A573,'[1]Calidadnocertfic'!$A$8:$W$1060,23,FALSE)</f>
        <v>11323690</v>
      </c>
    </row>
    <row r="574" spans="1:4" ht="12.75">
      <c r="A574" s="65" t="s">
        <v>1683</v>
      </c>
      <c r="B574" s="63" t="s">
        <v>25</v>
      </c>
      <c r="C574" s="63" t="s">
        <v>635</v>
      </c>
      <c r="D574" s="84">
        <f>VLOOKUP(A574,'[1]Calidadnocertfic'!$A$8:$W$1060,23,FALSE)</f>
        <v>22845213</v>
      </c>
    </row>
    <row r="575" spans="1:4" ht="12.75">
      <c r="A575" s="65" t="s">
        <v>1684</v>
      </c>
      <c r="B575" s="63" t="s">
        <v>25</v>
      </c>
      <c r="C575" s="63" t="s">
        <v>636</v>
      </c>
      <c r="D575" s="84">
        <f>VLOOKUP(A575,'[1]Calidadnocertfic'!$A$8:$W$1060,23,FALSE)</f>
        <v>31043514</v>
      </c>
    </row>
    <row r="576" spans="1:4" ht="12.75">
      <c r="A576" s="65" t="s">
        <v>1685</v>
      </c>
      <c r="B576" s="63" t="s">
        <v>25</v>
      </c>
      <c r="C576" s="63" t="s">
        <v>637</v>
      </c>
      <c r="D576" s="84">
        <f>VLOOKUP(A576,'[1]Calidadnocertfic'!$A$8:$W$1060,23,FALSE)</f>
        <v>36883261</v>
      </c>
    </row>
    <row r="577" spans="1:4" ht="12.75">
      <c r="A577" s="65" t="s">
        <v>1686</v>
      </c>
      <c r="B577" s="63" t="s">
        <v>25</v>
      </c>
      <c r="C577" s="63" t="s">
        <v>638</v>
      </c>
      <c r="D577" s="84">
        <f>VLOOKUP(A577,'[1]Calidadnocertfic'!$A$8:$W$1060,23,FALSE)</f>
        <v>25467985</v>
      </c>
    </row>
    <row r="578" spans="1:4" ht="12.75">
      <c r="A578" s="65" t="s">
        <v>1687</v>
      </c>
      <c r="B578" s="63" t="s">
        <v>25</v>
      </c>
      <c r="C578" s="63" t="s">
        <v>639</v>
      </c>
      <c r="D578" s="84">
        <f>VLOOKUP(A578,'[1]Calidadnocertfic'!$A$8:$W$1060,23,FALSE)</f>
        <v>16378318</v>
      </c>
    </row>
    <row r="579" spans="1:4" ht="12.75">
      <c r="A579" s="65" t="s">
        <v>1688</v>
      </c>
      <c r="B579" s="63" t="s">
        <v>25</v>
      </c>
      <c r="C579" s="63" t="s">
        <v>640</v>
      </c>
      <c r="D579" s="84">
        <f>VLOOKUP(A579,'[1]Calidadnocertfic'!$A$8:$W$1060,23,FALSE)</f>
        <v>14661496</v>
      </c>
    </row>
    <row r="580" spans="1:4" ht="12.75">
      <c r="A580" s="65" t="s">
        <v>1689</v>
      </c>
      <c r="B580" s="63" t="s">
        <v>25</v>
      </c>
      <c r="C580" s="63" t="s">
        <v>641</v>
      </c>
      <c r="D580" s="84">
        <f>VLOOKUP(A580,'[1]Calidadnocertfic'!$A$8:$W$1060,23,FALSE)</f>
        <v>15303438</v>
      </c>
    </row>
    <row r="581" spans="1:4" ht="12.75">
      <c r="A581" s="65" t="s">
        <v>1690</v>
      </c>
      <c r="B581" s="63" t="s">
        <v>25</v>
      </c>
      <c r="C581" s="63" t="s">
        <v>642</v>
      </c>
      <c r="D581" s="84">
        <f>VLOOKUP(A581,'[1]Calidadnocertfic'!$A$8:$W$1060,23,FALSE)</f>
        <v>26155919</v>
      </c>
    </row>
    <row r="582" spans="1:4" ht="12.75">
      <c r="A582" s="65" t="s">
        <v>1691</v>
      </c>
      <c r="B582" s="63" t="s">
        <v>25</v>
      </c>
      <c r="C582" s="63" t="s">
        <v>643</v>
      </c>
      <c r="D582" s="84">
        <f>VLOOKUP(A582,'[1]Calidadnocertfic'!$A$8:$W$1060,23,FALSE)</f>
        <v>86147016</v>
      </c>
    </row>
    <row r="583" spans="1:4" ht="12.75">
      <c r="A583" s="65" t="s">
        <v>1692</v>
      </c>
      <c r="B583" s="63" t="s">
        <v>25</v>
      </c>
      <c r="C583" s="63" t="s">
        <v>644</v>
      </c>
      <c r="D583" s="84">
        <f>VLOOKUP(A583,'[1]Calidadnocertfic'!$A$8:$W$1060,23,FALSE)</f>
        <v>7421809</v>
      </c>
    </row>
    <row r="584" spans="1:4" ht="12.75">
      <c r="A584" s="65" t="s">
        <v>1693</v>
      </c>
      <c r="B584" s="63" t="s">
        <v>25</v>
      </c>
      <c r="C584" s="63" t="s">
        <v>645</v>
      </c>
      <c r="D584" s="84">
        <f>VLOOKUP(A584,'[1]Calidadnocertfic'!$A$8:$W$1060,23,FALSE)</f>
        <v>7404018</v>
      </c>
    </row>
    <row r="585" spans="1:4" ht="12.75">
      <c r="A585" s="65" t="s">
        <v>1694</v>
      </c>
      <c r="B585" s="63" t="s">
        <v>25</v>
      </c>
      <c r="C585" s="63" t="s">
        <v>646</v>
      </c>
      <c r="D585" s="84">
        <f>VLOOKUP(A585,'[1]Calidadnocertfic'!$A$8:$W$1060,23,FALSE)</f>
        <v>64405699</v>
      </c>
    </row>
    <row r="586" spans="1:4" ht="12.75">
      <c r="A586" s="65" t="s">
        <v>1695</v>
      </c>
      <c r="B586" s="63" t="s">
        <v>25</v>
      </c>
      <c r="C586" s="63" t="s">
        <v>647</v>
      </c>
      <c r="D586" s="84">
        <f>VLOOKUP(A586,'[1]Calidadnocertfic'!$A$8:$W$1060,23,FALSE)</f>
        <v>27504468</v>
      </c>
    </row>
    <row r="587" spans="1:4" ht="12.75">
      <c r="A587" s="65" t="s">
        <v>1696</v>
      </c>
      <c r="B587" s="63" t="s">
        <v>25</v>
      </c>
      <c r="C587" s="63" t="s">
        <v>648</v>
      </c>
      <c r="D587" s="84">
        <f>VLOOKUP(A587,'[1]Calidadnocertfic'!$A$8:$W$1060,23,FALSE)</f>
        <v>13162782</v>
      </c>
    </row>
    <row r="588" spans="1:4" ht="12.75">
      <c r="A588" s="65" t="s">
        <v>1697</v>
      </c>
      <c r="B588" s="63" t="s">
        <v>27</v>
      </c>
      <c r="C588" s="63" t="s">
        <v>649</v>
      </c>
      <c r="D588" s="84">
        <f>VLOOKUP(A588,'[1]Calidadnocertfic'!$A$8:$W$1060,23,FALSE)</f>
        <v>55545210</v>
      </c>
    </row>
    <row r="589" spans="1:4" ht="12.75">
      <c r="A589" s="65" t="s">
        <v>1698</v>
      </c>
      <c r="B589" s="63" t="s">
        <v>27</v>
      </c>
      <c r="C589" s="63" t="s">
        <v>650</v>
      </c>
      <c r="D589" s="84">
        <f>VLOOKUP(A589,'[1]Calidadnocertfic'!$A$8:$W$1060,23,FALSE)</f>
        <v>14951387</v>
      </c>
    </row>
    <row r="590" spans="1:4" ht="12.75">
      <c r="A590" s="65" t="s">
        <v>1699</v>
      </c>
      <c r="B590" s="63" t="s">
        <v>27</v>
      </c>
      <c r="C590" s="63" t="s">
        <v>651</v>
      </c>
      <c r="D590" s="84">
        <f>VLOOKUP(A590,'[1]Calidadnocertfic'!$A$8:$W$1060,23,FALSE)</f>
        <v>25991621</v>
      </c>
    </row>
    <row r="591" spans="1:4" ht="12.75">
      <c r="A591" s="65" t="s">
        <v>1700</v>
      </c>
      <c r="B591" s="63" t="s">
        <v>27</v>
      </c>
      <c r="C591" s="63" t="s">
        <v>652</v>
      </c>
      <c r="D591" s="84">
        <f>VLOOKUP(A591,'[1]Calidadnocertfic'!$A$8:$W$1060,23,FALSE)</f>
        <v>36293211</v>
      </c>
    </row>
    <row r="592" spans="1:4" ht="12.75">
      <c r="A592" s="65" t="s">
        <v>1701</v>
      </c>
      <c r="B592" s="63" t="s">
        <v>27</v>
      </c>
      <c r="C592" s="63" t="s">
        <v>653</v>
      </c>
      <c r="D592" s="84">
        <f>VLOOKUP(A592,'[1]Calidadnocertfic'!$A$8:$W$1060,23,FALSE)</f>
        <v>5017109</v>
      </c>
    </row>
    <row r="593" spans="1:4" ht="12.75">
      <c r="A593" s="65" t="s">
        <v>1702</v>
      </c>
      <c r="B593" s="63" t="s">
        <v>27</v>
      </c>
      <c r="C593" s="63" t="s">
        <v>654</v>
      </c>
      <c r="D593" s="84">
        <f>VLOOKUP(A593,'[1]Calidadnocertfic'!$A$8:$W$1060,23,FALSE)</f>
        <v>22137287</v>
      </c>
    </row>
    <row r="594" spans="1:4" ht="12.75">
      <c r="A594" s="65" t="s">
        <v>1703</v>
      </c>
      <c r="B594" s="63" t="s">
        <v>27</v>
      </c>
      <c r="C594" s="63" t="s">
        <v>655</v>
      </c>
      <c r="D594" s="84">
        <f>VLOOKUP(A594,'[1]Calidadnocertfic'!$A$8:$W$1060,23,FALSE)</f>
        <v>39738462</v>
      </c>
    </row>
    <row r="595" spans="1:4" ht="12.75">
      <c r="A595" s="65" t="s">
        <v>1704</v>
      </c>
      <c r="B595" s="63" t="s">
        <v>27</v>
      </c>
      <c r="C595" s="63" t="s">
        <v>656</v>
      </c>
      <c r="D595" s="84">
        <f>VLOOKUP(A595,'[1]Calidadnocertfic'!$A$8:$W$1060,23,FALSE)</f>
        <v>16290790</v>
      </c>
    </row>
    <row r="596" spans="1:4" ht="12.75">
      <c r="A596" s="65" t="s">
        <v>1705</v>
      </c>
      <c r="B596" s="63" t="s">
        <v>27</v>
      </c>
      <c r="C596" s="63" t="s">
        <v>657</v>
      </c>
      <c r="D596" s="84">
        <f>VLOOKUP(A596,'[1]Calidadnocertfic'!$A$8:$W$1060,23,FALSE)</f>
        <v>4850793</v>
      </c>
    </row>
    <row r="597" spans="1:4" ht="12.75">
      <c r="A597" s="65" t="s">
        <v>1706</v>
      </c>
      <c r="B597" s="63" t="s">
        <v>27</v>
      </c>
      <c r="C597" s="63" t="s">
        <v>658</v>
      </c>
      <c r="D597" s="84">
        <f>VLOOKUP(A597,'[1]Calidadnocertfic'!$A$8:$W$1060,23,FALSE)</f>
        <v>81246776</v>
      </c>
    </row>
    <row r="598" spans="1:4" ht="12.75">
      <c r="A598" s="65" t="s">
        <v>1707</v>
      </c>
      <c r="B598" s="63" t="s">
        <v>27</v>
      </c>
      <c r="C598" s="63" t="s">
        <v>659</v>
      </c>
      <c r="D598" s="84">
        <f>VLOOKUP(A598,'[1]Calidadnocertfic'!$A$8:$W$1060,23,FALSE)</f>
        <v>38285840</v>
      </c>
    </row>
    <row r="599" spans="1:4" ht="12.75">
      <c r="A599" s="65" t="s">
        <v>1708</v>
      </c>
      <c r="B599" s="63" t="s">
        <v>27</v>
      </c>
      <c r="C599" s="63" t="s">
        <v>145</v>
      </c>
      <c r="D599" s="84">
        <f>VLOOKUP(A599,'[1]Calidadnocertfic'!$A$8:$W$1060,23,FALSE)</f>
        <v>24373762</v>
      </c>
    </row>
    <row r="600" spans="1:4" ht="12.75">
      <c r="A600" s="65" t="s">
        <v>1709</v>
      </c>
      <c r="B600" s="63" t="s">
        <v>27</v>
      </c>
      <c r="C600" s="63" t="s">
        <v>660</v>
      </c>
      <c r="D600" s="84">
        <f>VLOOKUP(A600,'[1]Calidadnocertfic'!$A$8:$W$1060,23,FALSE)</f>
        <v>8696288</v>
      </c>
    </row>
    <row r="601" spans="1:4" ht="12.75">
      <c r="A601" s="65" t="s">
        <v>1710</v>
      </c>
      <c r="B601" s="63" t="s">
        <v>27</v>
      </c>
      <c r="C601" s="63" t="s">
        <v>661</v>
      </c>
      <c r="D601" s="84">
        <f>VLOOKUP(A601,'[1]Calidadnocertfic'!$A$8:$W$1060,23,FALSE)</f>
        <v>15949499</v>
      </c>
    </row>
    <row r="602" spans="1:4" ht="12.75">
      <c r="A602" s="65" t="s">
        <v>1711</v>
      </c>
      <c r="B602" s="63" t="s">
        <v>27</v>
      </c>
      <c r="C602" s="63" t="s">
        <v>662</v>
      </c>
      <c r="D602" s="84">
        <f>VLOOKUP(A602,'[1]Calidadnocertfic'!$A$8:$W$1060,23,FALSE)</f>
        <v>37959943</v>
      </c>
    </row>
    <row r="603" spans="1:4" ht="12.75">
      <c r="A603" s="65" t="s">
        <v>1712</v>
      </c>
      <c r="B603" s="63" t="s">
        <v>27</v>
      </c>
      <c r="C603" s="63" t="s">
        <v>663</v>
      </c>
      <c r="D603" s="84">
        <f>VLOOKUP(A603,'[1]Calidadnocertfic'!$A$8:$W$1060,23,FALSE)</f>
        <v>22180741</v>
      </c>
    </row>
    <row r="604" spans="1:4" ht="12.75">
      <c r="A604" s="65" t="s">
        <v>1713</v>
      </c>
      <c r="B604" s="63" t="s">
        <v>27</v>
      </c>
      <c r="C604" s="63" t="s">
        <v>664</v>
      </c>
      <c r="D604" s="84">
        <f>VLOOKUP(A604,'[1]Calidadnocertfic'!$A$8:$W$1060,23,FALSE)</f>
        <v>90995965</v>
      </c>
    </row>
    <row r="605" spans="1:4" ht="12.75">
      <c r="A605" s="65" t="s">
        <v>1714</v>
      </c>
      <c r="B605" s="63" t="s">
        <v>27</v>
      </c>
      <c r="C605" s="63" t="s">
        <v>665</v>
      </c>
      <c r="D605" s="84">
        <f>VLOOKUP(A605,'[1]Calidadnocertfic'!$A$8:$W$1060,23,FALSE)</f>
        <v>10797341</v>
      </c>
    </row>
    <row r="606" spans="1:4" ht="12.75">
      <c r="A606" s="65" t="s">
        <v>1715</v>
      </c>
      <c r="B606" s="63" t="s">
        <v>27</v>
      </c>
      <c r="C606" s="63" t="s">
        <v>666</v>
      </c>
      <c r="D606" s="84">
        <f>VLOOKUP(A606,'[1]Calidadnocertfic'!$A$8:$W$1060,23,FALSE)</f>
        <v>19666585</v>
      </c>
    </row>
    <row r="607" spans="1:4" ht="12.75">
      <c r="A607" s="65" t="s">
        <v>1716</v>
      </c>
      <c r="B607" s="63" t="s">
        <v>27</v>
      </c>
      <c r="C607" s="63" t="s">
        <v>667</v>
      </c>
      <c r="D607" s="84">
        <f>VLOOKUP(A607,'[1]Calidadnocertfic'!$A$8:$W$1060,23,FALSE)</f>
        <v>8572674</v>
      </c>
    </row>
    <row r="608" spans="1:4" ht="12.75">
      <c r="A608" s="65" t="s">
        <v>1717</v>
      </c>
      <c r="B608" s="63" t="s">
        <v>27</v>
      </c>
      <c r="C608" s="63" t="s">
        <v>668</v>
      </c>
      <c r="D608" s="84">
        <f>VLOOKUP(A608,'[1]Calidadnocertfic'!$A$8:$W$1060,23,FALSE)</f>
        <v>30306801</v>
      </c>
    </row>
    <row r="609" spans="1:4" ht="12.75">
      <c r="A609" s="65" t="s">
        <v>1718</v>
      </c>
      <c r="B609" s="63" t="s">
        <v>27</v>
      </c>
      <c r="C609" s="63" t="s">
        <v>407</v>
      </c>
      <c r="D609" s="84">
        <f>VLOOKUP(A609,'[1]Calidadnocertfic'!$A$8:$W$1060,23,FALSE)</f>
        <v>15365985</v>
      </c>
    </row>
    <row r="610" spans="1:4" ht="12.75">
      <c r="A610" s="65" t="s">
        <v>1719</v>
      </c>
      <c r="B610" s="63" t="s">
        <v>27</v>
      </c>
      <c r="C610" s="63" t="s">
        <v>669</v>
      </c>
      <c r="D610" s="84">
        <f>VLOOKUP(A610,'[1]Calidadnocertfic'!$A$8:$W$1060,23,FALSE)</f>
        <v>22403268</v>
      </c>
    </row>
    <row r="611" spans="1:4" ht="12.75">
      <c r="A611" s="65" t="s">
        <v>1720</v>
      </c>
      <c r="B611" s="63" t="s">
        <v>27</v>
      </c>
      <c r="C611" s="63" t="s">
        <v>670</v>
      </c>
      <c r="D611" s="84">
        <f>VLOOKUP(A611,'[1]Calidadnocertfic'!$A$8:$W$1060,23,FALSE)</f>
        <v>156405361</v>
      </c>
    </row>
    <row r="612" spans="1:4" ht="12.75">
      <c r="A612" s="65" t="s">
        <v>1721</v>
      </c>
      <c r="B612" s="63" t="s">
        <v>27</v>
      </c>
      <c r="C612" s="63" t="s">
        <v>671</v>
      </c>
      <c r="D612" s="84">
        <f>VLOOKUP(A612,'[1]Calidadnocertfic'!$A$8:$W$1060,23,FALSE)</f>
        <v>24663488</v>
      </c>
    </row>
    <row r="613" spans="1:4" ht="12.75">
      <c r="A613" s="65" t="s">
        <v>1722</v>
      </c>
      <c r="B613" s="63" t="s">
        <v>27</v>
      </c>
      <c r="C613" s="63" t="s">
        <v>672</v>
      </c>
      <c r="D613" s="84">
        <f>VLOOKUP(A613,'[1]Calidadnocertfic'!$A$8:$W$1060,23,FALSE)</f>
        <v>18117641</v>
      </c>
    </row>
    <row r="614" spans="1:4" ht="12.75">
      <c r="A614" s="65" t="s">
        <v>1723</v>
      </c>
      <c r="B614" s="63" t="s">
        <v>27</v>
      </c>
      <c r="C614" s="63" t="s">
        <v>673</v>
      </c>
      <c r="D614" s="84">
        <f>VLOOKUP(A614,'[1]Calidadnocertfic'!$A$8:$W$1060,23,FALSE)</f>
        <v>47291356</v>
      </c>
    </row>
    <row r="615" spans="1:4" ht="12.75">
      <c r="A615" s="65" t="s">
        <v>1724</v>
      </c>
      <c r="B615" s="63" t="s">
        <v>27</v>
      </c>
      <c r="C615" s="63" t="s">
        <v>358</v>
      </c>
      <c r="D615" s="84">
        <f>VLOOKUP(A615,'[1]Calidadnocertfic'!$A$8:$W$1060,23,FALSE)</f>
        <v>15555048</v>
      </c>
    </row>
    <row r="616" spans="1:4" ht="12.75">
      <c r="A616" s="65" t="s">
        <v>1725</v>
      </c>
      <c r="B616" s="63" t="s">
        <v>27</v>
      </c>
      <c r="C616" s="63" t="s">
        <v>674</v>
      </c>
      <c r="D616" s="84">
        <f>VLOOKUP(A616,'[1]Calidadnocertfic'!$A$8:$W$1060,23,FALSE)</f>
        <v>25405816</v>
      </c>
    </row>
    <row r="617" spans="1:4" ht="12.75">
      <c r="A617" s="65" t="s">
        <v>1726</v>
      </c>
      <c r="B617" s="63" t="s">
        <v>27</v>
      </c>
      <c r="C617" s="63" t="s">
        <v>675</v>
      </c>
      <c r="D617" s="84">
        <f>VLOOKUP(A617,'[1]Calidadnocertfic'!$A$8:$W$1060,23,FALSE)</f>
        <v>27177823</v>
      </c>
    </row>
    <row r="618" spans="1:4" ht="12.75">
      <c r="A618" s="65" t="s">
        <v>1727</v>
      </c>
      <c r="B618" s="63" t="s">
        <v>27</v>
      </c>
      <c r="C618" s="63" t="s">
        <v>676</v>
      </c>
      <c r="D618" s="84">
        <f>VLOOKUP(A618,'[1]Calidadnocertfic'!$A$8:$W$1060,23,FALSE)</f>
        <v>13496106</v>
      </c>
    </row>
    <row r="619" spans="1:4" ht="12.75">
      <c r="A619" s="65" t="s">
        <v>1728</v>
      </c>
      <c r="B619" s="63" t="s">
        <v>27</v>
      </c>
      <c r="C619" s="63" t="s">
        <v>677</v>
      </c>
      <c r="D619" s="84">
        <f>VLOOKUP(A619,'[1]Calidadnocertfic'!$A$8:$W$1060,23,FALSE)</f>
        <v>22933682</v>
      </c>
    </row>
    <row r="620" spans="1:4" ht="12.75">
      <c r="A620" s="65" t="s">
        <v>1729</v>
      </c>
      <c r="B620" s="63" t="s">
        <v>27</v>
      </c>
      <c r="C620" s="63" t="s">
        <v>678</v>
      </c>
      <c r="D620" s="84">
        <f>VLOOKUP(A620,'[1]Calidadnocertfic'!$A$8:$W$1060,23,FALSE)</f>
        <v>10886342</v>
      </c>
    </row>
    <row r="621" spans="1:4" ht="12.75">
      <c r="A621" s="65" t="s">
        <v>1730</v>
      </c>
      <c r="B621" s="63" t="s">
        <v>27</v>
      </c>
      <c r="C621" s="63" t="s">
        <v>679</v>
      </c>
      <c r="D621" s="84">
        <f>VLOOKUP(A621,'[1]Calidadnocertfic'!$A$8:$W$1060,23,FALSE)</f>
        <v>25926865</v>
      </c>
    </row>
    <row r="622" spans="1:4" ht="12.75">
      <c r="A622" s="65" t="s">
        <v>1731</v>
      </c>
      <c r="B622" s="63" t="s">
        <v>27</v>
      </c>
      <c r="C622" s="63" t="s">
        <v>680</v>
      </c>
      <c r="D622" s="84">
        <f>VLOOKUP(A622,'[1]Calidadnocertfic'!$A$8:$W$1060,23,FALSE)</f>
        <v>9701700</v>
      </c>
    </row>
    <row r="623" spans="1:4" ht="12.75">
      <c r="A623" s="65" t="s">
        <v>1732</v>
      </c>
      <c r="B623" s="63" t="s">
        <v>27</v>
      </c>
      <c r="C623" s="63" t="s">
        <v>681</v>
      </c>
      <c r="D623" s="84">
        <f>VLOOKUP(A623,'[1]Calidadnocertfic'!$A$8:$W$1060,23,FALSE)</f>
        <v>11181319</v>
      </c>
    </row>
    <row r="624" spans="1:4" ht="12.75">
      <c r="A624" s="65" t="s">
        <v>1733</v>
      </c>
      <c r="B624" s="63" t="s">
        <v>29</v>
      </c>
      <c r="C624" s="63" t="s">
        <v>682</v>
      </c>
      <c r="D624" s="84">
        <f>VLOOKUP(A624,'[1]Calidadnocertfic'!$A$8:$W$1060,23,FALSE)</f>
        <v>255302858</v>
      </c>
    </row>
    <row r="625" spans="1:4" ht="12.75">
      <c r="A625" s="65" t="s">
        <v>1734</v>
      </c>
      <c r="B625" s="63" t="s">
        <v>29</v>
      </c>
      <c r="C625" s="63" t="s">
        <v>417</v>
      </c>
      <c r="D625" s="84">
        <f>VLOOKUP(A625,'[1]Calidadnocertfic'!$A$8:$W$1060,23,FALSE)</f>
        <v>30626968</v>
      </c>
    </row>
    <row r="626" spans="1:4" ht="12.75">
      <c r="A626" s="65" t="s">
        <v>1735</v>
      </c>
      <c r="B626" s="63" t="s">
        <v>29</v>
      </c>
      <c r="C626" s="63" t="s">
        <v>683</v>
      </c>
      <c r="D626" s="84">
        <f>VLOOKUP(A626,'[1]Calidadnocertfic'!$A$8:$W$1060,23,FALSE)</f>
        <v>44797069</v>
      </c>
    </row>
    <row r="627" spans="1:4" ht="12.75">
      <c r="A627" s="65" t="s">
        <v>1736</v>
      </c>
      <c r="B627" s="63" t="s">
        <v>29</v>
      </c>
      <c r="C627" s="63" t="s">
        <v>684</v>
      </c>
      <c r="D627" s="84">
        <f>VLOOKUP(A627,'[1]Calidadnocertfic'!$A$8:$W$1060,23,FALSE)</f>
        <v>53232572</v>
      </c>
    </row>
    <row r="628" spans="1:4" ht="12.75">
      <c r="A628" s="65" t="s">
        <v>1737</v>
      </c>
      <c r="B628" s="63" t="s">
        <v>29</v>
      </c>
      <c r="C628" s="63" t="s">
        <v>685</v>
      </c>
      <c r="D628" s="84">
        <f>VLOOKUP(A628,'[1]Calidadnocertfic'!$A$8:$W$1060,23,FALSE)</f>
        <v>16087176</v>
      </c>
    </row>
    <row r="629" spans="1:4" ht="12.75">
      <c r="A629" s="65" t="s">
        <v>1738</v>
      </c>
      <c r="B629" s="63" t="s">
        <v>29</v>
      </c>
      <c r="C629" s="63" t="s">
        <v>686</v>
      </c>
      <c r="D629" s="84">
        <f>VLOOKUP(A629,'[1]Calidadnocertfic'!$A$8:$W$1060,23,FALSE)</f>
        <v>8258268</v>
      </c>
    </row>
    <row r="630" spans="1:4" ht="12.75">
      <c r="A630" s="65" t="s">
        <v>1739</v>
      </c>
      <c r="B630" s="63" t="s">
        <v>29</v>
      </c>
      <c r="C630" s="63" t="s">
        <v>687</v>
      </c>
      <c r="D630" s="84">
        <f>VLOOKUP(A630,'[1]Calidadnocertfic'!$A$8:$W$1060,23,FALSE)</f>
        <v>51558662</v>
      </c>
    </row>
    <row r="631" spans="1:4" ht="12.75">
      <c r="A631" s="65" t="s">
        <v>1740</v>
      </c>
      <c r="B631" s="63" t="s">
        <v>29</v>
      </c>
      <c r="C631" s="63" t="s">
        <v>688</v>
      </c>
      <c r="D631" s="84">
        <f>VLOOKUP(A631,'[1]Calidadnocertfic'!$A$8:$W$1060,23,FALSE)</f>
        <v>23851342</v>
      </c>
    </row>
    <row r="632" spans="1:4" ht="12.75">
      <c r="A632" s="65" t="s">
        <v>1741</v>
      </c>
      <c r="B632" s="63" t="s">
        <v>29</v>
      </c>
      <c r="C632" s="63" t="s">
        <v>1742</v>
      </c>
      <c r="D632" s="84">
        <f>VLOOKUP(A632,'[1]Calidadnocertfic'!$A$8:$W$1060,23,FALSE)</f>
        <v>3927178</v>
      </c>
    </row>
    <row r="633" spans="1:4" ht="12.75">
      <c r="A633" s="65" t="s">
        <v>1743</v>
      </c>
      <c r="B633" s="63" t="s">
        <v>29</v>
      </c>
      <c r="C633" s="63" t="s">
        <v>478</v>
      </c>
      <c r="D633" s="84">
        <f>VLOOKUP(A633,'[1]Calidadnocertfic'!$A$8:$W$1060,23,FALSE)</f>
        <v>121693775</v>
      </c>
    </row>
    <row r="634" spans="1:4" ht="12.75">
      <c r="A634" s="65" t="s">
        <v>1744</v>
      </c>
      <c r="B634" s="63" t="s">
        <v>29</v>
      </c>
      <c r="C634" s="63" t="s">
        <v>689</v>
      </c>
      <c r="D634" s="84">
        <f>VLOOKUP(A634,'[1]Calidadnocertfic'!$A$8:$W$1060,23,FALSE)</f>
        <v>57025337</v>
      </c>
    </row>
    <row r="635" spans="1:4" ht="12.75">
      <c r="A635" s="65" t="s">
        <v>1745</v>
      </c>
      <c r="B635" s="63" t="s">
        <v>29</v>
      </c>
      <c r="C635" s="63" t="s">
        <v>691</v>
      </c>
      <c r="D635" s="84">
        <f>VLOOKUP(A635,'[1]Calidadnocertfic'!$A$8:$W$1060,23,FALSE)</f>
        <v>16201103</v>
      </c>
    </row>
    <row r="636" spans="1:4" ht="12.75">
      <c r="A636" s="65" t="s">
        <v>1746</v>
      </c>
      <c r="B636" s="63" t="s">
        <v>29</v>
      </c>
      <c r="C636" s="63" t="s">
        <v>274</v>
      </c>
      <c r="D636" s="84">
        <f>VLOOKUP(A636,'[1]Calidadnocertfic'!$A$8:$W$1060,23,FALSE)</f>
        <v>29278516</v>
      </c>
    </row>
    <row r="637" spans="1:4" ht="12.75">
      <c r="A637" s="65" t="s">
        <v>1747</v>
      </c>
      <c r="B637" s="63" t="s">
        <v>31</v>
      </c>
      <c r="C637" s="63" t="s">
        <v>692</v>
      </c>
      <c r="D637" s="84">
        <f>VLOOKUP(A637,'[1]Calidadnocertfic'!$A$8:$W$1060,23,FALSE)</f>
        <v>31423541</v>
      </c>
    </row>
    <row r="638" spans="1:4" ht="12.75">
      <c r="A638" s="65" t="s">
        <v>1748</v>
      </c>
      <c r="B638" s="63" t="s">
        <v>31</v>
      </c>
      <c r="C638" s="63" t="s">
        <v>693</v>
      </c>
      <c r="D638" s="84">
        <f>VLOOKUP(A638,'[1]Calidadnocertfic'!$A$8:$W$1060,23,FALSE)</f>
        <v>86815838</v>
      </c>
    </row>
    <row r="639" spans="1:4" ht="12.75">
      <c r="A639" s="65" t="s">
        <v>1749</v>
      </c>
      <c r="B639" s="63" t="s">
        <v>31</v>
      </c>
      <c r="C639" s="63" t="s">
        <v>694</v>
      </c>
      <c r="D639" s="84">
        <f>VLOOKUP(A639,'[1]Calidadnocertfic'!$A$8:$W$1060,23,FALSE)</f>
        <v>68637990</v>
      </c>
    </row>
    <row r="640" spans="1:4" ht="12.75">
      <c r="A640" s="65" t="s">
        <v>1750</v>
      </c>
      <c r="B640" s="63" t="s">
        <v>31</v>
      </c>
      <c r="C640" s="63" t="s">
        <v>695</v>
      </c>
      <c r="D640" s="84">
        <f>VLOOKUP(A640,'[1]Calidadnocertfic'!$A$8:$W$1060,23,FALSE)</f>
        <v>17717070</v>
      </c>
    </row>
    <row r="641" spans="1:4" ht="12.75">
      <c r="A641" s="65" t="s">
        <v>1751</v>
      </c>
      <c r="B641" s="63" t="s">
        <v>31</v>
      </c>
      <c r="C641" s="63" t="s">
        <v>696</v>
      </c>
      <c r="D641" s="84">
        <f>VLOOKUP(A641,'[1]Calidadnocertfic'!$A$8:$W$1060,23,FALSE)</f>
        <v>41756329</v>
      </c>
    </row>
    <row r="642" spans="1:4" ht="12.75">
      <c r="A642" s="65" t="s">
        <v>1752</v>
      </c>
      <c r="B642" s="63" t="s">
        <v>31</v>
      </c>
      <c r="C642" s="63" t="s">
        <v>132</v>
      </c>
      <c r="D642" s="84">
        <f>VLOOKUP(A642,'[1]Calidadnocertfic'!$A$8:$W$1060,23,FALSE)</f>
        <v>29009391</v>
      </c>
    </row>
    <row r="643" spans="1:4" ht="12.75">
      <c r="A643" s="65" t="s">
        <v>1753</v>
      </c>
      <c r="B643" s="63" t="s">
        <v>31</v>
      </c>
      <c r="C643" s="63" t="s">
        <v>697</v>
      </c>
      <c r="D643" s="84">
        <f>VLOOKUP(A643,'[1]Calidadnocertfic'!$A$8:$W$1060,23,FALSE)</f>
        <v>155761242</v>
      </c>
    </row>
    <row r="644" spans="1:4" ht="12.75">
      <c r="A644" s="65" t="s">
        <v>1754</v>
      </c>
      <c r="B644" s="63" t="s">
        <v>31</v>
      </c>
      <c r="C644" s="63" t="s">
        <v>698</v>
      </c>
      <c r="D644" s="84">
        <f>VLOOKUP(A644,'[1]Calidadnocertfic'!$A$8:$W$1060,23,FALSE)</f>
        <v>36973510</v>
      </c>
    </row>
    <row r="645" spans="1:4" ht="12.75">
      <c r="A645" s="65" t="s">
        <v>1755</v>
      </c>
      <c r="B645" s="63" t="s">
        <v>31</v>
      </c>
      <c r="C645" s="63" t="s">
        <v>699</v>
      </c>
      <c r="D645" s="84">
        <f>VLOOKUP(A645,'[1]Calidadnocertfic'!$A$8:$W$1060,23,FALSE)</f>
        <v>50723477</v>
      </c>
    </row>
    <row r="646" spans="1:4" ht="12.75">
      <c r="A646" s="65" t="s">
        <v>1756</v>
      </c>
      <c r="B646" s="63" t="s">
        <v>31</v>
      </c>
      <c r="C646" s="63" t="s">
        <v>700</v>
      </c>
      <c r="D646" s="84">
        <f>VLOOKUP(A646,'[1]Calidadnocertfic'!$A$8:$W$1060,23,FALSE)</f>
        <v>111836220</v>
      </c>
    </row>
    <row r="647" spans="1:4" ht="12.75">
      <c r="A647" s="65" t="s">
        <v>1757</v>
      </c>
      <c r="B647" s="63" t="s">
        <v>31</v>
      </c>
      <c r="C647" s="63" t="s">
        <v>701</v>
      </c>
      <c r="D647" s="84">
        <f>VLOOKUP(A647,'[1]Calidadnocertfic'!$A$8:$W$1060,23,FALSE)</f>
        <v>74809558</v>
      </c>
    </row>
    <row r="648" spans="1:4" ht="12.75">
      <c r="A648" s="65" t="s">
        <v>1758</v>
      </c>
      <c r="B648" s="63" t="s">
        <v>31</v>
      </c>
      <c r="C648" s="63" t="s">
        <v>702</v>
      </c>
      <c r="D648" s="84">
        <f>VLOOKUP(A648,'[1]Calidadnocertfic'!$A$8:$W$1060,23,FALSE)</f>
        <v>47907623</v>
      </c>
    </row>
    <row r="649" spans="1:4" ht="12.75">
      <c r="A649" s="65" t="s">
        <v>1759</v>
      </c>
      <c r="B649" s="63" t="s">
        <v>31</v>
      </c>
      <c r="C649" s="63" t="s">
        <v>703</v>
      </c>
      <c r="D649" s="84">
        <f>VLOOKUP(A649,'[1]Calidadnocertfic'!$A$8:$W$1060,23,FALSE)</f>
        <v>26008881</v>
      </c>
    </row>
    <row r="650" spans="1:4" ht="12.75">
      <c r="A650" s="65" t="s">
        <v>1760</v>
      </c>
      <c r="B650" s="63" t="s">
        <v>31</v>
      </c>
      <c r="C650" s="63" t="s">
        <v>704</v>
      </c>
      <c r="D650" s="84">
        <f>VLOOKUP(A650,'[1]Calidadnocertfic'!$A$8:$W$1060,23,FALSE)</f>
        <v>45767134</v>
      </c>
    </row>
    <row r="651" spans="1:4" ht="12.75">
      <c r="A651" s="65" t="s">
        <v>1761</v>
      </c>
      <c r="B651" s="63" t="s">
        <v>31</v>
      </c>
      <c r="C651" s="63" t="s">
        <v>705</v>
      </c>
      <c r="D651" s="84">
        <f>VLOOKUP(A651,'[1]Calidadnocertfic'!$A$8:$W$1060,23,FALSE)</f>
        <v>68376992</v>
      </c>
    </row>
    <row r="652" spans="1:4" ht="12.75">
      <c r="A652" s="65" t="s">
        <v>1762</v>
      </c>
      <c r="B652" s="63" t="s">
        <v>31</v>
      </c>
      <c r="C652" s="63" t="s">
        <v>706</v>
      </c>
      <c r="D652" s="84">
        <f>VLOOKUP(A652,'[1]Calidadnocertfic'!$A$8:$W$1060,23,FALSE)</f>
        <v>128340496</v>
      </c>
    </row>
    <row r="653" spans="1:4" ht="12.75">
      <c r="A653" s="65" t="s">
        <v>1763</v>
      </c>
      <c r="B653" s="63" t="s">
        <v>31</v>
      </c>
      <c r="C653" s="63" t="s">
        <v>707</v>
      </c>
      <c r="D653" s="84">
        <f>VLOOKUP(A653,'[1]Calidadnocertfic'!$A$8:$W$1060,23,FALSE)</f>
        <v>61974835</v>
      </c>
    </row>
    <row r="654" spans="1:4" ht="12.75">
      <c r="A654" s="65" t="s">
        <v>1764</v>
      </c>
      <c r="B654" s="63" t="s">
        <v>31</v>
      </c>
      <c r="C654" s="63" t="s">
        <v>708</v>
      </c>
      <c r="D654" s="84">
        <f>VLOOKUP(A654,'[1]Calidadnocertfic'!$A$8:$W$1060,23,FALSE)</f>
        <v>16315717</v>
      </c>
    </row>
    <row r="655" spans="1:4" ht="12.75">
      <c r="A655" s="65" t="s">
        <v>1765</v>
      </c>
      <c r="B655" s="63" t="s">
        <v>31</v>
      </c>
      <c r="C655" s="63" t="s">
        <v>709</v>
      </c>
      <c r="D655" s="84">
        <f>VLOOKUP(A655,'[1]Calidadnocertfic'!$A$8:$W$1060,23,FALSE)</f>
        <v>36087898</v>
      </c>
    </row>
    <row r="656" spans="1:4" ht="12.75">
      <c r="A656" s="65" t="s">
        <v>1766</v>
      </c>
      <c r="B656" s="63" t="s">
        <v>31</v>
      </c>
      <c r="C656" s="63" t="s">
        <v>410</v>
      </c>
      <c r="D656" s="84">
        <f>VLOOKUP(A656,'[1]Calidadnocertfic'!$A$8:$W$1060,23,FALSE)</f>
        <v>20193305</v>
      </c>
    </row>
    <row r="657" spans="1:4" ht="12.75">
      <c r="A657" s="65" t="s">
        <v>1767</v>
      </c>
      <c r="B657" s="63" t="s">
        <v>31</v>
      </c>
      <c r="C657" s="63" t="s">
        <v>454</v>
      </c>
      <c r="D657" s="84">
        <f>VLOOKUP(A657,'[1]Calidadnocertfic'!$A$8:$W$1060,23,FALSE)</f>
        <v>55409784</v>
      </c>
    </row>
    <row r="658" spans="1:4" ht="12.75">
      <c r="A658" s="65" t="s">
        <v>1768</v>
      </c>
      <c r="B658" s="63" t="s">
        <v>31</v>
      </c>
      <c r="C658" s="63" t="s">
        <v>710</v>
      </c>
      <c r="D658" s="84">
        <f>VLOOKUP(A658,'[1]Calidadnocertfic'!$A$8:$W$1060,23,FALSE)</f>
        <v>31446696</v>
      </c>
    </row>
    <row r="659" spans="1:4" ht="12.75">
      <c r="A659" s="65" t="s">
        <v>1769</v>
      </c>
      <c r="B659" s="63" t="s">
        <v>31</v>
      </c>
      <c r="C659" s="63" t="s">
        <v>711</v>
      </c>
      <c r="D659" s="84">
        <f>VLOOKUP(A659,'[1]Calidadnocertfic'!$A$8:$W$1060,23,FALSE)</f>
        <v>62361452</v>
      </c>
    </row>
    <row r="660" spans="1:4" ht="12.75">
      <c r="A660" s="65" t="s">
        <v>1770</v>
      </c>
      <c r="B660" s="63" t="s">
        <v>31</v>
      </c>
      <c r="C660" s="63" t="s">
        <v>712</v>
      </c>
      <c r="D660" s="84">
        <f>VLOOKUP(A660,'[1]Calidadnocertfic'!$A$8:$W$1060,23,FALSE)</f>
        <v>27690213</v>
      </c>
    </row>
    <row r="661" spans="1:4" ht="12.75">
      <c r="A661" s="65" t="s">
        <v>1771</v>
      </c>
      <c r="B661" s="63" t="s">
        <v>31</v>
      </c>
      <c r="C661" s="63" t="s">
        <v>713</v>
      </c>
      <c r="D661" s="84">
        <f>VLOOKUP(A661,'[1]Calidadnocertfic'!$A$8:$W$1060,23,FALSE)</f>
        <v>60831977</v>
      </c>
    </row>
    <row r="662" spans="1:4" ht="12.75">
      <c r="A662" s="65" t="s">
        <v>1772</v>
      </c>
      <c r="B662" s="63" t="s">
        <v>31</v>
      </c>
      <c r="C662" s="63" t="s">
        <v>714</v>
      </c>
      <c r="D662" s="84">
        <f>VLOOKUP(A662,'[1]Calidadnocertfic'!$A$8:$W$1060,23,FALSE)</f>
        <v>37847630</v>
      </c>
    </row>
    <row r="663" spans="1:4" ht="12.75">
      <c r="A663" s="65" t="s">
        <v>1773</v>
      </c>
      <c r="B663" s="63" t="s">
        <v>31</v>
      </c>
      <c r="C663" s="63" t="s">
        <v>715</v>
      </c>
      <c r="D663" s="84">
        <f>VLOOKUP(A663,'[1]Calidadnocertfic'!$A$8:$W$1060,23,FALSE)</f>
        <v>24731795</v>
      </c>
    </row>
    <row r="664" spans="1:4" ht="12.75">
      <c r="A664" s="65" t="s">
        <v>1774</v>
      </c>
      <c r="B664" s="63" t="s">
        <v>31</v>
      </c>
      <c r="C664" s="63" t="s">
        <v>716</v>
      </c>
      <c r="D664" s="84">
        <f>VLOOKUP(A664,'[1]Calidadnocertfic'!$A$8:$W$1060,23,FALSE)</f>
        <v>124345760</v>
      </c>
    </row>
    <row r="665" spans="1:4" ht="12.75">
      <c r="A665" s="65" t="s">
        <v>1775</v>
      </c>
      <c r="B665" s="63" t="s">
        <v>33</v>
      </c>
      <c r="C665" s="63" t="s">
        <v>717</v>
      </c>
      <c r="D665" s="84">
        <f>VLOOKUP(A665,'[1]Calidadnocertfic'!$A$8:$W$1060,23,FALSE)</f>
        <v>80676191</v>
      </c>
    </row>
    <row r="666" spans="1:4" ht="12.75">
      <c r="A666" s="65" t="s">
        <v>1776</v>
      </c>
      <c r="B666" s="63" t="s">
        <v>33</v>
      </c>
      <c r="C666" s="63" t="s">
        <v>718</v>
      </c>
      <c r="D666" s="84">
        <f>VLOOKUP(A666,'[1]Calidadnocertfic'!$A$8:$W$1060,23,FALSE)</f>
        <v>6572421</v>
      </c>
    </row>
    <row r="667" spans="1:4" ht="12.75">
      <c r="A667" s="65" t="s">
        <v>1777</v>
      </c>
      <c r="B667" s="63" t="s">
        <v>33</v>
      </c>
      <c r="C667" s="63" t="s">
        <v>719</v>
      </c>
      <c r="D667" s="84">
        <f>VLOOKUP(A667,'[1]Calidadnocertfic'!$A$8:$W$1060,23,FALSE)</f>
        <v>6320622</v>
      </c>
    </row>
    <row r="668" spans="1:4" ht="12.75">
      <c r="A668" s="65" t="s">
        <v>1778</v>
      </c>
      <c r="B668" s="63" t="s">
        <v>33</v>
      </c>
      <c r="C668" s="63" t="s">
        <v>720</v>
      </c>
      <c r="D668" s="84">
        <f>VLOOKUP(A668,'[1]Calidadnocertfic'!$A$8:$W$1060,23,FALSE)</f>
        <v>10113214</v>
      </c>
    </row>
    <row r="669" spans="1:4" ht="12.75">
      <c r="A669" s="65" t="s">
        <v>1779</v>
      </c>
      <c r="B669" s="63" t="s">
        <v>33</v>
      </c>
      <c r="C669" s="63" t="s">
        <v>721</v>
      </c>
      <c r="D669" s="84">
        <f>VLOOKUP(A669,'[1]Calidadnocertfic'!$A$8:$W$1060,23,FALSE)</f>
        <v>6207262</v>
      </c>
    </row>
    <row r="670" spans="1:4" ht="12.75">
      <c r="A670" s="65" t="s">
        <v>1780</v>
      </c>
      <c r="B670" s="63" t="s">
        <v>33</v>
      </c>
      <c r="C670" s="63" t="s">
        <v>722</v>
      </c>
      <c r="D670" s="84">
        <f>VLOOKUP(A670,'[1]Calidadnocertfic'!$A$8:$W$1060,23,FALSE)</f>
        <v>23384733</v>
      </c>
    </row>
    <row r="671" spans="1:4" ht="12.75">
      <c r="A671" s="65" t="s">
        <v>1781</v>
      </c>
      <c r="B671" s="63" t="s">
        <v>33</v>
      </c>
      <c r="C671" s="63" t="s">
        <v>723</v>
      </c>
      <c r="D671" s="84">
        <f>VLOOKUP(A671,'[1]Calidadnocertfic'!$A$8:$W$1060,23,FALSE)</f>
        <v>3826616</v>
      </c>
    </row>
    <row r="672" spans="1:4" ht="12.75">
      <c r="A672" s="65" t="s">
        <v>1782</v>
      </c>
      <c r="B672" s="63" t="s">
        <v>33</v>
      </c>
      <c r="C672" s="63" t="s">
        <v>724</v>
      </c>
      <c r="D672" s="84">
        <f>VLOOKUP(A672,'[1]Calidadnocertfic'!$A$8:$W$1060,23,FALSE)</f>
        <v>8559486</v>
      </c>
    </row>
    <row r="673" spans="1:4" ht="12.75">
      <c r="A673" s="65" t="s">
        <v>1783</v>
      </c>
      <c r="B673" s="63" t="s">
        <v>33</v>
      </c>
      <c r="C673" s="63" t="s">
        <v>725</v>
      </c>
      <c r="D673" s="84">
        <f>VLOOKUP(A673,'[1]Calidadnocertfic'!$A$8:$W$1060,23,FALSE)</f>
        <v>5785641</v>
      </c>
    </row>
    <row r="674" spans="1:4" ht="12.75">
      <c r="A674" s="65" t="s">
        <v>1784</v>
      </c>
      <c r="B674" s="63" t="s">
        <v>33</v>
      </c>
      <c r="C674" s="63" t="s">
        <v>726</v>
      </c>
      <c r="D674" s="84">
        <f>VLOOKUP(A674,'[1]Calidadnocertfic'!$A$8:$W$1060,23,FALSE)</f>
        <v>15622015</v>
      </c>
    </row>
    <row r="675" spans="1:4" ht="12.75">
      <c r="A675" s="65" t="s">
        <v>1785</v>
      </c>
      <c r="B675" s="63" t="s">
        <v>33</v>
      </c>
      <c r="C675" s="63" t="s">
        <v>144</v>
      </c>
      <c r="D675" s="84">
        <f>VLOOKUP(A675,'[1]Calidadnocertfic'!$A$8:$W$1060,23,FALSE)</f>
        <v>66921253</v>
      </c>
    </row>
    <row r="676" spans="1:4" ht="12.75">
      <c r="A676" s="65" t="s">
        <v>1786</v>
      </c>
      <c r="B676" s="63" t="s">
        <v>33</v>
      </c>
      <c r="C676" s="63" t="s">
        <v>701</v>
      </c>
      <c r="D676" s="84">
        <f>VLOOKUP(A676,'[1]Calidadnocertfic'!$A$8:$W$1060,23,FALSE)</f>
        <v>13213096</v>
      </c>
    </row>
    <row r="677" spans="1:4" ht="12.75">
      <c r="A677" s="65" t="s">
        <v>1787</v>
      </c>
      <c r="B677" s="63" t="s">
        <v>33</v>
      </c>
      <c r="C677" s="63" t="s">
        <v>727</v>
      </c>
      <c r="D677" s="84">
        <f>VLOOKUP(A677,'[1]Calidadnocertfic'!$A$8:$W$1060,23,FALSE)</f>
        <v>13121107</v>
      </c>
    </row>
    <row r="678" spans="1:4" ht="12.75">
      <c r="A678" s="65" t="s">
        <v>1788</v>
      </c>
      <c r="B678" s="63" t="s">
        <v>33</v>
      </c>
      <c r="C678" s="63" t="s">
        <v>728</v>
      </c>
      <c r="D678" s="84">
        <f>VLOOKUP(A678,'[1]Calidadnocertfic'!$A$8:$W$1060,23,FALSE)</f>
        <v>15467108</v>
      </c>
    </row>
    <row r="679" spans="1:4" ht="12.75">
      <c r="A679" s="65" t="s">
        <v>1789</v>
      </c>
      <c r="B679" s="63" t="s">
        <v>33</v>
      </c>
      <c r="C679" s="63" t="s">
        <v>729</v>
      </c>
      <c r="D679" s="84">
        <f>VLOOKUP(A679,'[1]Calidadnocertfic'!$A$8:$W$1060,23,FALSE)</f>
        <v>39790918</v>
      </c>
    </row>
    <row r="680" spans="1:4" ht="12.75">
      <c r="A680" s="65" t="s">
        <v>1790</v>
      </c>
      <c r="B680" s="63" t="s">
        <v>33</v>
      </c>
      <c r="C680" s="63" t="s">
        <v>730</v>
      </c>
      <c r="D680" s="84">
        <f>VLOOKUP(A680,'[1]Calidadnocertfic'!$A$8:$W$1060,23,FALSE)</f>
        <v>13532110</v>
      </c>
    </row>
    <row r="681" spans="1:4" ht="12.75">
      <c r="A681" s="65" t="s">
        <v>1791</v>
      </c>
      <c r="B681" s="63" t="s">
        <v>33</v>
      </c>
      <c r="C681" s="63" t="s">
        <v>731</v>
      </c>
      <c r="D681" s="84">
        <f>VLOOKUP(A681,'[1]Calidadnocertfic'!$A$8:$W$1060,23,FALSE)</f>
        <v>12495816</v>
      </c>
    </row>
    <row r="682" spans="1:4" ht="12.75">
      <c r="A682" s="65" t="s">
        <v>1792</v>
      </c>
      <c r="B682" s="63" t="s">
        <v>33</v>
      </c>
      <c r="C682" s="63" t="s">
        <v>732</v>
      </c>
      <c r="D682" s="84">
        <f>VLOOKUP(A682,'[1]Calidadnocertfic'!$A$8:$W$1060,23,FALSE)</f>
        <v>19938219</v>
      </c>
    </row>
    <row r="683" spans="1:4" ht="12.75">
      <c r="A683" s="65" t="s">
        <v>1793</v>
      </c>
      <c r="B683" s="63" t="s">
        <v>33</v>
      </c>
      <c r="C683" s="63" t="s">
        <v>733</v>
      </c>
      <c r="D683" s="84">
        <f>VLOOKUP(A683,'[1]Calidadnocertfic'!$A$8:$W$1060,23,FALSE)</f>
        <v>35225307</v>
      </c>
    </row>
    <row r="684" spans="1:4" ht="12.75">
      <c r="A684" s="65" t="s">
        <v>1794</v>
      </c>
      <c r="B684" s="63" t="s">
        <v>33</v>
      </c>
      <c r="C684" s="63" t="s">
        <v>734</v>
      </c>
      <c r="D684" s="84">
        <f>VLOOKUP(A684,'[1]Calidadnocertfic'!$A$8:$W$1060,23,FALSE)</f>
        <v>36329306</v>
      </c>
    </row>
    <row r="685" spans="1:4" ht="12.75">
      <c r="A685" s="65" t="s">
        <v>1795</v>
      </c>
      <c r="B685" s="63" t="s">
        <v>33</v>
      </c>
      <c r="C685" s="63" t="s">
        <v>735</v>
      </c>
      <c r="D685" s="84">
        <f>VLOOKUP(A685,'[1]Calidadnocertfic'!$A$8:$W$1060,23,FALSE)</f>
        <v>13521472</v>
      </c>
    </row>
    <row r="686" spans="1:4" ht="12.75">
      <c r="A686" s="65" t="s">
        <v>1796</v>
      </c>
      <c r="B686" s="63" t="s">
        <v>33</v>
      </c>
      <c r="C686" s="63" t="s">
        <v>426</v>
      </c>
      <c r="D686" s="84">
        <f>VLOOKUP(A686,'[1]Calidadnocertfic'!$A$8:$W$1060,23,FALSE)</f>
        <v>22534104</v>
      </c>
    </row>
    <row r="687" spans="1:4" ht="12.75">
      <c r="A687" s="65" t="s">
        <v>1797</v>
      </c>
      <c r="B687" s="63" t="s">
        <v>33</v>
      </c>
      <c r="C687" s="63" t="s">
        <v>736</v>
      </c>
      <c r="D687" s="84">
        <f>VLOOKUP(A687,'[1]Calidadnocertfic'!$A$8:$W$1060,23,FALSE)</f>
        <v>15686324</v>
      </c>
    </row>
    <row r="688" spans="1:4" ht="12.75">
      <c r="A688" s="65" t="s">
        <v>1798</v>
      </c>
      <c r="B688" s="63" t="s">
        <v>33</v>
      </c>
      <c r="C688" s="63" t="s">
        <v>737</v>
      </c>
      <c r="D688" s="84">
        <f>VLOOKUP(A688,'[1]Calidadnocertfic'!$A$8:$W$1060,23,FALSE)</f>
        <v>12252119</v>
      </c>
    </row>
    <row r="689" spans="1:4" ht="12.75">
      <c r="A689" s="65" t="s">
        <v>1799</v>
      </c>
      <c r="B689" s="63" t="s">
        <v>33</v>
      </c>
      <c r="C689" s="63" t="s">
        <v>738</v>
      </c>
      <c r="D689" s="84">
        <f>VLOOKUP(A689,'[1]Calidadnocertfic'!$A$8:$W$1060,23,FALSE)</f>
        <v>10712906</v>
      </c>
    </row>
    <row r="690" spans="1:4" ht="12.75">
      <c r="A690" s="65" t="s">
        <v>1800</v>
      </c>
      <c r="B690" s="63" t="s">
        <v>33</v>
      </c>
      <c r="C690" s="63" t="s">
        <v>739</v>
      </c>
      <c r="D690" s="84">
        <f>VLOOKUP(A690,'[1]Calidadnocertfic'!$A$8:$W$1060,23,FALSE)</f>
        <v>2039615</v>
      </c>
    </row>
    <row r="691" spans="1:4" ht="12.75">
      <c r="A691" s="65" t="s">
        <v>1801</v>
      </c>
      <c r="B691" s="63" t="s">
        <v>33</v>
      </c>
      <c r="C691" s="63" t="s">
        <v>486</v>
      </c>
      <c r="D691" s="84">
        <f>VLOOKUP(A691,'[1]Calidadnocertfic'!$A$8:$W$1060,23,FALSE)</f>
        <v>26922492</v>
      </c>
    </row>
    <row r="692" spans="1:4" ht="12.75">
      <c r="A692" s="65" t="s">
        <v>1802</v>
      </c>
      <c r="B692" s="63" t="s">
        <v>33</v>
      </c>
      <c r="C692" s="63" t="s">
        <v>740</v>
      </c>
      <c r="D692" s="84">
        <f>VLOOKUP(A692,'[1]Calidadnocertfic'!$A$8:$W$1060,23,FALSE)</f>
        <v>35709454</v>
      </c>
    </row>
    <row r="693" spans="1:4" ht="12.75">
      <c r="A693" s="65" t="s">
        <v>1803</v>
      </c>
      <c r="B693" s="63" t="s">
        <v>35</v>
      </c>
      <c r="C693" s="63" t="s">
        <v>512</v>
      </c>
      <c r="D693" s="84">
        <f>VLOOKUP(A693,'[1]Calidadnocertfic'!$A$8:$W$1060,23,FALSE)</f>
        <v>15227166</v>
      </c>
    </row>
    <row r="694" spans="1:4" ht="12.75">
      <c r="A694" s="65" t="s">
        <v>1804</v>
      </c>
      <c r="B694" s="63" t="s">
        <v>35</v>
      </c>
      <c r="C694" s="63" t="s">
        <v>741</v>
      </c>
      <c r="D694" s="84">
        <f>VLOOKUP(A694,'[1]Calidadnocertfic'!$A$8:$W$1060,23,FALSE)</f>
        <v>9911888</v>
      </c>
    </row>
    <row r="695" spans="1:4" ht="12.75">
      <c r="A695" s="65" t="s">
        <v>1805</v>
      </c>
      <c r="B695" s="63" t="s">
        <v>35</v>
      </c>
      <c r="C695" s="63" t="s">
        <v>742</v>
      </c>
      <c r="D695" s="84">
        <f>VLOOKUP(A695,'[1]Calidadnocertfic'!$A$8:$W$1060,23,FALSE)</f>
        <v>12157134</v>
      </c>
    </row>
    <row r="696" spans="1:4" ht="12.75">
      <c r="A696" s="65" t="s">
        <v>1806</v>
      </c>
      <c r="B696" s="63" t="s">
        <v>35</v>
      </c>
      <c r="C696" s="63" t="s">
        <v>743</v>
      </c>
      <c r="D696" s="84">
        <f>VLOOKUP(A696,'[1]Calidadnocertfic'!$A$8:$W$1060,23,FALSE)</f>
        <v>16904379</v>
      </c>
    </row>
    <row r="697" spans="1:4" ht="12.75">
      <c r="A697" s="65" t="s">
        <v>1807</v>
      </c>
      <c r="B697" s="63" t="s">
        <v>35</v>
      </c>
      <c r="C697" s="63" t="s">
        <v>744</v>
      </c>
      <c r="D697" s="84">
        <f>VLOOKUP(A697,'[1]Calidadnocertfic'!$A$8:$W$1060,23,FALSE)</f>
        <v>112687339</v>
      </c>
    </row>
    <row r="698" spans="1:4" ht="12.75">
      <c r="A698" s="65" t="s">
        <v>1808</v>
      </c>
      <c r="B698" s="63" t="s">
        <v>35</v>
      </c>
      <c r="C698" s="63" t="s">
        <v>279</v>
      </c>
      <c r="D698" s="84">
        <f>VLOOKUP(A698,'[1]Calidadnocertfic'!$A$8:$W$1060,23,FALSE)</f>
        <v>10195090</v>
      </c>
    </row>
    <row r="699" spans="1:4" ht="12.75">
      <c r="A699" s="65" t="s">
        <v>1809</v>
      </c>
      <c r="B699" s="63" t="s">
        <v>35</v>
      </c>
      <c r="C699" s="63" t="s">
        <v>745</v>
      </c>
      <c r="D699" s="84">
        <f>VLOOKUP(A699,'[1]Calidadnocertfic'!$A$8:$W$1060,23,FALSE)</f>
        <v>38257489</v>
      </c>
    </row>
    <row r="700" spans="1:4" ht="12.75">
      <c r="A700" s="65" t="s">
        <v>1810</v>
      </c>
      <c r="B700" s="63" t="s">
        <v>35</v>
      </c>
      <c r="C700" s="63" t="s">
        <v>746</v>
      </c>
      <c r="D700" s="84">
        <f>VLOOKUP(A700,'[1]Calidadnocertfic'!$A$8:$W$1060,23,FALSE)</f>
        <v>15989269</v>
      </c>
    </row>
    <row r="701" spans="1:4" ht="12.75">
      <c r="A701" s="65" t="s">
        <v>1811</v>
      </c>
      <c r="B701" s="63" t="s">
        <v>35</v>
      </c>
      <c r="C701" s="63" t="s">
        <v>747</v>
      </c>
      <c r="D701" s="84">
        <f>VLOOKUP(A701,'[1]Calidadnocertfic'!$A$8:$W$1060,23,FALSE)</f>
        <v>16963529</v>
      </c>
    </row>
    <row r="702" spans="1:4" ht="12.75">
      <c r="A702" s="65" t="s">
        <v>1812</v>
      </c>
      <c r="B702" s="63" t="s">
        <v>35</v>
      </c>
      <c r="C702" s="63" t="s">
        <v>748</v>
      </c>
      <c r="D702" s="84">
        <f>VLOOKUP(A702,'[1]Calidadnocertfic'!$A$8:$W$1060,23,FALSE)</f>
        <v>9011448</v>
      </c>
    </row>
    <row r="703" spans="1:4" ht="12.75">
      <c r="A703" s="65" t="s">
        <v>1813</v>
      </c>
      <c r="B703" s="63" t="s">
        <v>35</v>
      </c>
      <c r="C703" s="63" t="s">
        <v>21</v>
      </c>
      <c r="D703" s="84">
        <f>VLOOKUP(A703,'[1]Calidadnocertfic'!$A$8:$W$1060,23,FALSE)</f>
        <v>31206560</v>
      </c>
    </row>
    <row r="704" spans="1:4" ht="12.75">
      <c r="A704" s="65" t="s">
        <v>1814</v>
      </c>
      <c r="B704" s="63" t="s">
        <v>35</v>
      </c>
      <c r="C704" s="63" t="s">
        <v>749</v>
      </c>
      <c r="D704" s="84">
        <f>VLOOKUP(A704,'[1]Calidadnocertfic'!$A$8:$W$1060,23,FALSE)</f>
        <v>12172159</v>
      </c>
    </row>
    <row r="705" spans="1:4" ht="12.75">
      <c r="A705" s="65" t="s">
        <v>1815</v>
      </c>
      <c r="B705" s="63" t="s">
        <v>35</v>
      </c>
      <c r="C705" s="63" t="s">
        <v>750</v>
      </c>
      <c r="D705" s="84">
        <f>VLOOKUP(A705,'[1]Calidadnocertfic'!$A$8:$W$1060,23,FALSE)</f>
        <v>50243835</v>
      </c>
    </row>
    <row r="706" spans="1:4" ht="12.75">
      <c r="A706" s="65" t="s">
        <v>1816</v>
      </c>
      <c r="B706" s="63" t="s">
        <v>35</v>
      </c>
      <c r="C706" s="63" t="s">
        <v>751</v>
      </c>
      <c r="D706" s="84">
        <f>VLOOKUP(A706,'[1]Calidadnocertfic'!$A$8:$W$1060,23,FALSE)</f>
        <v>22772574</v>
      </c>
    </row>
    <row r="707" spans="1:4" ht="12.75">
      <c r="A707" s="65" t="s">
        <v>1817</v>
      </c>
      <c r="B707" s="63" t="s">
        <v>35</v>
      </c>
      <c r="C707" s="63" t="s">
        <v>752</v>
      </c>
      <c r="D707" s="84">
        <f>VLOOKUP(A707,'[1]Calidadnocertfic'!$A$8:$W$1060,23,FALSE)</f>
        <v>17471620</v>
      </c>
    </row>
    <row r="708" spans="1:4" ht="12.75">
      <c r="A708" s="65" t="s">
        <v>1818</v>
      </c>
      <c r="B708" s="63" t="s">
        <v>35</v>
      </c>
      <c r="C708" s="63" t="s">
        <v>753</v>
      </c>
      <c r="D708" s="84">
        <f>VLOOKUP(A708,'[1]Calidadnocertfic'!$A$8:$W$1060,23,FALSE)</f>
        <v>92799931</v>
      </c>
    </row>
    <row r="709" spans="1:4" ht="12.75">
      <c r="A709" s="65" t="s">
        <v>1819</v>
      </c>
      <c r="B709" s="63" t="s">
        <v>35</v>
      </c>
      <c r="C709" s="63" t="s">
        <v>754</v>
      </c>
      <c r="D709" s="84">
        <f>VLOOKUP(A709,'[1]Calidadnocertfic'!$A$8:$W$1060,23,FALSE)</f>
        <v>10618854</v>
      </c>
    </row>
    <row r="710" spans="1:4" ht="12.75">
      <c r="A710" s="65" t="s">
        <v>1820</v>
      </c>
      <c r="B710" s="63" t="s">
        <v>35</v>
      </c>
      <c r="C710" s="63" t="s">
        <v>755</v>
      </c>
      <c r="D710" s="84">
        <f>VLOOKUP(A710,'[1]Calidadnocertfic'!$A$8:$W$1060,23,FALSE)</f>
        <v>18214157</v>
      </c>
    </row>
    <row r="711" spans="1:4" ht="12.75">
      <c r="A711" s="65" t="s">
        <v>1821</v>
      </c>
      <c r="B711" s="63" t="s">
        <v>35</v>
      </c>
      <c r="C711" s="63" t="s">
        <v>756</v>
      </c>
      <c r="D711" s="84">
        <f>VLOOKUP(A711,'[1]Calidadnocertfic'!$A$8:$W$1060,23,FALSE)</f>
        <v>25779817</v>
      </c>
    </row>
    <row r="712" spans="1:4" ht="12.75">
      <c r="A712" s="65" t="s">
        <v>1822</v>
      </c>
      <c r="B712" s="63" t="s">
        <v>35</v>
      </c>
      <c r="C712" s="63" t="s">
        <v>438</v>
      </c>
      <c r="D712" s="84">
        <f>VLOOKUP(A712,'[1]Calidadnocertfic'!$A$8:$W$1060,23,FALSE)</f>
        <v>20776078</v>
      </c>
    </row>
    <row r="713" spans="1:4" ht="12.75">
      <c r="A713" s="65" t="s">
        <v>1823</v>
      </c>
      <c r="B713" s="63" t="s">
        <v>35</v>
      </c>
      <c r="C713" s="63" t="s">
        <v>757</v>
      </c>
      <c r="D713" s="84">
        <f>VLOOKUP(A713,'[1]Calidadnocertfic'!$A$8:$W$1060,23,FALSE)</f>
        <v>11365851</v>
      </c>
    </row>
    <row r="714" spans="1:4" ht="12.75">
      <c r="A714" s="65" t="s">
        <v>1824</v>
      </c>
      <c r="B714" s="63" t="s">
        <v>35</v>
      </c>
      <c r="C714" s="63" t="s">
        <v>758</v>
      </c>
      <c r="D714" s="84">
        <f>VLOOKUP(A714,'[1]Calidadnocertfic'!$A$8:$W$1060,23,FALSE)</f>
        <v>25991759</v>
      </c>
    </row>
    <row r="715" spans="1:4" ht="12.75">
      <c r="A715" s="65" t="s">
        <v>1825</v>
      </c>
      <c r="B715" s="63" t="s">
        <v>35</v>
      </c>
      <c r="C715" s="63" t="s">
        <v>759</v>
      </c>
      <c r="D715" s="84">
        <f>VLOOKUP(A715,'[1]Calidadnocertfic'!$A$8:$W$1060,23,FALSE)</f>
        <v>21946066</v>
      </c>
    </row>
    <row r="716" spans="1:4" ht="12.75">
      <c r="A716" s="65" t="s">
        <v>1826</v>
      </c>
      <c r="B716" s="63" t="s">
        <v>35</v>
      </c>
      <c r="C716" s="63" t="s">
        <v>760</v>
      </c>
      <c r="D716" s="84">
        <f>VLOOKUP(A716,'[1]Calidadnocertfic'!$A$8:$W$1060,23,FALSE)</f>
        <v>9701255</v>
      </c>
    </row>
    <row r="717" spans="1:4" ht="12.75">
      <c r="A717" s="65" t="s">
        <v>1827</v>
      </c>
      <c r="B717" s="63" t="s">
        <v>35</v>
      </c>
      <c r="C717" s="63" t="s">
        <v>761</v>
      </c>
      <c r="D717" s="84">
        <f>VLOOKUP(A717,'[1]Calidadnocertfic'!$A$8:$W$1060,23,FALSE)</f>
        <v>14491122</v>
      </c>
    </row>
    <row r="718" spans="1:4" ht="12.75">
      <c r="A718" s="65" t="s">
        <v>1828</v>
      </c>
      <c r="B718" s="63" t="s">
        <v>35</v>
      </c>
      <c r="C718" s="63" t="s">
        <v>762</v>
      </c>
      <c r="D718" s="84">
        <f>VLOOKUP(A718,'[1]Calidadnocertfic'!$A$8:$W$1060,23,FALSE)</f>
        <v>12863744</v>
      </c>
    </row>
    <row r="719" spans="1:4" ht="12.75">
      <c r="A719" s="65" t="s">
        <v>1829</v>
      </c>
      <c r="B719" s="63" t="s">
        <v>35</v>
      </c>
      <c r="C719" s="63" t="s">
        <v>763</v>
      </c>
      <c r="D719" s="84">
        <f>VLOOKUP(A719,'[1]Calidadnocertfic'!$A$8:$W$1060,23,FALSE)</f>
        <v>121154083</v>
      </c>
    </row>
    <row r="720" spans="1:4" ht="12.75">
      <c r="A720" s="65" t="s">
        <v>1830</v>
      </c>
      <c r="B720" s="63" t="s">
        <v>35</v>
      </c>
      <c r="C720" s="63" t="s">
        <v>764</v>
      </c>
      <c r="D720" s="84">
        <f>VLOOKUP(A720,'[1]Calidadnocertfic'!$A$8:$W$1060,23,FALSE)</f>
        <v>36834835</v>
      </c>
    </row>
    <row r="721" spans="1:4" ht="12.75">
      <c r="A721" s="65" t="s">
        <v>1831</v>
      </c>
      <c r="B721" s="63" t="s">
        <v>35</v>
      </c>
      <c r="C721" s="63" t="s">
        <v>765</v>
      </c>
      <c r="D721" s="84">
        <f>VLOOKUP(A721,'[1]Calidadnocertfic'!$A$8:$W$1060,23,FALSE)</f>
        <v>16912768</v>
      </c>
    </row>
    <row r="722" spans="1:4" ht="12.75">
      <c r="A722" s="65" t="s">
        <v>1832</v>
      </c>
      <c r="B722" s="63" t="s">
        <v>35</v>
      </c>
      <c r="C722" s="63" t="s">
        <v>766</v>
      </c>
      <c r="D722" s="84">
        <f>VLOOKUP(A722,'[1]Calidadnocertfic'!$A$8:$W$1060,23,FALSE)</f>
        <v>7963603</v>
      </c>
    </row>
    <row r="723" spans="1:4" ht="12.75">
      <c r="A723" s="65" t="s">
        <v>1833</v>
      </c>
      <c r="B723" s="63" t="s">
        <v>35</v>
      </c>
      <c r="C723" s="63" t="s">
        <v>767</v>
      </c>
      <c r="D723" s="84">
        <f>VLOOKUP(A723,'[1]Calidadnocertfic'!$A$8:$W$1060,23,FALSE)</f>
        <v>24682075</v>
      </c>
    </row>
    <row r="724" spans="1:4" ht="12.75">
      <c r="A724" s="65" t="s">
        <v>1834</v>
      </c>
      <c r="B724" s="63" t="s">
        <v>35</v>
      </c>
      <c r="C724" s="63" t="s">
        <v>156</v>
      </c>
      <c r="D724" s="84">
        <f>VLOOKUP(A724,'[1]Calidadnocertfic'!$A$8:$W$1060,23,FALSE)</f>
        <v>36140586</v>
      </c>
    </row>
    <row r="725" spans="1:4" ht="12.75">
      <c r="A725" s="65" t="s">
        <v>1835</v>
      </c>
      <c r="B725" s="63" t="s">
        <v>35</v>
      </c>
      <c r="C725" s="63" t="s">
        <v>768</v>
      </c>
      <c r="D725" s="84">
        <f>VLOOKUP(A725,'[1]Calidadnocertfic'!$A$8:$W$1060,23,FALSE)</f>
        <v>19298740</v>
      </c>
    </row>
    <row r="726" spans="1:4" ht="12.75">
      <c r="A726" s="65" t="s">
        <v>1836</v>
      </c>
      <c r="B726" s="63" t="s">
        <v>35</v>
      </c>
      <c r="C726" s="63" t="s">
        <v>769</v>
      </c>
      <c r="D726" s="84">
        <f>VLOOKUP(A726,'[1]Calidadnocertfic'!$A$8:$W$1060,23,FALSE)</f>
        <v>16101164</v>
      </c>
    </row>
    <row r="727" spans="1:4" ht="12.75">
      <c r="A727" s="65" t="s">
        <v>1837</v>
      </c>
      <c r="B727" s="63" t="s">
        <v>35</v>
      </c>
      <c r="C727" s="63" t="s">
        <v>770</v>
      </c>
      <c r="D727" s="84">
        <f>VLOOKUP(A727,'[1]Calidadnocertfic'!$A$8:$W$1060,23,FALSE)</f>
        <v>20093913</v>
      </c>
    </row>
    <row r="728" spans="1:4" ht="12.75">
      <c r="A728" s="65" t="s">
        <v>1838</v>
      </c>
      <c r="B728" s="63" t="s">
        <v>35</v>
      </c>
      <c r="C728" s="63" t="s">
        <v>771</v>
      </c>
      <c r="D728" s="84">
        <f>VLOOKUP(A728,'[1]Calidadnocertfic'!$A$8:$W$1060,23,FALSE)</f>
        <v>39980799</v>
      </c>
    </row>
    <row r="729" spans="1:4" ht="12.75">
      <c r="A729" s="65" t="s">
        <v>1839</v>
      </c>
      <c r="B729" s="63" t="s">
        <v>35</v>
      </c>
      <c r="C729" s="63" t="s">
        <v>772</v>
      </c>
      <c r="D729" s="84">
        <f>VLOOKUP(A729,'[1]Calidadnocertfic'!$A$8:$W$1060,23,FALSE)</f>
        <v>12304991</v>
      </c>
    </row>
    <row r="730" spans="1:4" ht="12.75">
      <c r="A730" s="65" t="s">
        <v>1840</v>
      </c>
      <c r="B730" s="63" t="s">
        <v>35</v>
      </c>
      <c r="C730" s="63" t="s">
        <v>563</v>
      </c>
      <c r="D730" s="84">
        <f>VLOOKUP(A730,'[1]Calidadnocertfic'!$A$8:$W$1060,23,FALSE)</f>
        <v>28508897</v>
      </c>
    </row>
    <row r="731" spans="1:4" ht="12.75">
      <c r="A731" s="65" t="s">
        <v>1841</v>
      </c>
      <c r="B731" s="63" t="s">
        <v>35</v>
      </c>
      <c r="C731" s="63" t="s">
        <v>564</v>
      </c>
      <c r="D731" s="84">
        <f>VLOOKUP(A731,'[1]Calidadnocertfic'!$A$8:$W$1060,23,FALSE)</f>
        <v>4433609</v>
      </c>
    </row>
    <row r="732" spans="1:4" ht="12.75">
      <c r="A732" s="65" t="s">
        <v>1842</v>
      </c>
      <c r="B732" s="63" t="s">
        <v>35</v>
      </c>
      <c r="C732" s="63" t="s">
        <v>773</v>
      </c>
      <c r="D732" s="84">
        <f>VLOOKUP(A732,'[1]Calidadnocertfic'!$A$8:$W$1060,23,FALSE)</f>
        <v>60486702</v>
      </c>
    </row>
    <row r="733" spans="1:4" ht="12.75">
      <c r="A733" s="65" t="s">
        <v>1843</v>
      </c>
      <c r="B733" s="63" t="s">
        <v>35</v>
      </c>
      <c r="C733" s="63" t="s">
        <v>774</v>
      </c>
      <c r="D733" s="84">
        <f>VLOOKUP(A733,'[1]Calidadnocertfic'!$A$8:$W$1060,23,FALSE)</f>
        <v>10144393</v>
      </c>
    </row>
    <row r="734" spans="1:4" ht="12.75">
      <c r="A734" s="65" t="s">
        <v>1844</v>
      </c>
      <c r="B734" s="63" t="s">
        <v>35</v>
      </c>
      <c r="C734" s="63" t="s">
        <v>775</v>
      </c>
      <c r="D734" s="84">
        <f>VLOOKUP(A734,'[1]Calidadnocertfic'!$A$8:$W$1060,23,FALSE)</f>
        <v>19119224</v>
      </c>
    </row>
    <row r="735" spans="1:4" ht="12.75">
      <c r="A735" s="65" t="s">
        <v>1845</v>
      </c>
      <c r="B735" s="63" t="s">
        <v>35</v>
      </c>
      <c r="C735" s="63" t="s">
        <v>776</v>
      </c>
      <c r="D735" s="84">
        <f>VLOOKUP(A735,'[1]Calidadnocertfic'!$A$8:$W$1060,23,FALSE)</f>
        <v>19695188</v>
      </c>
    </row>
    <row r="736" spans="1:4" ht="12.75">
      <c r="A736" s="65" t="s">
        <v>1846</v>
      </c>
      <c r="B736" s="63" t="s">
        <v>35</v>
      </c>
      <c r="C736" s="63" t="s">
        <v>777</v>
      </c>
      <c r="D736" s="84">
        <f>VLOOKUP(A736,'[1]Calidadnocertfic'!$A$8:$W$1060,23,FALSE)</f>
        <v>15895110</v>
      </c>
    </row>
    <row r="737" spans="1:4" ht="12.75">
      <c r="A737" s="65" t="s">
        <v>1847</v>
      </c>
      <c r="B737" s="63" t="s">
        <v>35</v>
      </c>
      <c r="C737" s="63" t="s">
        <v>778</v>
      </c>
      <c r="D737" s="84">
        <f>VLOOKUP(A737,'[1]Calidadnocertfic'!$A$8:$W$1060,23,FALSE)</f>
        <v>8075732</v>
      </c>
    </row>
    <row r="738" spans="1:4" ht="12.75">
      <c r="A738" s="65" t="s">
        <v>1848</v>
      </c>
      <c r="B738" s="63" t="s">
        <v>35</v>
      </c>
      <c r="C738" s="63" t="s">
        <v>779</v>
      </c>
      <c r="D738" s="84">
        <f>VLOOKUP(A738,'[1]Calidadnocertfic'!$A$8:$W$1060,23,FALSE)</f>
        <v>13196559</v>
      </c>
    </row>
    <row r="739" spans="1:4" ht="12.75">
      <c r="A739" s="65" t="s">
        <v>1849</v>
      </c>
      <c r="B739" s="63" t="s">
        <v>35</v>
      </c>
      <c r="C739" s="63" t="s">
        <v>780</v>
      </c>
      <c r="D739" s="84">
        <f>VLOOKUP(A739,'[1]Calidadnocertfic'!$A$8:$W$1060,23,FALSE)</f>
        <v>24291619</v>
      </c>
    </row>
    <row r="740" spans="1:4" ht="12.75">
      <c r="A740" s="65" t="s">
        <v>1850</v>
      </c>
      <c r="B740" s="63" t="s">
        <v>35</v>
      </c>
      <c r="C740" s="63" t="s">
        <v>581</v>
      </c>
      <c r="D740" s="84">
        <f>VLOOKUP(A740,'[1]Calidadnocertfic'!$A$8:$W$1060,23,FALSE)</f>
        <v>32729835</v>
      </c>
    </row>
    <row r="741" spans="1:4" ht="12.75">
      <c r="A741" s="65" t="s">
        <v>1851</v>
      </c>
      <c r="B741" s="63" t="s">
        <v>35</v>
      </c>
      <c r="C741" s="63" t="s">
        <v>781</v>
      </c>
      <c r="D741" s="84">
        <f>VLOOKUP(A741,'[1]Calidadnocertfic'!$A$8:$W$1060,23,FALSE)</f>
        <v>47215504</v>
      </c>
    </row>
    <row r="742" spans="1:4" ht="12.75">
      <c r="A742" s="65" t="s">
        <v>1852</v>
      </c>
      <c r="B742" s="63" t="s">
        <v>35</v>
      </c>
      <c r="C742" s="63" t="s">
        <v>782</v>
      </c>
      <c r="D742" s="84">
        <f>VLOOKUP(A742,'[1]Calidadnocertfic'!$A$8:$W$1060,23,FALSE)</f>
        <v>53180498</v>
      </c>
    </row>
    <row r="743" spans="1:4" ht="12.75">
      <c r="A743" s="65" t="s">
        <v>1853</v>
      </c>
      <c r="B743" s="63" t="s">
        <v>35</v>
      </c>
      <c r="C743" s="63" t="s">
        <v>783</v>
      </c>
      <c r="D743" s="84">
        <f>VLOOKUP(A743,'[1]Calidadnocertfic'!$A$8:$W$1060,23,FALSE)</f>
        <v>27592107</v>
      </c>
    </row>
    <row r="744" spans="1:4" ht="12.75">
      <c r="A744" s="65" t="s">
        <v>1854</v>
      </c>
      <c r="B744" s="63" t="s">
        <v>35</v>
      </c>
      <c r="C744" s="63" t="s">
        <v>583</v>
      </c>
      <c r="D744" s="84">
        <f>VLOOKUP(A744,'[1]Calidadnocertfic'!$A$8:$W$1060,23,FALSE)</f>
        <v>12592194</v>
      </c>
    </row>
    <row r="745" spans="1:4" ht="12.75">
      <c r="A745" s="65" t="s">
        <v>1855</v>
      </c>
      <c r="B745" s="63" t="s">
        <v>35</v>
      </c>
      <c r="C745" s="63" t="s">
        <v>784</v>
      </c>
      <c r="D745" s="84">
        <f>VLOOKUP(A745,'[1]Calidadnocertfic'!$A$8:$W$1060,23,FALSE)</f>
        <v>30149162</v>
      </c>
    </row>
    <row r="746" spans="1:4" ht="12.75">
      <c r="A746" s="65" t="s">
        <v>1856</v>
      </c>
      <c r="B746" s="63" t="s">
        <v>35</v>
      </c>
      <c r="C746" s="63" t="s">
        <v>264</v>
      </c>
      <c r="D746" s="84">
        <f>VLOOKUP(A746,'[1]Calidadnocertfic'!$A$8:$W$1060,23,FALSE)</f>
        <v>20327716</v>
      </c>
    </row>
    <row r="747" spans="1:4" ht="12.75">
      <c r="A747" s="65" t="s">
        <v>1857</v>
      </c>
      <c r="B747" s="63" t="s">
        <v>35</v>
      </c>
      <c r="C747" s="63" t="s">
        <v>785</v>
      </c>
      <c r="D747" s="84">
        <f>VLOOKUP(A747,'[1]Calidadnocertfic'!$A$8:$W$1060,23,FALSE)</f>
        <v>9784236</v>
      </c>
    </row>
    <row r="748" spans="1:4" ht="12.75">
      <c r="A748" s="65" t="s">
        <v>1858</v>
      </c>
      <c r="B748" s="63" t="s">
        <v>35</v>
      </c>
      <c r="C748" s="63" t="s">
        <v>190</v>
      </c>
      <c r="D748" s="84">
        <f>VLOOKUP(A748,'[1]Calidadnocertfic'!$A$8:$W$1060,23,FALSE)</f>
        <v>38862423</v>
      </c>
    </row>
    <row r="749" spans="1:4" ht="12.75">
      <c r="A749" s="65" t="s">
        <v>1859</v>
      </c>
      <c r="B749" s="63" t="s">
        <v>35</v>
      </c>
      <c r="C749" s="63" t="s">
        <v>786</v>
      </c>
      <c r="D749" s="84">
        <f>VLOOKUP(A749,'[1]Calidadnocertfic'!$A$8:$W$1060,23,FALSE)</f>
        <v>16507715</v>
      </c>
    </row>
    <row r="750" spans="1:4" ht="12.75">
      <c r="A750" s="65" t="s">
        <v>1860</v>
      </c>
      <c r="B750" s="63" t="s">
        <v>35</v>
      </c>
      <c r="C750" s="63" t="s">
        <v>787</v>
      </c>
      <c r="D750" s="84">
        <f>VLOOKUP(A750,'[1]Calidadnocertfic'!$A$8:$W$1060,23,FALSE)</f>
        <v>7675424</v>
      </c>
    </row>
    <row r="751" spans="1:4" ht="12.75">
      <c r="A751" s="65" t="s">
        <v>1861</v>
      </c>
      <c r="B751" s="63" t="s">
        <v>35</v>
      </c>
      <c r="C751" s="63" t="s">
        <v>788</v>
      </c>
      <c r="D751" s="84">
        <f>VLOOKUP(A751,'[1]Calidadnocertfic'!$A$8:$W$1060,23,FALSE)</f>
        <v>31272889</v>
      </c>
    </row>
    <row r="752" spans="1:4" ht="12.75">
      <c r="A752" s="65" t="s">
        <v>1862</v>
      </c>
      <c r="B752" s="63" t="s">
        <v>35</v>
      </c>
      <c r="C752" s="63" t="s">
        <v>789</v>
      </c>
      <c r="D752" s="84">
        <f>VLOOKUP(A752,'[1]Calidadnocertfic'!$A$8:$W$1060,23,FALSE)</f>
        <v>17454253</v>
      </c>
    </row>
    <row r="753" spans="1:4" ht="12.75">
      <c r="A753" s="65" t="s">
        <v>1863</v>
      </c>
      <c r="B753" s="63" t="s">
        <v>35</v>
      </c>
      <c r="C753" s="63" t="s">
        <v>790</v>
      </c>
      <c r="D753" s="84">
        <f>VLOOKUP(A753,'[1]Calidadnocertfic'!$A$8:$W$1060,23,FALSE)</f>
        <v>61011126</v>
      </c>
    </row>
    <row r="754" spans="1:4" ht="12.75">
      <c r="A754" s="65" t="s">
        <v>1864</v>
      </c>
      <c r="B754" s="63" t="s">
        <v>35</v>
      </c>
      <c r="C754" s="63" t="s">
        <v>791</v>
      </c>
      <c r="D754" s="84">
        <f>VLOOKUP(A754,'[1]Calidadnocertfic'!$A$8:$W$1060,23,FALSE)</f>
        <v>18323580</v>
      </c>
    </row>
    <row r="755" spans="1:4" ht="12.75">
      <c r="A755" s="65" t="s">
        <v>1865</v>
      </c>
      <c r="B755" s="63" t="s">
        <v>37</v>
      </c>
      <c r="C755" s="63" t="s">
        <v>792</v>
      </c>
      <c r="D755" s="84">
        <f>VLOOKUP(A755,'[1]Calidadnocertfic'!$A$8:$W$1060,23,FALSE)</f>
        <v>54379138</v>
      </c>
    </row>
    <row r="756" spans="1:4" ht="12.75">
      <c r="A756" s="65" t="s">
        <v>1866</v>
      </c>
      <c r="B756" s="63" t="s">
        <v>37</v>
      </c>
      <c r="C756" s="63" t="s">
        <v>793</v>
      </c>
      <c r="D756" s="84">
        <f>VLOOKUP(A756,'[1]Calidadnocertfic'!$A$8:$W$1060,23,FALSE)</f>
        <v>15936470</v>
      </c>
    </row>
    <row r="757" spans="1:4" ht="12.75">
      <c r="A757" s="65" t="s">
        <v>1867</v>
      </c>
      <c r="B757" s="63" t="s">
        <v>37</v>
      </c>
      <c r="C757" s="63" t="s">
        <v>794</v>
      </c>
      <c r="D757" s="84">
        <f>VLOOKUP(A757,'[1]Calidadnocertfic'!$A$8:$W$1060,23,FALSE)</f>
        <v>9975470</v>
      </c>
    </row>
    <row r="758" spans="1:4" ht="12.75">
      <c r="A758" s="65" t="s">
        <v>1868</v>
      </c>
      <c r="B758" s="63" t="s">
        <v>37</v>
      </c>
      <c r="C758" s="63" t="s">
        <v>795</v>
      </c>
      <c r="D758" s="84">
        <f>VLOOKUP(A758,'[1]Calidadnocertfic'!$A$8:$W$1060,23,FALSE)</f>
        <v>10937304</v>
      </c>
    </row>
    <row r="759" spans="1:4" ht="12.75">
      <c r="A759" s="65" t="s">
        <v>1869</v>
      </c>
      <c r="B759" s="63" t="s">
        <v>37</v>
      </c>
      <c r="C759" s="63" t="s">
        <v>796</v>
      </c>
      <c r="D759" s="84">
        <f>VLOOKUP(A759,'[1]Calidadnocertfic'!$A$8:$W$1060,23,FALSE)</f>
        <v>4252529</v>
      </c>
    </row>
    <row r="760" spans="1:4" ht="12.75">
      <c r="A760" s="65" t="s">
        <v>1870</v>
      </c>
      <c r="B760" s="63" t="s">
        <v>37</v>
      </c>
      <c r="C760" s="63" t="s">
        <v>797</v>
      </c>
      <c r="D760" s="84">
        <f>VLOOKUP(A760,'[1]Calidadnocertfic'!$A$8:$W$1060,23,FALSE)</f>
        <v>20718224</v>
      </c>
    </row>
    <row r="761" spans="1:4" ht="12.75">
      <c r="A761" s="65" t="s">
        <v>1871</v>
      </c>
      <c r="B761" s="63" t="s">
        <v>37</v>
      </c>
      <c r="C761" s="63" t="s">
        <v>798</v>
      </c>
      <c r="D761" s="84">
        <f>VLOOKUP(A761,'[1]Calidadnocertfic'!$A$8:$W$1060,23,FALSE)</f>
        <v>17262177</v>
      </c>
    </row>
    <row r="762" spans="1:4" ht="12.75">
      <c r="A762" s="65" t="s">
        <v>1872</v>
      </c>
      <c r="B762" s="63" t="s">
        <v>37</v>
      </c>
      <c r="C762" s="63" t="s">
        <v>799</v>
      </c>
      <c r="D762" s="84">
        <f>VLOOKUP(A762,'[1]Calidadnocertfic'!$A$8:$W$1060,23,FALSE)</f>
        <v>15790195</v>
      </c>
    </row>
    <row r="763" spans="1:4" ht="12.75">
      <c r="A763" s="65" t="s">
        <v>1873</v>
      </c>
      <c r="B763" s="63" t="s">
        <v>37</v>
      </c>
      <c r="C763" s="63" t="s">
        <v>800</v>
      </c>
      <c r="D763" s="84">
        <f>VLOOKUP(A763,'[1]Calidadnocertfic'!$A$8:$W$1060,23,FALSE)</f>
        <v>29209470</v>
      </c>
    </row>
    <row r="764" spans="1:4" ht="12.75">
      <c r="A764" s="65" t="s">
        <v>1874</v>
      </c>
      <c r="B764" s="63" t="s">
        <v>37</v>
      </c>
      <c r="C764" s="63" t="s">
        <v>801</v>
      </c>
      <c r="D764" s="84">
        <f>VLOOKUP(A764,'[1]Calidadnocertfic'!$A$8:$W$1060,23,FALSE)</f>
        <v>16982113</v>
      </c>
    </row>
    <row r="765" spans="1:4" ht="12.75">
      <c r="A765" s="65" t="s">
        <v>1875</v>
      </c>
      <c r="B765" s="63" t="s">
        <v>37</v>
      </c>
      <c r="C765" s="63" t="s">
        <v>802</v>
      </c>
      <c r="D765" s="84">
        <f>VLOOKUP(A765,'[1]Calidadnocertfic'!$A$8:$W$1060,23,FALSE)</f>
        <v>5525769</v>
      </c>
    </row>
    <row r="766" spans="1:4" ht="12.75">
      <c r="A766" s="65" t="s">
        <v>1876</v>
      </c>
      <c r="B766" s="63" t="s">
        <v>37</v>
      </c>
      <c r="C766" s="63" t="s">
        <v>631</v>
      </c>
      <c r="D766" s="84">
        <f>VLOOKUP(A766,'[1]Calidadnocertfic'!$A$8:$W$1060,23,FALSE)</f>
        <v>28366436</v>
      </c>
    </row>
    <row r="767" spans="1:4" ht="12.75">
      <c r="A767" s="65" t="s">
        <v>1877</v>
      </c>
      <c r="B767" s="63" t="s">
        <v>37</v>
      </c>
      <c r="C767" s="63" t="s">
        <v>803</v>
      </c>
      <c r="D767" s="84">
        <f>VLOOKUP(A767,'[1]Calidadnocertfic'!$A$8:$W$1060,23,FALSE)</f>
        <v>30685557</v>
      </c>
    </row>
    <row r="768" spans="1:4" ht="12.75">
      <c r="A768" s="65" t="s">
        <v>1878</v>
      </c>
      <c r="B768" s="63" t="s">
        <v>37</v>
      </c>
      <c r="C768" s="63" t="s">
        <v>804</v>
      </c>
      <c r="D768" s="84">
        <f>VLOOKUP(A768,'[1]Calidadnocertfic'!$A$8:$W$1060,23,FALSE)</f>
        <v>34661737</v>
      </c>
    </row>
    <row r="769" spans="1:4" ht="12.75">
      <c r="A769" s="65" t="s">
        <v>1879</v>
      </c>
      <c r="B769" s="63" t="s">
        <v>37</v>
      </c>
      <c r="C769" s="63" t="s">
        <v>805</v>
      </c>
      <c r="D769" s="84">
        <f>VLOOKUP(A769,'[1]Calidadnocertfic'!$A$8:$W$1060,23,FALSE)</f>
        <v>9425907</v>
      </c>
    </row>
    <row r="770" spans="1:4" ht="12.75">
      <c r="A770" s="65" t="s">
        <v>1880</v>
      </c>
      <c r="B770" s="63" t="s">
        <v>37</v>
      </c>
      <c r="C770" s="63" t="s">
        <v>806</v>
      </c>
      <c r="D770" s="84">
        <f>VLOOKUP(A770,'[1]Calidadnocertfic'!$A$8:$W$1060,23,FALSE)</f>
        <v>25014906</v>
      </c>
    </row>
    <row r="771" spans="1:4" ht="12.75">
      <c r="A771" s="65" t="s">
        <v>1881</v>
      </c>
      <c r="B771" s="63" t="s">
        <v>37</v>
      </c>
      <c r="C771" s="63" t="s">
        <v>807</v>
      </c>
      <c r="D771" s="84">
        <f>VLOOKUP(A771,'[1]Calidadnocertfic'!$A$8:$W$1060,23,FALSE)</f>
        <v>3130906</v>
      </c>
    </row>
    <row r="772" spans="1:4" ht="12.75">
      <c r="A772" s="65" t="s">
        <v>1882</v>
      </c>
      <c r="B772" s="63" t="s">
        <v>37</v>
      </c>
      <c r="C772" s="63" t="s">
        <v>808</v>
      </c>
      <c r="D772" s="84">
        <f>VLOOKUP(A772,'[1]Calidadnocertfic'!$A$8:$W$1060,23,FALSE)</f>
        <v>7809750</v>
      </c>
    </row>
    <row r="773" spans="1:4" ht="12.75">
      <c r="A773" s="65" t="s">
        <v>1883</v>
      </c>
      <c r="B773" s="63" t="s">
        <v>37</v>
      </c>
      <c r="C773" s="63" t="s">
        <v>809</v>
      </c>
      <c r="D773" s="84">
        <f>VLOOKUP(A773,'[1]Calidadnocertfic'!$A$8:$W$1060,23,FALSE)</f>
        <v>23874110</v>
      </c>
    </row>
    <row r="774" spans="1:4" ht="12.75">
      <c r="A774" s="65" t="s">
        <v>1884</v>
      </c>
      <c r="B774" s="63" t="s">
        <v>37</v>
      </c>
      <c r="C774" s="63" t="s">
        <v>810</v>
      </c>
      <c r="D774" s="84">
        <f>VLOOKUP(A774,'[1]Calidadnocertfic'!$A$8:$W$1060,23,FALSE)</f>
        <v>14122731</v>
      </c>
    </row>
    <row r="775" spans="1:4" ht="12.75">
      <c r="A775" s="65" t="s">
        <v>1885</v>
      </c>
      <c r="B775" s="63" t="s">
        <v>37</v>
      </c>
      <c r="C775" s="63" t="s">
        <v>811</v>
      </c>
      <c r="D775" s="84">
        <f>VLOOKUP(A775,'[1]Calidadnocertfic'!$A$8:$W$1060,23,FALSE)</f>
        <v>59694526</v>
      </c>
    </row>
    <row r="776" spans="1:4" ht="12.75">
      <c r="A776" s="65" t="s">
        <v>1886</v>
      </c>
      <c r="B776" s="63" t="s">
        <v>37</v>
      </c>
      <c r="C776" s="63" t="s">
        <v>812</v>
      </c>
      <c r="D776" s="84">
        <f>VLOOKUP(A776,'[1]Calidadnocertfic'!$A$8:$W$1060,23,FALSE)</f>
        <v>4731806</v>
      </c>
    </row>
    <row r="777" spans="1:4" ht="12.75">
      <c r="A777" s="65" t="s">
        <v>1887</v>
      </c>
      <c r="B777" s="63" t="s">
        <v>37</v>
      </c>
      <c r="C777" s="63" t="s">
        <v>813</v>
      </c>
      <c r="D777" s="84">
        <f>VLOOKUP(A777,'[1]Calidadnocertfic'!$A$8:$W$1060,23,FALSE)</f>
        <v>4844880</v>
      </c>
    </row>
    <row r="778" spans="1:4" ht="12.75">
      <c r="A778" s="65" t="s">
        <v>1888</v>
      </c>
      <c r="B778" s="63" t="s">
        <v>37</v>
      </c>
      <c r="C778" s="63" t="s">
        <v>814</v>
      </c>
      <c r="D778" s="84">
        <f>VLOOKUP(A778,'[1]Calidadnocertfic'!$A$8:$W$1060,23,FALSE)</f>
        <v>115636034</v>
      </c>
    </row>
    <row r="779" spans="1:4" ht="12.75">
      <c r="A779" s="65" t="s">
        <v>1889</v>
      </c>
      <c r="B779" s="63" t="s">
        <v>37</v>
      </c>
      <c r="C779" s="63" t="s">
        <v>815</v>
      </c>
      <c r="D779" s="84">
        <f>VLOOKUP(A779,'[1]Calidadnocertfic'!$A$8:$W$1060,23,FALSE)</f>
        <v>56475770</v>
      </c>
    </row>
    <row r="780" spans="1:4" ht="12.75">
      <c r="A780" s="65" t="s">
        <v>1890</v>
      </c>
      <c r="B780" s="63" t="s">
        <v>37</v>
      </c>
      <c r="C780" s="63" t="s">
        <v>816</v>
      </c>
      <c r="D780" s="84">
        <f>VLOOKUP(A780,'[1]Calidadnocertfic'!$A$8:$W$1060,23,FALSE)</f>
        <v>6509296</v>
      </c>
    </row>
    <row r="781" spans="1:4" ht="12.75">
      <c r="A781" s="65" t="s">
        <v>1891</v>
      </c>
      <c r="B781" s="63" t="s">
        <v>37</v>
      </c>
      <c r="C781" s="63" t="s">
        <v>817</v>
      </c>
      <c r="D781" s="84">
        <f>VLOOKUP(A781,'[1]Calidadnocertfic'!$A$8:$W$1060,23,FALSE)</f>
        <v>9950799</v>
      </c>
    </row>
    <row r="782" spans="1:4" ht="12.75">
      <c r="A782" s="65" t="s">
        <v>1892</v>
      </c>
      <c r="B782" s="63" t="s">
        <v>37</v>
      </c>
      <c r="C782" s="63" t="s">
        <v>818</v>
      </c>
      <c r="D782" s="84">
        <f>VLOOKUP(A782,'[1]Calidadnocertfic'!$A$8:$W$1060,23,FALSE)</f>
        <v>5758725</v>
      </c>
    </row>
    <row r="783" spans="1:4" ht="12.75">
      <c r="A783" s="65" t="s">
        <v>1893</v>
      </c>
      <c r="B783" s="63" t="s">
        <v>37</v>
      </c>
      <c r="C783" s="63" t="s">
        <v>819</v>
      </c>
      <c r="D783" s="84">
        <f>VLOOKUP(A783,'[1]Calidadnocertfic'!$A$8:$W$1060,23,FALSE)</f>
        <v>14813665</v>
      </c>
    </row>
    <row r="784" spans="1:4" ht="12.75">
      <c r="A784" s="65" t="s">
        <v>1894</v>
      </c>
      <c r="B784" s="63" t="s">
        <v>37</v>
      </c>
      <c r="C784" s="63" t="s">
        <v>820</v>
      </c>
      <c r="D784" s="84">
        <f>VLOOKUP(A784,'[1]Calidadnocertfic'!$A$8:$W$1060,23,FALSE)</f>
        <v>27908745</v>
      </c>
    </row>
    <row r="785" spans="1:4" ht="12.75">
      <c r="A785" s="65" t="s">
        <v>1895</v>
      </c>
      <c r="B785" s="63" t="s">
        <v>37</v>
      </c>
      <c r="C785" s="63" t="s">
        <v>584</v>
      </c>
      <c r="D785" s="84">
        <f>VLOOKUP(A785,'[1]Calidadnocertfic'!$A$8:$W$1060,23,FALSE)</f>
        <v>5968348</v>
      </c>
    </row>
    <row r="786" spans="1:4" ht="12.75">
      <c r="A786" s="65" t="s">
        <v>1896</v>
      </c>
      <c r="B786" s="63" t="s">
        <v>37</v>
      </c>
      <c r="C786" s="63" t="s">
        <v>821</v>
      </c>
      <c r="D786" s="84">
        <f>VLOOKUP(A786,'[1]Calidadnocertfic'!$A$8:$W$1060,23,FALSE)</f>
        <v>4458554</v>
      </c>
    </row>
    <row r="787" spans="1:4" ht="12.75">
      <c r="A787" s="65" t="s">
        <v>1897</v>
      </c>
      <c r="B787" s="63" t="s">
        <v>37</v>
      </c>
      <c r="C787" s="63" t="s">
        <v>822</v>
      </c>
      <c r="D787" s="84">
        <f>VLOOKUP(A787,'[1]Calidadnocertfic'!$A$8:$W$1060,23,FALSE)</f>
        <v>40448701</v>
      </c>
    </row>
    <row r="788" spans="1:4" ht="12.75">
      <c r="A788" s="65" t="s">
        <v>1898</v>
      </c>
      <c r="B788" s="63" t="s">
        <v>37</v>
      </c>
      <c r="C788" s="63" t="s">
        <v>823</v>
      </c>
      <c r="D788" s="84">
        <f>VLOOKUP(A788,'[1]Calidadnocertfic'!$A$8:$W$1060,23,FALSE)</f>
        <v>7434150</v>
      </c>
    </row>
    <row r="789" spans="1:4" ht="12.75">
      <c r="A789" s="65" t="s">
        <v>1899</v>
      </c>
      <c r="B789" s="63" t="s">
        <v>37</v>
      </c>
      <c r="C789" s="63" t="s">
        <v>824</v>
      </c>
      <c r="D789" s="84">
        <f>VLOOKUP(A789,'[1]Calidadnocertfic'!$A$8:$W$1060,23,FALSE)</f>
        <v>29431307</v>
      </c>
    </row>
    <row r="790" spans="1:4" ht="12.75">
      <c r="A790" s="65" t="s">
        <v>1900</v>
      </c>
      <c r="B790" s="63" t="s">
        <v>37</v>
      </c>
      <c r="C790" s="63" t="s">
        <v>825</v>
      </c>
      <c r="D790" s="84">
        <f>VLOOKUP(A790,'[1]Calidadnocertfic'!$A$8:$W$1060,23,FALSE)</f>
        <v>66960835</v>
      </c>
    </row>
    <row r="791" spans="1:4" ht="12.75">
      <c r="A791" s="65" t="s">
        <v>1901</v>
      </c>
      <c r="B791" s="63" t="s">
        <v>37</v>
      </c>
      <c r="C791" s="63" t="s">
        <v>201</v>
      </c>
      <c r="D791" s="84">
        <f>VLOOKUP(A791,'[1]Calidadnocertfic'!$A$8:$W$1060,23,FALSE)</f>
        <v>24458221</v>
      </c>
    </row>
    <row r="792" spans="1:4" ht="12.75">
      <c r="A792" s="65" t="s">
        <v>1902</v>
      </c>
      <c r="B792" s="63" t="s">
        <v>37</v>
      </c>
      <c r="C792" s="63" t="s">
        <v>826</v>
      </c>
      <c r="D792" s="84">
        <f>VLOOKUP(A792,'[1]Calidadnocertfic'!$A$8:$W$1060,23,FALSE)</f>
        <v>8729777</v>
      </c>
    </row>
    <row r="793" spans="1:4" ht="12.75">
      <c r="A793" s="65" t="s">
        <v>1903</v>
      </c>
      <c r="B793" s="63" t="s">
        <v>37</v>
      </c>
      <c r="C793" s="63" t="s">
        <v>827</v>
      </c>
      <c r="D793" s="84">
        <f>VLOOKUP(A793,'[1]Calidadnocertfic'!$A$8:$W$1060,23,FALSE)</f>
        <v>74886903</v>
      </c>
    </row>
    <row r="794" spans="1:4" ht="12.75">
      <c r="A794" s="65" t="s">
        <v>1904</v>
      </c>
      <c r="B794" s="63" t="s">
        <v>39</v>
      </c>
      <c r="C794" s="63" t="s">
        <v>284</v>
      </c>
      <c r="D794" s="84">
        <f>VLOOKUP(A794,'[1]Calidadnocertfic'!$A$8:$W$1060,23,FALSE)</f>
        <v>4510096</v>
      </c>
    </row>
    <row r="795" spans="1:4" ht="12.75">
      <c r="A795" s="65" t="s">
        <v>1905</v>
      </c>
      <c r="B795" s="63" t="s">
        <v>39</v>
      </c>
      <c r="C795" s="63" t="s">
        <v>828</v>
      </c>
      <c r="D795" s="84">
        <f>VLOOKUP(A795,'[1]Calidadnocertfic'!$A$8:$W$1060,23,FALSE)</f>
        <v>91278137</v>
      </c>
    </row>
    <row r="796" spans="1:4" ht="12.75">
      <c r="A796" s="65" t="s">
        <v>1906</v>
      </c>
      <c r="B796" s="63" t="s">
        <v>39</v>
      </c>
      <c r="C796" s="63" t="s">
        <v>829</v>
      </c>
      <c r="D796" s="84">
        <f>VLOOKUP(A796,'[1]Calidadnocertfic'!$A$8:$W$1060,23,FALSE)</f>
        <v>32847543</v>
      </c>
    </row>
    <row r="797" spans="1:4" ht="12.75">
      <c r="A797" s="65" t="s">
        <v>1907</v>
      </c>
      <c r="B797" s="63" t="s">
        <v>39</v>
      </c>
      <c r="C797" s="63" t="s">
        <v>21</v>
      </c>
      <c r="D797" s="84">
        <f>VLOOKUP(A797,'[1]Calidadnocertfic'!$A$8:$W$1060,23,FALSE)</f>
        <v>7500751</v>
      </c>
    </row>
    <row r="798" spans="1:4" ht="12.75">
      <c r="A798" s="65" t="s">
        <v>1908</v>
      </c>
      <c r="B798" s="63" t="s">
        <v>39</v>
      </c>
      <c r="C798" s="63" t="s">
        <v>830</v>
      </c>
      <c r="D798" s="84">
        <f>VLOOKUP(A798,'[1]Calidadnocertfic'!$A$8:$W$1060,23,FALSE)</f>
        <v>16796173</v>
      </c>
    </row>
    <row r="799" spans="1:4" ht="12.75">
      <c r="A799" s="65" t="s">
        <v>1909</v>
      </c>
      <c r="B799" s="63" t="s">
        <v>39</v>
      </c>
      <c r="C799" s="63" t="s">
        <v>831</v>
      </c>
      <c r="D799" s="84">
        <f>VLOOKUP(A799,'[1]Calidadnocertfic'!$A$8:$W$1060,23,FALSE)</f>
        <v>11127721</v>
      </c>
    </row>
    <row r="800" spans="1:4" ht="12.75">
      <c r="A800" s="65" t="s">
        <v>1910</v>
      </c>
      <c r="B800" s="63" t="s">
        <v>39</v>
      </c>
      <c r="C800" s="63" t="s">
        <v>832</v>
      </c>
      <c r="D800" s="84">
        <f>VLOOKUP(A800,'[1]Calidadnocertfic'!$A$8:$W$1060,23,FALSE)</f>
        <v>45483587</v>
      </c>
    </row>
    <row r="801" spans="1:4" ht="12.75">
      <c r="A801" s="65" t="s">
        <v>1911</v>
      </c>
      <c r="B801" s="63" t="s">
        <v>39</v>
      </c>
      <c r="C801" s="63" t="s">
        <v>833</v>
      </c>
      <c r="D801" s="84">
        <f>VLOOKUP(A801,'[1]Calidadnocertfic'!$A$8:$W$1060,23,FALSE)</f>
        <v>52454917</v>
      </c>
    </row>
    <row r="802" spans="1:4" ht="12.75">
      <c r="A802" s="65" t="s">
        <v>1912</v>
      </c>
      <c r="B802" s="63" t="s">
        <v>39</v>
      </c>
      <c r="C802" s="63" t="s">
        <v>834</v>
      </c>
      <c r="D802" s="84">
        <f>VLOOKUP(A802,'[1]Calidadnocertfic'!$A$8:$W$1060,23,FALSE)</f>
        <v>14707361</v>
      </c>
    </row>
    <row r="803" spans="1:4" ht="12.75">
      <c r="A803" s="65" t="s">
        <v>1913</v>
      </c>
      <c r="B803" s="63" t="s">
        <v>39</v>
      </c>
      <c r="C803" s="63" t="s">
        <v>835</v>
      </c>
      <c r="D803" s="84">
        <f>VLOOKUP(A803,'[1]Calidadnocertfic'!$A$8:$W$1060,23,FALSE)</f>
        <v>43636754</v>
      </c>
    </row>
    <row r="804" spans="1:4" ht="12.75">
      <c r="A804" s="65" t="s">
        <v>1914</v>
      </c>
      <c r="B804" s="63" t="s">
        <v>39</v>
      </c>
      <c r="C804" s="63" t="s">
        <v>836</v>
      </c>
      <c r="D804" s="84">
        <f>VLOOKUP(A804,'[1]Calidadnocertfic'!$A$8:$W$1060,23,FALSE)</f>
        <v>9708392</v>
      </c>
    </row>
    <row r="805" spans="1:4" ht="12.75">
      <c r="A805" s="65" t="s">
        <v>1915</v>
      </c>
      <c r="B805" s="63" t="s">
        <v>41</v>
      </c>
      <c r="C805" s="63" t="s">
        <v>837</v>
      </c>
      <c r="D805" s="84">
        <f>VLOOKUP(A805,'[1]Calidadnocertfic'!$A$8:$W$1060,23,FALSE)</f>
        <v>14813916</v>
      </c>
    </row>
    <row r="806" spans="1:4" ht="12.75">
      <c r="A806" s="65" t="s">
        <v>1916</v>
      </c>
      <c r="B806" s="63" t="s">
        <v>41</v>
      </c>
      <c r="C806" s="63" t="s">
        <v>432</v>
      </c>
      <c r="D806" s="84">
        <f>VLOOKUP(A806,'[1]Calidadnocertfic'!$A$8:$W$1060,23,FALSE)</f>
        <v>8451653</v>
      </c>
    </row>
    <row r="807" spans="1:4" ht="12.75">
      <c r="A807" s="65" t="s">
        <v>1917</v>
      </c>
      <c r="B807" s="63" t="s">
        <v>41</v>
      </c>
      <c r="C807" s="63" t="s">
        <v>838</v>
      </c>
      <c r="D807" s="84">
        <f>VLOOKUP(A807,'[1]Calidadnocertfic'!$A$8:$W$1060,23,FALSE)</f>
        <v>34226705</v>
      </c>
    </row>
    <row r="808" spans="1:4" ht="12.75">
      <c r="A808" s="65" t="s">
        <v>1918</v>
      </c>
      <c r="B808" s="63" t="s">
        <v>41</v>
      </c>
      <c r="C808" s="63" t="s">
        <v>839</v>
      </c>
      <c r="D808" s="84">
        <f>VLOOKUP(A808,'[1]Calidadnocertfic'!$A$8:$W$1060,23,FALSE)</f>
        <v>16665359</v>
      </c>
    </row>
    <row r="809" spans="1:4" ht="12.75">
      <c r="A809" s="65" t="s">
        <v>1919</v>
      </c>
      <c r="B809" s="63" t="s">
        <v>41</v>
      </c>
      <c r="C809" s="63" t="s">
        <v>840</v>
      </c>
      <c r="D809" s="84">
        <f>VLOOKUP(A809,'[1]Calidadnocertfic'!$A$8:$W$1060,23,FALSE)</f>
        <v>10458599</v>
      </c>
    </row>
    <row r="810" spans="1:4" ht="12.75">
      <c r="A810" s="65" t="s">
        <v>1920</v>
      </c>
      <c r="B810" s="63" t="s">
        <v>41</v>
      </c>
      <c r="C810" s="63" t="s">
        <v>841</v>
      </c>
      <c r="D810" s="84">
        <f>VLOOKUP(A810,'[1]Calidadnocertfic'!$A$8:$W$1060,23,FALSE)</f>
        <v>40931230</v>
      </c>
    </row>
    <row r="811" spans="1:4" ht="12.75">
      <c r="A811" s="65" t="s">
        <v>1921</v>
      </c>
      <c r="B811" s="63" t="s">
        <v>41</v>
      </c>
      <c r="C811" s="63" t="s">
        <v>842</v>
      </c>
      <c r="D811" s="84">
        <f>VLOOKUP(A811,'[1]Calidadnocertfic'!$A$8:$W$1060,23,FALSE)</f>
        <v>25059004</v>
      </c>
    </row>
    <row r="812" spans="1:4" ht="12.75">
      <c r="A812" s="65" t="s">
        <v>1922</v>
      </c>
      <c r="B812" s="63" t="s">
        <v>41</v>
      </c>
      <c r="C812" s="63" t="s">
        <v>843</v>
      </c>
      <c r="D812" s="84">
        <f>VLOOKUP(A812,'[1]Calidadnocertfic'!$A$8:$W$1060,23,FALSE)</f>
        <v>24102225</v>
      </c>
    </row>
    <row r="813" spans="1:4" ht="12.75">
      <c r="A813" s="65" t="s">
        <v>1923</v>
      </c>
      <c r="B813" s="63" t="s">
        <v>41</v>
      </c>
      <c r="C813" s="63" t="s">
        <v>844</v>
      </c>
      <c r="D813" s="84">
        <f>VLOOKUP(A813,'[1]Calidadnocertfic'!$A$8:$W$1060,23,FALSE)</f>
        <v>27395947</v>
      </c>
    </row>
    <row r="814" spans="1:4" ht="12.75">
      <c r="A814" s="65" t="s">
        <v>1924</v>
      </c>
      <c r="B814" s="63" t="s">
        <v>41</v>
      </c>
      <c r="C814" s="63" t="s">
        <v>845</v>
      </c>
      <c r="D814" s="84">
        <f>VLOOKUP(A814,'[1]Calidadnocertfic'!$A$8:$W$1060,23,FALSE)</f>
        <v>38584902</v>
      </c>
    </row>
    <row r="815" spans="1:4" ht="12.75">
      <c r="A815" s="65" t="s">
        <v>1925</v>
      </c>
      <c r="B815" s="63" t="s">
        <v>41</v>
      </c>
      <c r="C815" s="63" t="s">
        <v>846</v>
      </c>
      <c r="D815" s="84">
        <f>VLOOKUP(A815,'[1]Calidadnocertfic'!$A$8:$W$1060,23,FALSE)</f>
        <v>82245422</v>
      </c>
    </row>
    <row r="816" spans="1:4" ht="12.75">
      <c r="A816" s="65" t="s">
        <v>1926</v>
      </c>
      <c r="B816" s="63" t="s">
        <v>41</v>
      </c>
      <c r="C816" s="63" t="s">
        <v>847</v>
      </c>
      <c r="D816" s="84">
        <f>VLOOKUP(A816,'[1]Calidadnocertfic'!$A$8:$W$1060,23,FALSE)</f>
        <v>18112379</v>
      </c>
    </row>
    <row r="817" spans="1:4" ht="12.75">
      <c r="A817" s="65" t="s">
        <v>1927</v>
      </c>
      <c r="B817" s="63" t="s">
        <v>43</v>
      </c>
      <c r="C817" s="63" t="s">
        <v>848</v>
      </c>
      <c r="D817" s="84">
        <f>VLOOKUP(A817,'[1]Calidadnocertfic'!$A$8:$W$1060,23,FALSE)</f>
        <v>2457699</v>
      </c>
    </row>
    <row r="818" spans="1:4" ht="12.75">
      <c r="A818" s="65" t="s">
        <v>1928</v>
      </c>
      <c r="B818" s="63" t="s">
        <v>43</v>
      </c>
      <c r="C818" s="63" t="s">
        <v>417</v>
      </c>
      <c r="D818" s="84">
        <f>VLOOKUP(A818,'[1]Calidadnocertfic'!$A$8:$W$1060,23,FALSE)</f>
        <v>6057829</v>
      </c>
    </row>
    <row r="819" spans="1:4" ht="12.75">
      <c r="A819" s="65" t="s">
        <v>1929</v>
      </c>
      <c r="B819" s="63" t="s">
        <v>43</v>
      </c>
      <c r="C819" s="63" t="s">
        <v>849</v>
      </c>
      <c r="D819" s="84">
        <f>VLOOKUP(A819,'[1]Calidadnocertfic'!$A$8:$W$1060,23,FALSE)</f>
        <v>13851509</v>
      </c>
    </row>
    <row r="820" spans="1:4" ht="12.75">
      <c r="A820" s="65" t="s">
        <v>1930</v>
      </c>
      <c r="B820" s="63" t="s">
        <v>43</v>
      </c>
      <c r="C820" s="63" t="s">
        <v>112</v>
      </c>
      <c r="D820" s="84">
        <f>VLOOKUP(A820,'[1]Calidadnocertfic'!$A$8:$W$1060,23,FALSE)</f>
        <v>26264153</v>
      </c>
    </row>
    <row r="821" spans="1:4" ht="12.75">
      <c r="A821" s="65" t="s">
        <v>1931</v>
      </c>
      <c r="B821" s="63" t="s">
        <v>43</v>
      </c>
      <c r="C821" s="63" t="s">
        <v>850</v>
      </c>
      <c r="D821" s="84">
        <f>VLOOKUP(A821,'[1]Calidadnocertfic'!$A$8:$W$1060,23,FALSE)</f>
        <v>8171946</v>
      </c>
    </row>
    <row r="822" spans="1:4" ht="12.75">
      <c r="A822" s="65" t="s">
        <v>1932</v>
      </c>
      <c r="B822" s="63" t="s">
        <v>43</v>
      </c>
      <c r="C822" s="63" t="s">
        <v>115</v>
      </c>
      <c r="D822" s="84">
        <f>VLOOKUP(A822,'[1]Calidadnocertfic'!$A$8:$W$1060,23,FALSE)</f>
        <v>7160894</v>
      </c>
    </row>
    <row r="823" spans="1:4" ht="12.75">
      <c r="A823" s="65" t="s">
        <v>1933</v>
      </c>
      <c r="B823" s="63" t="s">
        <v>43</v>
      </c>
      <c r="C823" s="63" t="s">
        <v>9</v>
      </c>
      <c r="D823" s="84">
        <f>VLOOKUP(A823,'[1]Calidadnocertfic'!$A$8:$W$1060,23,FALSE)</f>
        <v>20261493</v>
      </c>
    </row>
    <row r="824" spans="1:4" ht="12.75">
      <c r="A824" s="65" t="s">
        <v>1934</v>
      </c>
      <c r="B824" s="63" t="s">
        <v>43</v>
      </c>
      <c r="C824" s="63" t="s">
        <v>519</v>
      </c>
      <c r="D824" s="84">
        <f>VLOOKUP(A824,'[1]Calidadnocertfic'!$A$8:$W$1060,23,FALSE)</f>
        <v>2010245</v>
      </c>
    </row>
    <row r="825" spans="1:4" ht="12.75">
      <c r="A825" s="65" t="s">
        <v>1935</v>
      </c>
      <c r="B825" s="63" t="s">
        <v>43</v>
      </c>
      <c r="C825" s="63" t="s">
        <v>851</v>
      </c>
      <c r="D825" s="84">
        <f>VLOOKUP(A825,'[1]Calidadnocertfic'!$A$8:$W$1060,23,FALSE)</f>
        <v>1691025</v>
      </c>
    </row>
    <row r="826" spans="1:4" ht="12.75">
      <c r="A826" s="65" t="s">
        <v>1936</v>
      </c>
      <c r="B826" s="63" t="s">
        <v>43</v>
      </c>
      <c r="C826" s="63" t="s">
        <v>852</v>
      </c>
      <c r="D826" s="84">
        <f>VLOOKUP(A826,'[1]Calidadnocertfic'!$A$8:$W$1060,23,FALSE)</f>
        <v>9458354</v>
      </c>
    </row>
    <row r="827" spans="1:4" ht="12.75">
      <c r="A827" s="65" t="s">
        <v>1937</v>
      </c>
      <c r="B827" s="63" t="s">
        <v>43</v>
      </c>
      <c r="C827" s="63" t="s">
        <v>853</v>
      </c>
      <c r="D827" s="84">
        <f>VLOOKUP(A827,'[1]Calidadnocertfic'!$A$8:$W$1060,23,FALSE)</f>
        <v>8500824</v>
      </c>
    </row>
    <row r="828" spans="1:4" ht="12.75">
      <c r="A828" s="65" t="s">
        <v>1938</v>
      </c>
      <c r="B828" s="63" t="s">
        <v>43</v>
      </c>
      <c r="C828" s="63" t="s">
        <v>854</v>
      </c>
      <c r="D828" s="84">
        <f>VLOOKUP(A828,'[1]Calidadnocertfic'!$A$8:$W$1060,23,FALSE)</f>
        <v>3002829</v>
      </c>
    </row>
    <row r="829" spans="1:4" ht="12.75">
      <c r="A829" s="65" t="s">
        <v>1939</v>
      </c>
      <c r="B829" s="63" t="s">
        <v>43</v>
      </c>
      <c r="C829" s="63" t="s">
        <v>855</v>
      </c>
      <c r="D829" s="84">
        <f>VLOOKUP(A829,'[1]Calidadnocertfic'!$A$8:$W$1060,23,FALSE)</f>
        <v>8276752</v>
      </c>
    </row>
    <row r="830" spans="1:4" ht="12.75">
      <c r="A830" s="65" t="s">
        <v>1940</v>
      </c>
      <c r="B830" s="63" t="s">
        <v>43</v>
      </c>
      <c r="C830" s="63" t="s">
        <v>856</v>
      </c>
      <c r="D830" s="84">
        <f>VLOOKUP(A830,'[1]Calidadnocertfic'!$A$8:$W$1060,23,FALSE)</f>
        <v>17099712</v>
      </c>
    </row>
    <row r="831" spans="1:4" ht="12.75">
      <c r="A831" s="65" t="s">
        <v>1941</v>
      </c>
      <c r="B831" s="63" t="s">
        <v>43</v>
      </c>
      <c r="C831" s="63" t="s">
        <v>857</v>
      </c>
      <c r="D831" s="84">
        <f>VLOOKUP(A831,'[1]Calidadnocertfic'!$A$8:$W$1060,23,FALSE)</f>
        <v>2734025</v>
      </c>
    </row>
    <row r="832" spans="1:4" ht="12.75">
      <c r="A832" s="65" t="s">
        <v>1942</v>
      </c>
      <c r="B832" s="63" t="s">
        <v>43</v>
      </c>
      <c r="C832" s="63" t="s">
        <v>491</v>
      </c>
      <c r="D832" s="84">
        <f>VLOOKUP(A832,'[1]Calidadnocertfic'!$A$8:$W$1060,23,FALSE)</f>
        <v>4354370</v>
      </c>
    </row>
    <row r="833" spans="1:4" ht="12.75">
      <c r="A833" s="65" t="s">
        <v>1943</v>
      </c>
      <c r="B833" s="63" t="s">
        <v>43</v>
      </c>
      <c r="C833" s="63" t="s">
        <v>858</v>
      </c>
      <c r="D833" s="84">
        <f>VLOOKUP(A833,'[1]Calidadnocertfic'!$A$8:$W$1060,23,FALSE)</f>
        <v>5838339</v>
      </c>
    </row>
    <row r="834" spans="1:4" ht="12.75">
      <c r="A834" s="65" t="s">
        <v>1944</v>
      </c>
      <c r="B834" s="63" t="s">
        <v>43</v>
      </c>
      <c r="C834" s="63" t="s">
        <v>859</v>
      </c>
      <c r="D834" s="84">
        <f>VLOOKUP(A834,'[1]Calidadnocertfic'!$A$8:$W$1060,23,FALSE)</f>
        <v>47263996</v>
      </c>
    </row>
    <row r="835" spans="1:4" ht="12.75">
      <c r="A835" s="65" t="s">
        <v>1945</v>
      </c>
      <c r="B835" s="63" t="s">
        <v>43</v>
      </c>
      <c r="C835" s="63" t="s">
        <v>131</v>
      </c>
      <c r="D835" s="84">
        <f>VLOOKUP(A835,'[1]Calidadnocertfic'!$A$8:$W$1060,23,FALSE)</f>
        <v>5956383</v>
      </c>
    </row>
    <row r="836" spans="1:4" ht="12.75">
      <c r="A836" s="65" t="s">
        <v>1946</v>
      </c>
      <c r="B836" s="63" t="s">
        <v>43</v>
      </c>
      <c r="C836" s="63" t="s">
        <v>860</v>
      </c>
      <c r="D836" s="84">
        <f>VLOOKUP(A836,'[1]Calidadnocertfic'!$A$8:$W$1060,23,FALSE)</f>
        <v>2560286</v>
      </c>
    </row>
    <row r="837" spans="1:4" ht="12.75">
      <c r="A837" s="65" t="s">
        <v>1947</v>
      </c>
      <c r="B837" s="63" t="s">
        <v>43</v>
      </c>
      <c r="C837" s="63" t="s">
        <v>861</v>
      </c>
      <c r="D837" s="84">
        <f>VLOOKUP(A837,'[1]Calidadnocertfic'!$A$8:$W$1060,23,FALSE)</f>
        <v>5325125</v>
      </c>
    </row>
    <row r="838" spans="1:4" ht="12.75">
      <c r="A838" s="65" t="s">
        <v>1948</v>
      </c>
      <c r="B838" s="63" t="s">
        <v>43</v>
      </c>
      <c r="C838" s="63" t="s">
        <v>862</v>
      </c>
      <c r="D838" s="84">
        <f>VLOOKUP(A838,'[1]Calidadnocertfic'!$A$8:$W$1060,23,FALSE)</f>
        <v>7525445</v>
      </c>
    </row>
    <row r="839" spans="1:4" ht="12.75">
      <c r="A839" s="65" t="s">
        <v>1949</v>
      </c>
      <c r="B839" s="63" t="s">
        <v>43</v>
      </c>
      <c r="C839" s="63" t="s">
        <v>863</v>
      </c>
      <c r="D839" s="84">
        <f>VLOOKUP(A839,'[1]Calidadnocertfic'!$A$8:$W$1060,23,FALSE)</f>
        <v>12883815</v>
      </c>
    </row>
    <row r="840" spans="1:4" ht="12.75">
      <c r="A840" s="65" t="s">
        <v>1950</v>
      </c>
      <c r="B840" s="63" t="s">
        <v>43</v>
      </c>
      <c r="C840" s="63" t="s">
        <v>631</v>
      </c>
      <c r="D840" s="84">
        <f>VLOOKUP(A840,'[1]Calidadnocertfic'!$A$8:$W$1060,23,FALSE)</f>
        <v>26638129</v>
      </c>
    </row>
    <row r="841" spans="1:4" ht="12.75">
      <c r="A841" s="65" t="s">
        <v>1951</v>
      </c>
      <c r="B841" s="63" t="s">
        <v>43</v>
      </c>
      <c r="C841" s="63" t="s">
        <v>864</v>
      </c>
      <c r="D841" s="84">
        <f>VLOOKUP(A841,'[1]Calidadnocertfic'!$A$8:$W$1060,23,FALSE)</f>
        <v>2848879</v>
      </c>
    </row>
    <row r="842" spans="1:4" ht="12.75">
      <c r="A842" s="65" t="s">
        <v>1952</v>
      </c>
      <c r="B842" s="63" t="s">
        <v>43</v>
      </c>
      <c r="C842" s="63" t="s">
        <v>865</v>
      </c>
      <c r="D842" s="84">
        <f>VLOOKUP(A842,'[1]Calidadnocertfic'!$A$8:$W$1060,23,FALSE)</f>
        <v>11040700</v>
      </c>
    </row>
    <row r="843" spans="1:4" ht="12.75">
      <c r="A843" s="65" t="s">
        <v>1953</v>
      </c>
      <c r="B843" s="63" t="s">
        <v>43</v>
      </c>
      <c r="C843" s="63" t="s">
        <v>866</v>
      </c>
      <c r="D843" s="84">
        <f>VLOOKUP(A843,'[1]Calidadnocertfic'!$A$8:$W$1060,23,FALSE)</f>
        <v>24538099</v>
      </c>
    </row>
    <row r="844" spans="1:4" ht="12.75">
      <c r="A844" s="65" t="s">
        <v>1954</v>
      </c>
      <c r="B844" s="63" t="s">
        <v>43</v>
      </c>
      <c r="C844" s="63" t="s">
        <v>867</v>
      </c>
      <c r="D844" s="84">
        <f>VLOOKUP(A844,'[1]Calidadnocertfic'!$A$8:$W$1060,23,FALSE)</f>
        <v>3434086</v>
      </c>
    </row>
    <row r="845" spans="1:4" ht="12.75">
      <c r="A845" s="65" t="s">
        <v>1955</v>
      </c>
      <c r="B845" s="63" t="s">
        <v>43</v>
      </c>
      <c r="C845" s="63" t="s">
        <v>868</v>
      </c>
      <c r="D845" s="84">
        <f>VLOOKUP(A845,'[1]Calidadnocertfic'!$A$8:$W$1060,23,FALSE)</f>
        <v>5474686</v>
      </c>
    </row>
    <row r="846" spans="1:4" ht="12.75">
      <c r="A846" s="65" t="s">
        <v>1956</v>
      </c>
      <c r="B846" s="63" t="s">
        <v>43</v>
      </c>
      <c r="C846" s="63" t="s">
        <v>869</v>
      </c>
      <c r="D846" s="84">
        <f>VLOOKUP(A846,'[1]Calidadnocertfic'!$A$8:$W$1060,23,FALSE)</f>
        <v>10825533</v>
      </c>
    </row>
    <row r="847" spans="1:4" ht="12.75">
      <c r="A847" s="65" t="s">
        <v>1957</v>
      </c>
      <c r="B847" s="63" t="s">
        <v>43</v>
      </c>
      <c r="C847" s="63" t="s">
        <v>870</v>
      </c>
      <c r="D847" s="84">
        <f>VLOOKUP(A847,'[1]Calidadnocertfic'!$A$8:$W$1060,23,FALSE)</f>
        <v>3957000</v>
      </c>
    </row>
    <row r="848" spans="1:4" ht="12.75">
      <c r="A848" s="65" t="s">
        <v>1958</v>
      </c>
      <c r="B848" s="63" t="s">
        <v>43</v>
      </c>
      <c r="C848" s="63" t="s">
        <v>871</v>
      </c>
      <c r="D848" s="84">
        <f>VLOOKUP(A848,'[1]Calidadnocertfic'!$A$8:$W$1060,23,FALSE)</f>
        <v>6213455</v>
      </c>
    </row>
    <row r="849" spans="1:4" ht="12.75">
      <c r="A849" s="65" t="s">
        <v>1959</v>
      </c>
      <c r="B849" s="63" t="s">
        <v>43</v>
      </c>
      <c r="C849" s="63" t="s">
        <v>872</v>
      </c>
      <c r="D849" s="84">
        <f>VLOOKUP(A849,'[1]Calidadnocertfic'!$A$8:$W$1060,23,FALSE)</f>
        <v>7549896</v>
      </c>
    </row>
    <row r="850" spans="1:4" ht="12.75">
      <c r="A850" s="65" t="s">
        <v>1960</v>
      </c>
      <c r="B850" s="63" t="s">
        <v>43</v>
      </c>
      <c r="C850" s="63" t="s">
        <v>145</v>
      </c>
      <c r="D850" s="84">
        <f>VLOOKUP(A850,'[1]Calidadnocertfic'!$A$8:$W$1060,23,FALSE)</f>
        <v>7445176</v>
      </c>
    </row>
    <row r="851" spans="1:4" ht="12.75">
      <c r="A851" s="65" t="s">
        <v>1961</v>
      </c>
      <c r="B851" s="63" t="s">
        <v>43</v>
      </c>
      <c r="C851" s="63" t="s">
        <v>873</v>
      </c>
      <c r="D851" s="84">
        <f>VLOOKUP(A851,'[1]Calidadnocertfic'!$A$8:$W$1060,23,FALSE)</f>
        <v>3043638</v>
      </c>
    </row>
    <row r="852" spans="1:4" ht="12.75">
      <c r="A852" s="65" t="s">
        <v>1962</v>
      </c>
      <c r="B852" s="63" t="s">
        <v>43</v>
      </c>
      <c r="C852" s="63" t="s">
        <v>874</v>
      </c>
      <c r="D852" s="84">
        <f>VLOOKUP(A852,'[1]Calidadnocertfic'!$A$8:$W$1060,23,FALSE)</f>
        <v>4634593</v>
      </c>
    </row>
    <row r="853" spans="1:4" ht="12.75">
      <c r="A853" s="65" t="s">
        <v>1963</v>
      </c>
      <c r="B853" s="63" t="s">
        <v>43</v>
      </c>
      <c r="C853" s="63" t="s">
        <v>875</v>
      </c>
      <c r="D853" s="84">
        <f>VLOOKUP(A853,'[1]Calidadnocertfic'!$A$8:$W$1060,23,FALSE)</f>
        <v>5900452</v>
      </c>
    </row>
    <row r="854" spans="1:4" ht="12.75">
      <c r="A854" s="65" t="s">
        <v>1964</v>
      </c>
      <c r="B854" s="63" t="s">
        <v>43</v>
      </c>
      <c r="C854" s="63" t="s">
        <v>876</v>
      </c>
      <c r="D854" s="84">
        <f>VLOOKUP(A854,'[1]Calidadnocertfic'!$A$8:$W$1060,23,FALSE)</f>
        <v>2661270</v>
      </c>
    </row>
    <row r="855" spans="1:4" ht="12.75">
      <c r="A855" s="65" t="s">
        <v>1965</v>
      </c>
      <c r="B855" s="63" t="s">
        <v>43</v>
      </c>
      <c r="C855" s="63" t="s">
        <v>877</v>
      </c>
      <c r="D855" s="84">
        <f>VLOOKUP(A855,'[1]Calidadnocertfic'!$A$8:$W$1060,23,FALSE)</f>
        <v>5714744</v>
      </c>
    </row>
    <row r="856" spans="1:4" ht="12.75">
      <c r="A856" s="65" t="s">
        <v>1966</v>
      </c>
      <c r="B856" s="63" t="s">
        <v>43</v>
      </c>
      <c r="C856" s="63" t="s">
        <v>878</v>
      </c>
      <c r="D856" s="84">
        <f>VLOOKUP(A856,'[1]Calidadnocertfic'!$A$8:$W$1060,23,FALSE)</f>
        <v>2524145</v>
      </c>
    </row>
    <row r="857" spans="1:4" ht="12.75">
      <c r="A857" s="65" t="s">
        <v>1967</v>
      </c>
      <c r="B857" s="63" t="s">
        <v>43</v>
      </c>
      <c r="C857" s="63" t="s">
        <v>879</v>
      </c>
      <c r="D857" s="84">
        <f>VLOOKUP(A857,'[1]Calidadnocertfic'!$A$8:$W$1060,23,FALSE)</f>
        <v>8819822</v>
      </c>
    </row>
    <row r="858" spans="1:4" ht="12.75">
      <c r="A858" s="65" t="s">
        <v>1968</v>
      </c>
      <c r="B858" s="63" t="s">
        <v>43</v>
      </c>
      <c r="C858" s="63" t="s">
        <v>880</v>
      </c>
      <c r="D858" s="84">
        <f>VLOOKUP(A858,'[1]Calidadnocertfic'!$A$8:$W$1060,23,FALSE)</f>
        <v>20095324</v>
      </c>
    </row>
    <row r="859" spans="1:4" ht="12.75">
      <c r="A859" s="65" t="s">
        <v>1969</v>
      </c>
      <c r="B859" s="63" t="s">
        <v>43</v>
      </c>
      <c r="C859" s="63" t="s">
        <v>483</v>
      </c>
      <c r="D859" s="84">
        <f>VLOOKUP(A859,'[1]Calidadnocertfic'!$A$8:$W$1060,23,FALSE)</f>
        <v>6194035</v>
      </c>
    </row>
    <row r="860" spans="1:4" ht="12.75">
      <c r="A860" s="65" t="s">
        <v>1970</v>
      </c>
      <c r="B860" s="63" t="s">
        <v>43</v>
      </c>
      <c r="C860" s="63" t="s">
        <v>881</v>
      </c>
      <c r="D860" s="84">
        <f>VLOOKUP(A860,'[1]Calidadnocertfic'!$A$8:$W$1060,23,FALSE)</f>
        <v>34614047</v>
      </c>
    </row>
    <row r="861" spans="1:4" ht="12.75">
      <c r="A861" s="65" t="s">
        <v>1971</v>
      </c>
      <c r="B861" s="63" t="s">
        <v>43</v>
      </c>
      <c r="C861" s="63" t="s">
        <v>882</v>
      </c>
      <c r="D861" s="84">
        <f>VLOOKUP(A861,'[1]Calidadnocertfic'!$A$8:$W$1060,23,FALSE)</f>
        <v>14896546</v>
      </c>
    </row>
    <row r="862" spans="1:4" ht="12.75">
      <c r="A862" s="65" t="s">
        <v>1972</v>
      </c>
      <c r="B862" s="63" t="s">
        <v>43</v>
      </c>
      <c r="C862" s="63" t="s">
        <v>883</v>
      </c>
      <c r="D862" s="84">
        <f>VLOOKUP(A862,'[1]Calidadnocertfic'!$A$8:$W$1060,23,FALSE)</f>
        <v>5465419</v>
      </c>
    </row>
    <row r="863" spans="1:4" ht="12.75">
      <c r="A863" s="65" t="s">
        <v>1973</v>
      </c>
      <c r="B863" s="63" t="s">
        <v>43</v>
      </c>
      <c r="C863" s="63" t="s">
        <v>884</v>
      </c>
      <c r="D863" s="84">
        <f>VLOOKUP(A863,'[1]Calidadnocertfic'!$A$8:$W$1060,23,FALSE)</f>
        <v>28318025</v>
      </c>
    </row>
    <row r="864" spans="1:4" ht="12.75">
      <c r="A864" s="65" t="s">
        <v>1974</v>
      </c>
      <c r="B864" s="63" t="s">
        <v>43</v>
      </c>
      <c r="C864" s="63" t="s">
        <v>885</v>
      </c>
      <c r="D864" s="84">
        <f>VLOOKUP(A864,'[1]Calidadnocertfic'!$A$8:$W$1060,23,FALSE)</f>
        <v>7234737</v>
      </c>
    </row>
    <row r="865" spans="1:4" ht="12.75">
      <c r="A865" s="65" t="s">
        <v>1975</v>
      </c>
      <c r="B865" s="63" t="s">
        <v>43</v>
      </c>
      <c r="C865" s="63" t="s">
        <v>886</v>
      </c>
      <c r="D865" s="84">
        <f>VLOOKUP(A865,'[1]Calidadnocertfic'!$A$8:$W$1060,23,FALSE)</f>
        <v>16548088</v>
      </c>
    </row>
    <row r="866" spans="1:4" ht="12.75">
      <c r="A866" s="65" t="s">
        <v>1976</v>
      </c>
      <c r="B866" s="63" t="s">
        <v>43</v>
      </c>
      <c r="C866" s="63" t="s">
        <v>887</v>
      </c>
      <c r="D866" s="84">
        <f>VLOOKUP(A866,'[1]Calidadnocertfic'!$A$8:$W$1060,23,FALSE)</f>
        <v>6959540</v>
      </c>
    </row>
    <row r="867" spans="1:4" ht="12.75">
      <c r="A867" s="65" t="s">
        <v>1977</v>
      </c>
      <c r="B867" s="63" t="s">
        <v>43</v>
      </c>
      <c r="C867" s="63" t="s">
        <v>888</v>
      </c>
      <c r="D867" s="84">
        <f>VLOOKUP(A867,'[1]Calidadnocertfic'!$A$8:$W$1060,23,FALSE)</f>
        <v>5366408</v>
      </c>
    </row>
    <row r="868" spans="1:4" ht="12.75">
      <c r="A868" s="65" t="s">
        <v>1978</v>
      </c>
      <c r="B868" s="63" t="s">
        <v>43</v>
      </c>
      <c r="C868" s="63" t="s">
        <v>889</v>
      </c>
      <c r="D868" s="84">
        <f>VLOOKUP(A868,'[1]Calidadnocertfic'!$A$8:$W$1060,23,FALSE)</f>
        <v>15017541</v>
      </c>
    </row>
    <row r="869" spans="1:4" ht="12.75">
      <c r="A869" s="65" t="s">
        <v>1979</v>
      </c>
      <c r="B869" s="63" t="s">
        <v>43</v>
      </c>
      <c r="C869" s="63" t="s">
        <v>890</v>
      </c>
      <c r="D869" s="84">
        <f>VLOOKUP(A869,'[1]Calidadnocertfic'!$A$8:$W$1060,23,FALSE)</f>
        <v>7798381</v>
      </c>
    </row>
    <row r="870" spans="1:4" ht="12.75">
      <c r="A870" s="65" t="s">
        <v>1980</v>
      </c>
      <c r="B870" s="63" t="s">
        <v>43</v>
      </c>
      <c r="C870" s="63" t="s">
        <v>891</v>
      </c>
      <c r="D870" s="84">
        <f>VLOOKUP(A870,'[1]Calidadnocertfic'!$A$8:$W$1060,23,FALSE)</f>
        <v>2553000</v>
      </c>
    </row>
    <row r="871" spans="1:4" ht="12.75">
      <c r="A871" s="65" t="s">
        <v>1981</v>
      </c>
      <c r="B871" s="63" t="s">
        <v>43</v>
      </c>
      <c r="C871" s="63" t="s">
        <v>892</v>
      </c>
      <c r="D871" s="84">
        <f>VLOOKUP(A871,'[1]Calidadnocertfic'!$A$8:$W$1060,23,FALSE)</f>
        <v>2855090</v>
      </c>
    </row>
    <row r="872" spans="1:4" ht="12.75">
      <c r="A872" s="65" t="s">
        <v>1982</v>
      </c>
      <c r="B872" s="63" t="s">
        <v>43</v>
      </c>
      <c r="C872" s="63" t="s">
        <v>893</v>
      </c>
      <c r="D872" s="84">
        <f>VLOOKUP(A872,'[1]Calidadnocertfic'!$A$8:$W$1060,23,FALSE)</f>
        <v>3996736</v>
      </c>
    </row>
    <row r="873" spans="1:4" ht="12.75">
      <c r="A873" s="65" t="s">
        <v>1983</v>
      </c>
      <c r="B873" s="63" t="s">
        <v>43</v>
      </c>
      <c r="C873" s="63" t="s">
        <v>894</v>
      </c>
      <c r="D873" s="84">
        <f>VLOOKUP(A873,'[1]Calidadnocertfic'!$A$8:$W$1060,23,FALSE)</f>
        <v>125619802</v>
      </c>
    </row>
    <row r="874" spans="1:4" ht="12.75">
      <c r="A874" s="65" t="s">
        <v>1984</v>
      </c>
      <c r="B874" s="63" t="s">
        <v>43</v>
      </c>
      <c r="C874" s="63" t="s">
        <v>895</v>
      </c>
      <c r="D874" s="84">
        <f>VLOOKUP(A874,'[1]Calidadnocertfic'!$A$8:$W$1060,23,FALSE)</f>
        <v>4699759</v>
      </c>
    </row>
    <row r="875" spans="1:4" ht="12.75">
      <c r="A875" s="65" t="s">
        <v>1985</v>
      </c>
      <c r="B875" s="63" t="s">
        <v>43</v>
      </c>
      <c r="C875" s="63" t="s">
        <v>896</v>
      </c>
      <c r="D875" s="84">
        <f>VLOOKUP(A875,'[1]Calidadnocertfic'!$A$8:$W$1060,23,FALSE)</f>
        <v>23512871</v>
      </c>
    </row>
    <row r="876" spans="1:4" ht="12.75">
      <c r="A876" s="65" t="s">
        <v>1986</v>
      </c>
      <c r="B876" s="63" t="s">
        <v>43</v>
      </c>
      <c r="C876" s="63" t="s">
        <v>897</v>
      </c>
      <c r="D876" s="84">
        <f>VLOOKUP(A876,'[1]Calidadnocertfic'!$A$8:$W$1060,23,FALSE)</f>
        <v>9832772</v>
      </c>
    </row>
    <row r="877" spans="1:4" ht="12.75">
      <c r="A877" s="65" t="s">
        <v>1987</v>
      </c>
      <c r="B877" s="63" t="s">
        <v>43</v>
      </c>
      <c r="C877" s="63" t="s">
        <v>898</v>
      </c>
      <c r="D877" s="84">
        <f>VLOOKUP(A877,'[1]Calidadnocertfic'!$A$8:$W$1060,23,FALSE)</f>
        <v>62159047</v>
      </c>
    </row>
    <row r="878" spans="1:4" ht="12.75">
      <c r="A878" s="65" t="s">
        <v>1988</v>
      </c>
      <c r="B878" s="63" t="s">
        <v>43</v>
      </c>
      <c r="C878" s="63" t="s">
        <v>175</v>
      </c>
      <c r="D878" s="84">
        <f>VLOOKUP(A878,'[1]Calidadnocertfic'!$A$8:$W$1060,23,FALSE)</f>
        <v>39119625</v>
      </c>
    </row>
    <row r="879" spans="1:4" ht="12.75">
      <c r="A879" s="65" t="s">
        <v>1989</v>
      </c>
      <c r="B879" s="63" t="s">
        <v>43</v>
      </c>
      <c r="C879" s="63" t="s">
        <v>899</v>
      </c>
      <c r="D879" s="84">
        <f>VLOOKUP(A879,'[1]Calidadnocertfic'!$A$8:$W$1060,23,FALSE)</f>
        <v>29448276</v>
      </c>
    </row>
    <row r="880" spans="1:4" ht="12.75">
      <c r="A880" s="65" t="s">
        <v>1990</v>
      </c>
      <c r="B880" s="63" t="s">
        <v>43</v>
      </c>
      <c r="C880" s="63" t="s">
        <v>56</v>
      </c>
      <c r="D880" s="84">
        <f>VLOOKUP(A880,'[1]Calidadnocertfic'!$A$8:$W$1060,23,FALSE)</f>
        <v>12963620</v>
      </c>
    </row>
    <row r="881" spans="1:4" ht="12.75">
      <c r="A881" s="65" t="s">
        <v>1991</v>
      </c>
      <c r="B881" s="63" t="s">
        <v>43</v>
      </c>
      <c r="C881" s="63" t="s">
        <v>900</v>
      </c>
      <c r="D881" s="84">
        <f>VLOOKUP(A881,'[1]Calidadnocertfic'!$A$8:$W$1060,23,FALSE)</f>
        <v>3663326</v>
      </c>
    </row>
    <row r="882" spans="1:4" ht="12.75">
      <c r="A882" s="65" t="s">
        <v>1992</v>
      </c>
      <c r="B882" s="63" t="s">
        <v>43</v>
      </c>
      <c r="C882" s="63" t="s">
        <v>901</v>
      </c>
      <c r="D882" s="84">
        <f>VLOOKUP(A882,'[1]Calidadnocertfic'!$A$8:$W$1060,23,FALSE)</f>
        <v>50753944</v>
      </c>
    </row>
    <row r="883" spans="1:4" ht="12.75">
      <c r="A883" s="65" t="s">
        <v>1993</v>
      </c>
      <c r="B883" s="63" t="s">
        <v>43</v>
      </c>
      <c r="C883" s="63" t="s">
        <v>902</v>
      </c>
      <c r="D883" s="84">
        <f>VLOOKUP(A883,'[1]Calidadnocertfic'!$A$8:$W$1060,23,FALSE)</f>
        <v>3443361</v>
      </c>
    </row>
    <row r="884" spans="1:4" ht="12.75">
      <c r="A884" s="65" t="s">
        <v>1994</v>
      </c>
      <c r="B884" s="63" t="s">
        <v>43</v>
      </c>
      <c r="C884" s="63" t="s">
        <v>903</v>
      </c>
      <c r="D884" s="84">
        <f>VLOOKUP(A884,'[1]Calidadnocertfic'!$A$8:$W$1060,23,FALSE)</f>
        <v>6913769</v>
      </c>
    </row>
    <row r="885" spans="1:4" ht="12.75">
      <c r="A885" s="65" t="s">
        <v>1995</v>
      </c>
      <c r="B885" s="63" t="s">
        <v>43</v>
      </c>
      <c r="C885" s="63" t="s">
        <v>904</v>
      </c>
      <c r="D885" s="84">
        <f>VLOOKUP(A885,'[1]Calidadnocertfic'!$A$8:$W$1060,23,FALSE)</f>
        <v>5585603</v>
      </c>
    </row>
    <row r="886" spans="1:4" ht="12.75">
      <c r="A886" s="65" t="s">
        <v>1996</v>
      </c>
      <c r="B886" s="63" t="s">
        <v>43</v>
      </c>
      <c r="C886" s="63" t="s">
        <v>905</v>
      </c>
      <c r="D886" s="84">
        <f>VLOOKUP(A886,'[1]Calidadnocertfic'!$A$8:$W$1060,23,FALSE)</f>
        <v>41462491</v>
      </c>
    </row>
    <row r="887" spans="1:4" ht="12.75">
      <c r="A887" s="65" t="s">
        <v>1997</v>
      </c>
      <c r="B887" s="63" t="s">
        <v>43</v>
      </c>
      <c r="C887" s="63" t="s">
        <v>190</v>
      </c>
      <c r="D887" s="84">
        <f>VLOOKUP(A887,'[1]Calidadnocertfic'!$A$8:$W$1060,23,FALSE)</f>
        <v>2820457</v>
      </c>
    </row>
    <row r="888" spans="1:4" ht="12.75">
      <c r="A888" s="65" t="s">
        <v>1998</v>
      </c>
      <c r="B888" s="63" t="s">
        <v>43</v>
      </c>
      <c r="C888" s="63" t="s">
        <v>906</v>
      </c>
      <c r="D888" s="84">
        <f>VLOOKUP(A888,'[1]Calidadnocertfic'!$A$8:$W$1060,23,FALSE)</f>
        <v>7635472</v>
      </c>
    </row>
    <row r="889" spans="1:4" ht="12.75">
      <c r="A889" s="65" t="s">
        <v>1999</v>
      </c>
      <c r="B889" s="63" t="s">
        <v>43</v>
      </c>
      <c r="C889" s="63" t="s">
        <v>907</v>
      </c>
      <c r="D889" s="84">
        <f>VLOOKUP(A889,'[1]Calidadnocertfic'!$A$8:$W$1060,23,FALSE)</f>
        <v>12505485</v>
      </c>
    </row>
    <row r="890" spans="1:4" ht="12.75">
      <c r="A890" s="65" t="s">
        <v>2000</v>
      </c>
      <c r="B890" s="63" t="s">
        <v>43</v>
      </c>
      <c r="C890" s="63" t="s">
        <v>908</v>
      </c>
      <c r="D890" s="84">
        <f>VLOOKUP(A890,'[1]Calidadnocertfic'!$A$8:$W$1060,23,FALSE)</f>
        <v>33280314</v>
      </c>
    </row>
    <row r="891" spans="1:4" ht="12.75">
      <c r="A891" s="65" t="s">
        <v>2001</v>
      </c>
      <c r="B891" s="63" t="s">
        <v>43</v>
      </c>
      <c r="C891" s="63" t="s">
        <v>909</v>
      </c>
      <c r="D891" s="84">
        <f>VLOOKUP(A891,'[1]Calidadnocertfic'!$A$8:$W$1060,23,FALSE)</f>
        <v>12599857</v>
      </c>
    </row>
    <row r="892" spans="1:4" ht="12.75">
      <c r="A892" s="65" t="s">
        <v>2002</v>
      </c>
      <c r="B892" s="63" t="s">
        <v>43</v>
      </c>
      <c r="C892" s="63" t="s">
        <v>45</v>
      </c>
      <c r="D892" s="84">
        <f>VLOOKUP(A892,'[1]Calidadnocertfic'!$A$8:$W$1060,23,FALSE)</f>
        <v>12380130</v>
      </c>
    </row>
    <row r="893" spans="1:4" ht="12.75">
      <c r="A893" s="65" t="s">
        <v>2003</v>
      </c>
      <c r="B893" s="63" t="s">
        <v>43</v>
      </c>
      <c r="C893" s="63" t="s">
        <v>910</v>
      </c>
      <c r="D893" s="84">
        <f>VLOOKUP(A893,'[1]Calidadnocertfic'!$A$8:$W$1060,23,FALSE)</f>
        <v>4905255</v>
      </c>
    </row>
    <row r="894" spans="1:4" ht="12.75">
      <c r="A894" s="65" t="s">
        <v>2004</v>
      </c>
      <c r="B894" s="63" t="s">
        <v>43</v>
      </c>
      <c r="C894" s="63" t="s">
        <v>911</v>
      </c>
      <c r="D894" s="84">
        <f>VLOOKUP(A894,'[1]Calidadnocertfic'!$A$8:$W$1060,23,FALSE)</f>
        <v>6588850</v>
      </c>
    </row>
    <row r="895" spans="1:4" ht="12.75">
      <c r="A895" s="65" t="s">
        <v>2005</v>
      </c>
      <c r="B895" s="63" t="s">
        <v>43</v>
      </c>
      <c r="C895" s="63" t="s">
        <v>912</v>
      </c>
      <c r="D895" s="84">
        <f>VLOOKUP(A895,'[1]Calidadnocertfic'!$A$8:$W$1060,23,FALSE)</f>
        <v>5806806</v>
      </c>
    </row>
    <row r="896" spans="1:4" ht="12.75">
      <c r="A896" s="65" t="s">
        <v>2006</v>
      </c>
      <c r="B896" s="63" t="s">
        <v>43</v>
      </c>
      <c r="C896" s="63" t="s">
        <v>913</v>
      </c>
      <c r="D896" s="84">
        <f>VLOOKUP(A896,'[1]Calidadnocertfic'!$A$8:$W$1060,23,FALSE)</f>
        <v>25660769</v>
      </c>
    </row>
    <row r="897" spans="1:4" ht="12.75">
      <c r="A897" s="65" t="s">
        <v>2007</v>
      </c>
      <c r="B897" s="63" t="s">
        <v>43</v>
      </c>
      <c r="C897" s="63" t="s">
        <v>914</v>
      </c>
      <c r="D897" s="84">
        <f>VLOOKUP(A897,'[1]Calidadnocertfic'!$A$8:$W$1060,23,FALSE)</f>
        <v>1767407</v>
      </c>
    </row>
    <row r="898" spans="1:4" ht="12.75">
      <c r="A898" s="65" t="s">
        <v>2008</v>
      </c>
      <c r="B898" s="63" t="s">
        <v>43</v>
      </c>
      <c r="C898" s="63" t="s">
        <v>274</v>
      </c>
      <c r="D898" s="84">
        <f>VLOOKUP(A898,'[1]Calidadnocertfic'!$A$8:$W$1060,23,FALSE)</f>
        <v>7211632</v>
      </c>
    </row>
    <row r="899" spans="1:4" ht="12.75">
      <c r="A899" s="65" t="s">
        <v>2009</v>
      </c>
      <c r="B899" s="63" t="s">
        <v>43</v>
      </c>
      <c r="C899" s="63" t="s">
        <v>915</v>
      </c>
      <c r="D899" s="84">
        <f>VLOOKUP(A899,'[1]Calidadnocertfic'!$A$8:$W$1060,23,FALSE)</f>
        <v>9428928</v>
      </c>
    </row>
    <row r="900" spans="1:4" ht="12.75">
      <c r="A900" s="65" t="s">
        <v>2010</v>
      </c>
      <c r="B900" s="63" t="s">
        <v>45</v>
      </c>
      <c r="C900" s="63" t="s">
        <v>284</v>
      </c>
      <c r="D900" s="84">
        <f>VLOOKUP(A900,'[1]Calidadnocertfic'!$A$8:$W$1060,23,FALSE)</f>
        <v>20193914</v>
      </c>
    </row>
    <row r="901" spans="1:4" ht="12.75">
      <c r="A901" s="65" t="s">
        <v>2011</v>
      </c>
      <c r="B901" s="63" t="s">
        <v>45</v>
      </c>
      <c r="C901" s="63" t="s">
        <v>916</v>
      </c>
      <c r="D901" s="84">
        <f>VLOOKUP(A901,'[1]Calidadnocertfic'!$A$8:$W$1060,23,FALSE)</f>
        <v>32537898</v>
      </c>
    </row>
    <row r="902" spans="1:4" ht="12.75">
      <c r="A902" s="65" t="s">
        <v>2012</v>
      </c>
      <c r="B902" s="63" t="s">
        <v>45</v>
      </c>
      <c r="C902" s="63" t="s">
        <v>917</v>
      </c>
      <c r="D902" s="84">
        <f>VLOOKUP(A902,'[1]Calidadnocertfic'!$A$8:$W$1060,23,FALSE)</f>
        <v>17606371</v>
      </c>
    </row>
    <row r="903" spans="1:4" ht="12.75">
      <c r="A903" s="65" t="s">
        <v>2013</v>
      </c>
      <c r="B903" s="63" t="s">
        <v>45</v>
      </c>
      <c r="C903" s="63" t="s">
        <v>918</v>
      </c>
      <c r="D903" s="84">
        <f>VLOOKUP(A903,'[1]Calidadnocertfic'!$A$8:$W$1060,23,FALSE)</f>
        <v>106432328</v>
      </c>
    </row>
    <row r="904" spans="1:4" ht="12.75">
      <c r="A904" s="65" t="s">
        <v>2014</v>
      </c>
      <c r="B904" s="63" t="s">
        <v>45</v>
      </c>
      <c r="C904" s="63" t="s">
        <v>919</v>
      </c>
      <c r="D904" s="84">
        <f>VLOOKUP(A904,'[1]Calidadnocertfic'!$A$8:$W$1060,23,FALSE)</f>
        <v>28930460</v>
      </c>
    </row>
    <row r="905" spans="1:4" ht="12.75">
      <c r="A905" s="65" t="s">
        <v>2015</v>
      </c>
      <c r="B905" s="63" t="s">
        <v>45</v>
      </c>
      <c r="C905" s="63" t="s">
        <v>920</v>
      </c>
      <c r="D905" s="84">
        <f>VLOOKUP(A905,'[1]Calidadnocertfic'!$A$8:$W$1060,23,FALSE)</f>
        <v>9929397</v>
      </c>
    </row>
    <row r="906" spans="1:4" ht="12.75">
      <c r="A906" s="65" t="s">
        <v>2016</v>
      </c>
      <c r="B906" s="63" t="s">
        <v>45</v>
      </c>
      <c r="C906" s="63" t="s">
        <v>921</v>
      </c>
      <c r="D906" s="84">
        <f>VLOOKUP(A906,'[1]Calidadnocertfic'!$A$8:$W$1060,23,FALSE)</f>
        <v>24300846</v>
      </c>
    </row>
    <row r="907" spans="1:4" ht="12.75">
      <c r="A907" s="65" t="s">
        <v>2017</v>
      </c>
      <c r="B907" s="63" t="s">
        <v>45</v>
      </c>
      <c r="C907" s="63" t="s">
        <v>922</v>
      </c>
      <c r="D907" s="84">
        <f>VLOOKUP(A907,'[1]Calidadnocertfic'!$A$8:$W$1060,23,FALSE)</f>
        <v>43463258</v>
      </c>
    </row>
    <row r="908" spans="1:4" ht="12.75">
      <c r="A908" s="65" t="s">
        <v>2018</v>
      </c>
      <c r="B908" s="63" t="s">
        <v>45</v>
      </c>
      <c r="C908" s="63" t="s">
        <v>923</v>
      </c>
      <c r="D908" s="84">
        <f>VLOOKUP(A908,'[1]Calidadnocertfic'!$A$8:$W$1060,23,FALSE)</f>
        <v>44877001</v>
      </c>
    </row>
    <row r="909" spans="1:4" ht="12.75">
      <c r="A909" s="65" t="s">
        <v>2019</v>
      </c>
      <c r="B909" s="63" t="s">
        <v>45</v>
      </c>
      <c r="C909" s="63" t="s">
        <v>156</v>
      </c>
      <c r="D909" s="84">
        <f>VLOOKUP(A909,'[1]Calidadnocertfic'!$A$8:$W$1060,23,FALSE)</f>
        <v>26976421</v>
      </c>
    </row>
    <row r="910" spans="1:4" ht="12.75">
      <c r="A910" s="65" t="s">
        <v>2020</v>
      </c>
      <c r="B910" s="63" t="s">
        <v>45</v>
      </c>
      <c r="C910" s="63" t="s">
        <v>924</v>
      </c>
      <c r="D910" s="84">
        <f>VLOOKUP(A910,'[1]Calidadnocertfic'!$A$8:$W$1060,23,FALSE)</f>
        <v>42652317</v>
      </c>
    </row>
    <row r="911" spans="1:4" ht="12.75">
      <c r="A911" s="65" t="s">
        <v>2021</v>
      </c>
      <c r="B911" s="63" t="s">
        <v>45</v>
      </c>
      <c r="C911" s="63" t="s">
        <v>925</v>
      </c>
      <c r="D911" s="84">
        <f>VLOOKUP(A911,'[1]Calidadnocertfic'!$A$8:$W$1060,23,FALSE)</f>
        <v>103033072</v>
      </c>
    </row>
    <row r="912" spans="1:4" ht="12.75">
      <c r="A912" s="65" t="s">
        <v>2022</v>
      </c>
      <c r="B912" s="63" t="s">
        <v>45</v>
      </c>
      <c r="C912" s="63" t="s">
        <v>926</v>
      </c>
      <c r="D912" s="84">
        <f>VLOOKUP(A912,'[1]Calidadnocertfic'!$A$8:$W$1060,23,FALSE)</f>
        <v>26557384</v>
      </c>
    </row>
    <row r="913" spans="1:4" ht="12.75">
      <c r="A913" s="65" t="s">
        <v>2023</v>
      </c>
      <c r="B913" s="63" t="s">
        <v>45</v>
      </c>
      <c r="C913" s="63" t="s">
        <v>927</v>
      </c>
      <c r="D913" s="84">
        <f>VLOOKUP(A913,'[1]Calidadnocertfic'!$A$8:$W$1060,23,FALSE)</f>
        <v>47552517</v>
      </c>
    </row>
    <row r="914" spans="1:4" ht="12.75">
      <c r="A914" s="65" t="s">
        <v>2024</v>
      </c>
      <c r="B914" s="63" t="s">
        <v>45</v>
      </c>
      <c r="C914" s="63" t="s">
        <v>928</v>
      </c>
      <c r="D914" s="84">
        <f>VLOOKUP(A914,'[1]Calidadnocertfic'!$A$8:$W$1060,23,FALSE)</f>
        <v>32851349</v>
      </c>
    </row>
    <row r="915" spans="1:4" ht="12.75">
      <c r="A915" s="65" t="s">
        <v>2025</v>
      </c>
      <c r="B915" s="63" t="s">
        <v>45</v>
      </c>
      <c r="C915" s="63" t="s">
        <v>929</v>
      </c>
      <c r="D915" s="84">
        <f>VLOOKUP(A915,'[1]Calidadnocertfic'!$A$8:$W$1060,23,FALSE)</f>
        <v>99063914</v>
      </c>
    </row>
    <row r="916" spans="1:4" ht="12.75">
      <c r="A916" s="65" t="s">
        <v>2026</v>
      </c>
      <c r="B916" s="63" t="s">
        <v>45</v>
      </c>
      <c r="C916" s="63" t="s">
        <v>930</v>
      </c>
      <c r="D916" s="84">
        <f>VLOOKUP(A916,'[1]Calidadnocertfic'!$A$8:$W$1060,23,FALSE)</f>
        <v>66544041</v>
      </c>
    </row>
    <row r="917" spans="1:4" ht="12.75">
      <c r="A917" s="65" t="s">
        <v>2027</v>
      </c>
      <c r="B917" s="63" t="s">
        <v>45</v>
      </c>
      <c r="C917" s="63" t="s">
        <v>931</v>
      </c>
      <c r="D917" s="84">
        <f>VLOOKUP(A917,'[1]Calidadnocertfic'!$A$8:$W$1060,23,FALSE)</f>
        <v>24002926</v>
      </c>
    </row>
    <row r="918" spans="1:4" ht="12.75">
      <c r="A918" s="65" t="s">
        <v>2028</v>
      </c>
      <c r="B918" s="63" t="s">
        <v>45</v>
      </c>
      <c r="C918" s="63" t="s">
        <v>932</v>
      </c>
      <c r="D918" s="84">
        <f>VLOOKUP(A918,'[1]Calidadnocertfic'!$A$8:$W$1060,23,FALSE)</f>
        <v>114032681</v>
      </c>
    </row>
    <row r="919" spans="1:4" ht="12.75">
      <c r="A919" s="65" t="s">
        <v>2029</v>
      </c>
      <c r="B919" s="63" t="s">
        <v>45</v>
      </c>
      <c r="C919" s="63" t="s">
        <v>933</v>
      </c>
      <c r="D919" s="84">
        <f>VLOOKUP(A919,'[1]Calidadnocertfic'!$A$8:$W$1060,23,FALSE)</f>
        <v>141786930</v>
      </c>
    </row>
    <row r="920" spans="1:4" ht="12.75">
      <c r="A920" s="65" t="s">
        <v>2030</v>
      </c>
      <c r="B920" s="63" t="s">
        <v>45</v>
      </c>
      <c r="C920" s="63" t="s">
        <v>185</v>
      </c>
      <c r="D920" s="84">
        <f>VLOOKUP(A920,'[1]Calidadnocertfic'!$A$8:$W$1060,23,FALSE)</f>
        <v>38910965</v>
      </c>
    </row>
    <row r="921" spans="1:4" ht="12.75">
      <c r="A921" s="65" t="s">
        <v>2031</v>
      </c>
      <c r="B921" s="63" t="s">
        <v>45</v>
      </c>
      <c r="C921" s="63" t="s">
        <v>934</v>
      </c>
      <c r="D921" s="84">
        <f>VLOOKUP(A921,'[1]Calidadnocertfic'!$A$8:$W$1060,23,FALSE)</f>
        <v>52389907</v>
      </c>
    </row>
    <row r="922" spans="1:4" ht="12.75">
      <c r="A922" s="65" t="s">
        <v>2032</v>
      </c>
      <c r="B922" s="63" t="s">
        <v>45</v>
      </c>
      <c r="C922" s="63" t="s">
        <v>45</v>
      </c>
      <c r="D922" s="84">
        <f>VLOOKUP(A922,'[1]Calidadnocertfic'!$A$8:$W$1060,23,FALSE)</f>
        <v>70839030</v>
      </c>
    </row>
    <row r="923" spans="1:4" ht="12.75">
      <c r="A923" s="65" t="s">
        <v>2033</v>
      </c>
      <c r="B923" s="63" t="s">
        <v>45</v>
      </c>
      <c r="C923" s="63" t="s">
        <v>935</v>
      </c>
      <c r="D923" s="84">
        <f>VLOOKUP(A923,'[1]Calidadnocertfic'!$A$8:$W$1060,23,FALSE)</f>
        <v>52571609</v>
      </c>
    </row>
    <row r="924" spans="1:4" ht="12.75">
      <c r="A924" s="65" t="s">
        <v>2034</v>
      </c>
      <c r="B924" s="63" t="s">
        <v>45</v>
      </c>
      <c r="C924" s="63" t="s">
        <v>936</v>
      </c>
      <c r="D924" s="84">
        <f>VLOOKUP(A924,'[1]Calidadnocertfic'!$A$8:$W$1060,23,FALSE)</f>
        <v>41426166</v>
      </c>
    </row>
    <row r="925" spans="1:4" ht="12.75">
      <c r="A925" s="65" t="s">
        <v>2035</v>
      </c>
      <c r="B925" s="63" t="s">
        <v>937</v>
      </c>
      <c r="C925" s="63" t="s">
        <v>938</v>
      </c>
      <c r="D925" s="84">
        <f>VLOOKUP(A925,'[1]Calidadnocertfic'!$A$8:$W$1060,23,FALSE)</f>
        <v>6901835</v>
      </c>
    </row>
    <row r="926" spans="1:4" ht="12.75">
      <c r="A926" s="65" t="s">
        <v>2036</v>
      </c>
      <c r="B926" s="63" t="s">
        <v>937</v>
      </c>
      <c r="C926" s="63" t="s">
        <v>939</v>
      </c>
      <c r="D926" s="84">
        <f>VLOOKUP(A926,'[1]Calidadnocertfic'!$A$8:$W$1060,23,FALSE)</f>
        <v>13756366</v>
      </c>
    </row>
    <row r="927" spans="1:4" ht="12.75">
      <c r="A927" s="65" t="s">
        <v>2037</v>
      </c>
      <c r="B927" s="63" t="s">
        <v>937</v>
      </c>
      <c r="C927" s="63" t="s">
        <v>940</v>
      </c>
      <c r="D927" s="84">
        <f>VLOOKUP(A927,'[1]Calidadnocertfic'!$A$8:$W$1060,23,FALSE)</f>
        <v>10682524</v>
      </c>
    </row>
    <row r="928" spans="1:4" ht="12.75">
      <c r="A928" s="65" t="s">
        <v>2038</v>
      </c>
      <c r="B928" s="63" t="s">
        <v>937</v>
      </c>
      <c r="C928" s="63" t="s">
        <v>941</v>
      </c>
      <c r="D928" s="84">
        <f>VLOOKUP(A928,'[1]Calidadnocertfic'!$A$8:$W$1060,23,FALSE)</f>
        <v>27219578</v>
      </c>
    </row>
    <row r="929" spans="1:4" ht="12.75">
      <c r="A929" s="65" t="s">
        <v>2039</v>
      </c>
      <c r="B929" s="63" t="s">
        <v>937</v>
      </c>
      <c r="C929" s="63" t="s">
        <v>942</v>
      </c>
      <c r="D929" s="84">
        <f>VLOOKUP(A929,'[1]Calidadnocertfic'!$A$8:$W$1060,23,FALSE)</f>
        <v>18286823</v>
      </c>
    </row>
    <row r="930" spans="1:4" ht="12.75">
      <c r="A930" s="65" t="s">
        <v>2040</v>
      </c>
      <c r="B930" s="63" t="s">
        <v>937</v>
      </c>
      <c r="C930" s="63" t="s">
        <v>943</v>
      </c>
      <c r="D930" s="84">
        <f>VLOOKUP(A930,'[1]Calidadnocertfic'!$A$8:$W$1060,23,FALSE)</f>
        <v>41550489</v>
      </c>
    </row>
    <row r="931" spans="1:4" ht="12.75">
      <c r="A931" s="65" t="s">
        <v>2041</v>
      </c>
      <c r="B931" s="63" t="s">
        <v>937</v>
      </c>
      <c r="C931" s="63" t="s">
        <v>944</v>
      </c>
      <c r="D931" s="84">
        <f>VLOOKUP(A931,'[1]Calidadnocertfic'!$A$8:$W$1060,23,FALSE)</f>
        <v>23043171</v>
      </c>
    </row>
    <row r="932" spans="1:4" ht="12.75">
      <c r="A932" s="65" t="s">
        <v>2042</v>
      </c>
      <c r="B932" s="63" t="s">
        <v>937</v>
      </c>
      <c r="C932" s="63" t="s">
        <v>945</v>
      </c>
      <c r="D932" s="84">
        <f>VLOOKUP(A932,'[1]Calidadnocertfic'!$A$8:$W$1060,23,FALSE)</f>
        <v>9809127</v>
      </c>
    </row>
    <row r="933" spans="1:4" ht="12.75">
      <c r="A933" s="65" t="s">
        <v>2043</v>
      </c>
      <c r="B933" s="63" t="s">
        <v>937</v>
      </c>
      <c r="C933" s="63" t="s">
        <v>946</v>
      </c>
      <c r="D933" s="84">
        <f>VLOOKUP(A933,'[1]Calidadnocertfic'!$A$8:$W$1060,23,FALSE)</f>
        <v>8386538</v>
      </c>
    </row>
    <row r="934" spans="1:4" ht="12.75">
      <c r="A934" s="65" t="s">
        <v>2044</v>
      </c>
      <c r="B934" s="63" t="s">
        <v>937</v>
      </c>
      <c r="C934" s="63" t="s">
        <v>947</v>
      </c>
      <c r="D934" s="84">
        <f>VLOOKUP(A934,'[1]Calidadnocertfic'!$A$8:$W$1060,23,FALSE)</f>
        <v>76573085</v>
      </c>
    </row>
    <row r="935" spans="1:4" ht="12.75">
      <c r="A935" s="65" t="s">
        <v>2045</v>
      </c>
      <c r="B935" s="63" t="s">
        <v>937</v>
      </c>
      <c r="C935" s="63" t="s">
        <v>948</v>
      </c>
      <c r="D935" s="84">
        <f>VLOOKUP(A935,'[1]Calidadnocertfic'!$A$8:$W$1060,23,FALSE)</f>
        <v>12383398</v>
      </c>
    </row>
    <row r="936" spans="1:4" ht="12.75">
      <c r="A936" s="65" t="s">
        <v>2046</v>
      </c>
      <c r="B936" s="63" t="s">
        <v>937</v>
      </c>
      <c r="C936" s="63" t="s">
        <v>949</v>
      </c>
      <c r="D936" s="84">
        <f>VLOOKUP(A936,'[1]Calidadnocertfic'!$A$8:$W$1060,23,FALSE)</f>
        <v>57939313</v>
      </c>
    </row>
    <row r="937" spans="1:4" ht="12.75">
      <c r="A937" s="65" t="s">
        <v>2047</v>
      </c>
      <c r="B937" s="63" t="s">
        <v>937</v>
      </c>
      <c r="C937" s="63" t="s">
        <v>950</v>
      </c>
      <c r="D937" s="84">
        <f>VLOOKUP(A937,'[1]Calidadnocertfic'!$A$8:$W$1060,23,FALSE)</f>
        <v>13356564</v>
      </c>
    </row>
    <row r="938" spans="1:4" ht="12.75">
      <c r="A938" s="65" t="s">
        <v>2048</v>
      </c>
      <c r="B938" s="63" t="s">
        <v>937</v>
      </c>
      <c r="C938" s="63" t="s">
        <v>951</v>
      </c>
      <c r="D938" s="84">
        <f>VLOOKUP(A938,'[1]Calidadnocertfic'!$A$8:$W$1060,23,FALSE)</f>
        <v>13007309</v>
      </c>
    </row>
    <row r="939" spans="1:4" ht="12.75">
      <c r="A939" s="65" t="s">
        <v>2049</v>
      </c>
      <c r="B939" s="63" t="s">
        <v>937</v>
      </c>
      <c r="C939" s="63" t="s">
        <v>952</v>
      </c>
      <c r="D939" s="84">
        <f>VLOOKUP(A939,'[1]Calidadnocertfic'!$A$8:$W$1060,23,FALSE)</f>
        <v>78562969</v>
      </c>
    </row>
    <row r="940" spans="1:4" ht="12.75">
      <c r="A940" s="65" t="s">
        <v>2050</v>
      </c>
      <c r="B940" s="63" t="s">
        <v>937</v>
      </c>
      <c r="C940" s="63" t="s">
        <v>953</v>
      </c>
      <c r="D940" s="84">
        <f>VLOOKUP(A940,'[1]Calidadnocertfic'!$A$8:$W$1060,23,FALSE)</f>
        <v>11382253</v>
      </c>
    </row>
    <row r="941" spans="1:4" ht="12.75">
      <c r="A941" s="65" t="s">
        <v>2051</v>
      </c>
      <c r="B941" s="63" t="s">
        <v>937</v>
      </c>
      <c r="C941" s="63" t="s">
        <v>954</v>
      </c>
      <c r="D941" s="84">
        <f>VLOOKUP(A941,'[1]Calidadnocertfic'!$A$8:$W$1060,23,FALSE)</f>
        <v>29540685</v>
      </c>
    </row>
    <row r="942" spans="1:4" ht="12.75">
      <c r="A942" s="65" t="s">
        <v>2052</v>
      </c>
      <c r="B942" s="63" t="s">
        <v>937</v>
      </c>
      <c r="C942" s="63" t="s">
        <v>955</v>
      </c>
      <c r="D942" s="84">
        <f>VLOOKUP(A942,'[1]Calidadnocertfic'!$A$8:$W$1060,23,FALSE)</f>
        <v>38725987</v>
      </c>
    </row>
    <row r="943" spans="1:4" ht="12.75">
      <c r="A943" s="65" t="s">
        <v>2053</v>
      </c>
      <c r="B943" s="63" t="s">
        <v>937</v>
      </c>
      <c r="C943" s="63" t="s">
        <v>956</v>
      </c>
      <c r="D943" s="84">
        <f>VLOOKUP(A943,'[1]Calidadnocertfic'!$A$8:$W$1060,23,FALSE)</f>
        <v>43411592</v>
      </c>
    </row>
    <row r="944" spans="1:4" ht="12.75">
      <c r="A944" s="65" t="s">
        <v>2054</v>
      </c>
      <c r="B944" s="63" t="s">
        <v>937</v>
      </c>
      <c r="C944" s="63" t="s">
        <v>957</v>
      </c>
      <c r="D944" s="84">
        <f>VLOOKUP(A944,'[1]Calidadnocertfic'!$A$8:$W$1060,23,FALSE)</f>
        <v>9967510</v>
      </c>
    </row>
    <row r="945" spans="1:4" ht="12.75">
      <c r="A945" s="65" t="s">
        <v>2055</v>
      </c>
      <c r="B945" s="63" t="s">
        <v>937</v>
      </c>
      <c r="C945" s="63" t="s">
        <v>958</v>
      </c>
      <c r="D945" s="84">
        <f>VLOOKUP(A945,'[1]Calidadnocertfic'!$A$8:$W$1060,23,FALSE)</f>
        <v>32701991</v>
      </c>
    </row>
    <row r="946" spans="1:4" ht="12.75">
      <c r="A946" s="65" t="s">
        <v>2056</v>
      </c>
      <c r="B946" s="63" t="s">
        <v>937</v>
      </c>
      <c r="C946" s="63" t="s">
        <v>959</v>
      </c>
      <c r="D946" s="84">
        <f>VLOOKUP(A946,'[1]Calidadnocertfic'!$A$8:$W$1060,23,FALSE)</f>
        <v>17210258</v>
      </c>
    </row>
    <row r="947" spans="1:4" ht="12.75">
      <c r="A947" s="65" t="s">
        <v>2057</v>
      </c>
      <c r="B947" s="63" t="s">
        <v>937</v>
      </c>
      <c r="C947" s="63" t="s">
        <v>960</v>
      </c>
      <c r="D947" s="84">
        <f>VLOOKUP(A947,'[1]Calidadnocertfic'!$A$8:$W$1060,23,FALSE)</f>
        <v>23154558</v>
      </c>
    </row>
    <row r="948" spans="1:4" ht="12.75">
      <c r="A948" s="65" t="s">
        <v>2058</v>
      </c>
      <c r="B948" s="63" t="s">
        <v>937</v>
      </c>
      <c r="C948" s="63" t="s">
        <v>961</v>
      </c>
      <c r="D948" s="84">
        <f>VLOOKUP(A948,'[1]Calidadnocertfic'!$A$8:$W$1060,23,FALSE)</f>
        <v>52336798</v>
      </c>
    </row>
    <row r="949" spans="1:4" ht="12.75">
      <c r="A949" s="65" t="s">
        <v>2059</v>
      </c>
      <c r="B949" s="63" t="s">
        <v>937</v>
      </c>
      <c r="C949" s="63" t="s">
        <v>962</v>
      </c>
      <c r="D949" s="84">
        <f>VLOOKUP(A949,'[1]Calidadnocertfic'!$A$8:$W$1060,23,FALSE)</f>
        <v>40755103</v>
      </c>
    </row>
    <row r="950" spans="1:4" ht="12.75">
      <c r="A950" s="65" t="s">
        <v>2060</v>
      </c>
      <c r="B950" s="63" t="s">
        <v>937</v>
      </c>
      <c r="C950" s="63" t="s">
        <v>963</v>
      </c>
      <c r="D950" s="84">
        <f>VLOOKUP(A950,'[1]Calidadnocertfic'!$A$8:$W$1060,23,FALSE)</f>
        <v>42846364</v>
      </c>
    </row>
    <row r="951" spans="1:4" ht="12.75">
      <c r="A951" s="65" t="s">
        <v>2061</v>
      </c>
      <c r="B951" s="63" t="s">
        <v>937</v>
      </c>
      <c r="C951" s="63" t="s">
        <v>964</v>
      </c>
      <c r="D951" s="84">
        <f>VLOOKUP(A951,'[1]Calidadnocertfic'!$A$8:$W$1060,23,FALSE)</f>
        <v>6592758</v>
      </c>
    </row>
    <row r="952" spans="1:4" ht="12.75">
      <c r="A952" s="65" t="s">
        <v>2062</v>
      </c>
      <c r="B952" s="63" t="s">
        <v>937</v>
      </c>
      <c r="C952" s="63" t="s">
        <v>965</v>
      </c>
      <c r="D952" s="84">
        <f>VLOOKUP(A952,'[1]Calidadnocertfic'!$A$8:$W$1060,23,FALSE)</f>
        <v>26153463</v>
      </c>
    </row>
    <row r="953" spans="1:4" ht="12.75">
      <c r="A953" s="65" t="s">
        <v>2063</v>
      </c>
      <c r="B953" s="63" t="s">
        <v>937</v>
      </c>
      <c r="C953" s="63" t="s">
        <v>966</v>
      </c>
      <c r="D953" s="84">
        <f>VLOOKUP(A953,'[1]Calidadnocertfic'!$A$8:$W$1060,23,FALSE)</f>
        <v>67315162</v>
      </c>
    </row>
    <row r="954" spans="1:4" ht="12.75">
      <c r="A954" s="65" t="s">
        <v>2064</v>
      </c>
      <c r="B954" s="63" t="s">
        <v>937</v>
      </c>
      <c r="C954" s="63" t="s">
        <v>967</v>
      </c>
      <c r="D954" s="84">
        <f>VLOOKUP(A954,'[1]Calidadnocertfic'!$A$8:$W$1060,23,FALSE)</f>
        <v>11503697</v>
      </c>
    </row>
    <row r="955" spans="1:4" ht="12.75">
      <c r="A955" s="65" t="s">
        <v>2065</v>
      </c>
      <c r="B955" s="63" t="s">
        <v>937</v>
      </c>
      <c r="C955" s="63" t="s">
        <v>968</v>
      </c>
      <c r="D955" s="84">
        <f>VLOOKUP(A955,'[1]Calidadnocertfic'!$A$8:$W$1060,23,FALSE)</f>
        <v>6615719</v>
      </c>
    </row>
    <row r="956" spans="1:4" ht="12.75">
      <c r="A956" s="65" t="s">
        <v>2066</v>
      </c>
      <c r="B956" s="63" t="s">
        <v>937</v>
      </c>
      <c r="C956" s="63" t="s">
        <v>969</v>
      </c>
      <c r="D956" s="84">
        <f>VLOOKUP(A956,'[1]Calidadnocertfic'!$A$8:$W$1060,23,FALSE)</f>
        <v>51814050</v>
      </c>
    </row>
    <row r="957" spans="1:4" ht="12.75">
      <c r="A957" s="65" t="s">
        <v>2067</v>
      </c>
      <c r="B957" s="63" t="s">
        <v>937</v>
      </c>
      <c r="C957" s="63" t="s">
        <v>970</v>
      </c>
      <c r="D957" s="84">
        <f>VLOOKUP(A957,'[1]Calidadnocertfic'!$A$8:$W$1060,23,FALSE)</f>
        <v>13446678</v>
      </c>
    </row>
    <row r="958" spans="1:4" ht="12.75">
      <c r="A958" s="65" t="s">
        <v>2068</v>
      </c>
      <c r="B958" s="63" t="s">
        <v>937</v>
      </c>
      <c r="C958" s="63" t="s">
        <v>971</v>
      </c>
      <c r="D958" s="84">
        <f>VLOOKUP(A958,'[1]Calidadnocertfic'!$A$8:$W$1060,23,FALSE)</f>
        <v>29538662</v>
      </c>
    </row>
    <row r="959" spans="1:4" ht="12.75">
      <c r="A959" s="65" t="s">
        <v>2069</v>
      </c>
      <c r="B959" s="63" t="s">
        <v>937</v>
      </c>
      <c r="C959" s="63" t="s">
        <v>972</v>
      </c>
      <c r="D959" s="84">
        <f>VLOOKUP(A959,'[1]Calidadnocertfic'!$A$8:$W$1060,23,FALSE)</f>
        <v>41701040</v>
      </c>
    </row>
    <row r="960" spans="1:4" ht="12.75">
      <c r="A960" s="65" t="s">
        <v>2070</v>
      </c>
      <c r="B960" s="63" t="s">
        <v>937</v>
      </c>
      <c r="C960" s="63" t="s">
        <v>973</v>
      </c>
      <c r="D960" s="84">
        <f>VLOOKUP(A960,'[1]Calidadnocertfic'!$A$8:$W$1060,23,FALSE)</f>
        <v>8165807</v>
      </c>
    </row>
    <row r="961" spans="1:4" ht="12.75">
      <c r="A961" s="65" t="s">
        <v>2071</v>
      </c>
      <c r="B961" s="63" t="s">
        <v>937</v>
      </c>
      <c r="C961" s="63" t="s">
        <v>974</v>
      </c>
      <c r="D961" s="84">
        <f>VLOOKUP(A961,'[1]Calidadnocertfic'!$A$8:$W$1060,23,FALSE)</f>
        <v>38255134</v>
      </c>
    </row>
    <row r="962" spans="1:4" ht="12.75">
      <c r="A962" s="65" t="s">
        <v>2072</v>
      </c>
      <c r="B962" s="63" t="s">
        <v>937</v>
      </c>
      <c r="C962" s="63" t="s">
        <v>975</v>
      </c>
      <c r="D962" s="84">
        <f>VLOOKUP(A962,'[1]Calidadnocertfic'!$A$8:$W$1060,23,FALSE)</f>
        <v>17299186</v>
      </c>
    </row>
    <row r="963" spans="1:4" ht="12.75">
      <c r="A963" s="65" t="s">
        <v>2073</v>
      </c>
      <c r="B963" s="63" t="s">
        <v>937</v>
      </c>
      <c r="C963" s="63" t="s">
        <v>976</v>
      </c>
      <c r="D963" s="84">
        <f>VLOOKUP(A963,'[1]Calidadnocertfic'!$A$8:$W$1060,23,FALSE)</f>
        <v>24937406</v>
      </c>
    </row>
    <row r="964" spans="1:4" ht="12.75">
      <c r="A964" s="65" t="s">
        <v>2074</v>
      </c>
      <c r="B964" s="63" t="s">
        <v>937</v>
      </c>
      <c r="C964" s="63" t="s">
        <v>184</v>
      </c>
      <c r="D964" s="84">
        <f>VLOOKUP(A964,'[1]Calidadnocertfic'!$A$8:$W$1060,23,FALSE)</f>
        <v>20520608</v>
      </c>
    </row>
    <row r="965" spans="1:4" ht="12.75">
      <c r="A965" s="65" t="s">
        <v>2075</v>
      </c>
      <c r="B965" s="63" t="s">
        <v>937</v>
      </c>
      <c r="C965" s="63" t="s">
        <v>977</v>
      </c>
      <c r="D965" s="84">
        <f>VLOOKUP(A965,'[1]Calidadnocertfic'!$A$8:$W$1060,23,FALSE)</f>
        <v>9933847</v>
      </c>
    </row>
    <row r="966" spans="1:4" ht="12.75">
      <c r="A966" s="65" t="s">
        <v>2076</v>
      </c>
      <c r="B966" s="63" t="s">
        <v>937</v>
      </c>
      <c r="C966" s="63" t="s">
        <v>458</v>
      </c>
      <c r="D966" s="84">
        <f>VLOOKUP(A966,'[1]Calidadnocertfic'!$A$8:$W$1060,23,FALSE)</f>
        <v>6335682</v>
      </c>
    </row>
    <row r="967" spans="1:4" ht="12.75">
      <c r="A967" s="65" t="s">
        <v>2077</v>
      </c>
      <c r="B967" s="63" t="s">
        <v>937</v>
      </c>
      <c r="C967" s="63" t="s">
        <v>978</v>
      </c>
      <c r="D967" s="84">
        <f>VLOOKUP(A967,'[1]Calidadnocertfic'!$A$8:$W$1060,23,FALSE)</f>
        <v>7659184</v>
      </c>
    </row>
    <row r="968" spans="1:4" ht="12.75">
      <c r="A968" s="65" t="s">
        <v>2078</v>
      </c>
      <c r="B968" s="63" t="s">
        <v>937</v>
      </c>
      <c r="C968" s="63" t="s">
        <v>979</v>
      </c>
      <c r="D968" s="84">
        <f>VLOOKUP(A968,'[1]Calidadnocertfic'!$A$8:$W$1060,23,FALSE)</f>
        <v>17905012</v>
      </c>
    </row>
    <row r="969" spans="1:4" ht="12.75">
      <c r="A969" s="65" t="s">
        <v>2079</v>
      </c>
      <c r="B969" s="63" t="s">
        <v>937</v>
      </c>
      <c r="C969" s="63" t="s">
        <v>980</v>
      </c>
      <c r="D969" s="84">
        <f>VLOOKUP(A969,'[1]Calidadnocertfic'!$A$8:$W$1060,23,FALSE)</f>
        <v>14120774</v>
      </c>
    </row>
    <row r="970" spans="1:4" ht="12.75">
      <c r="A970" s="65" t="s">
        <v>2080</v>
      </c>
      <c r="B970" s="63" t="s">
        <v>937</v>
      </c>
      <c r="C970" s="63" t="s">
        <v>981</v>
      </c>
      <c r="D970" s="84">
        <f>VLOOKUP(A970,'[1]Calidadnocertfic'!$A$8:$W$1060,23,FALSE)</f>
        <v>7722962</v>
      </c>
    </row>
    <row r="971" spans="1:4" ht="12.75">
      <c r="A971" s="65" t="s">
        <v>2081</v>
      </c>
      <c r="B971" s="63" t="s">
        <v>94</v>
      </c>
      <c r="C971" s="63" t="s">
        <v>982</v>
      </c>
      <c r="D971" s="84">
        <f>VLOOKUP(A971,'[1]Calidadnocertfic'!$A$8:$W$1060,23,FALSE)</f>
        <v>19070588</v>
      </c>
    </row>
    <row r="972" spans="1:4" ht="12.75">
      <c r="A972" s="65" t="s">
        <v>2082</v>
      </c>
      <c r="B972" s="63" t="s">
        <v>94</v>
      </c>
      <c r="C972" s="63" t="s">
        <v>983</v>
      </c>
      <c r="D972" s="84">
        <f>VLOOKUP(A972,'[1]Calidadnocertfic'!$A$8:$W$1060,23,FALSE)</f>
        <v>23871093</v>
      </c>
    </row>
    <row r="973" spans="1:4" ht="12.75">
      <c r="A973" s="65" t="s">
        <v>2083</v>
      </c>
      <c r="B973" s="63" t="s">
        <v>94</v>
      </c>
      <c r="C973" s="63" t="s">
        <v>984</v>
      </c>
      <c r="D973" s="84">
        <f>VLOOKUP(A973,'[1]Calidadnocertfic'!$A$8:$W$1060,23,FALSE)</f>
        <v>21810128</v>
      </c>
    </row>
    <row r="974" spans="1:4" ht="12.75">
      <c r="A974" s="65" t="s">
        <v>2084</v>
      </c>
      <c r="B974" s="63" t="s">
        <v>94</v>
      </c>
      <c r="C974" s="63" t="s">
        <v>111</v>
      </c>
      <c r="D974" s="84">
        <f>VLOOKUP(A974,'[1]Calidadnocertfic'!$A$8:$W$1060,23,FALSE)</f>
        <v>7777933</v>
      </c>
    </row>
    <row r="975" spans="1:4" ht="12.75">
      <c r="A975" s="65" t="s">
        <v>2085</v>
      </c>
      <c r="B975" s="63" t="s">
        <v>94</v>
      </c>
      <c r="C975" s="63" t="s">
        <v>9</v>
      </c>
      <c r="D975" s="84">
        <f>VLOOKUP(A975,'[1]Calidadnocertfic'!$A$8:$W$1060,23,FALSE)</f>
        <v>20305152</v>
      </c>
    </row>
    <row r="976" spans="1:4" ht="12.75">
      <c r="A976" s="65" t="s">
        <v>2086</v>
      </c>
      <c r="B976" s="63" t="s">
        <v>94</v>
      </c>
      <c r="C976" s="63" t="s">
        <v>985</v>
      </c>
      <c r="D976" s="84">
        <f>VLOOKUP(A976,'[1]Calidadnocertfic'!$A$8:$W$1060,23,FALSE)</f>
        <v>18497119</v>
      </c>
    </row>
    <row r="977" spans="1:4" ht="12.75">
      <c r="A977" s="65" t="s">
        <v>2087</v>
      </c>
      <c r="B977" s="63" t="s">
        <v>94</v>
      </c>
      <c r="C977" s="63" t="s">
        <v>986</v>
      </c>
      <c r="D977" s="84">
        <f>VLOOKUP(A977,'[1]Calidadnocertfic'!$A$8:$W$1060,23,FALSE)</f>
        <v>36757155</v>
      </c>
    </row>
    <row r="978" spans="1:4" ht="12.75">
      <c r="A978" s="65" t="s">
        <v>2088</v>
      </c>
      <c r="B978" s="63" t="s">
        <v>94</v>
      </c>
      <c r="C978" s="63" t="s">
        <v>987</v>
      </c>
      <c r="D978" s="84">
        <f>VLOOKUP(A978,'[1]Calidadnocertfic'!$A$8:$W$1060,23,FALSE)</f>
        <v>20542724</v>
      </c>
    </row>
    <row r="979" spans="1:4" ht="12.75">
      <c r="A979" s="65" t="s">
        <v>2089</v>
      </c>
      <c r="B979" s="63" t="s">
        <v>94</v>
      </c>
      <c r="C979" s="63" t="s">
        <v>216</v>
      </c>
      <c r="D979" s="84">
        <f>VLOOKUP(A979,'[1]Calidadnocertfic'!$A$8:$W$1060,23,FALSE)</f>
        <v>72083801</v>
      </c>
    </row>
    <row r="980" spans="1:4" ht="12.75">
      <c r="A980" s="65" t="s">
        <v>2090</v>
      </c>
      <c r="B980" s="63" t="s">
        <v>94</v>
      </c>
      <c r="C980" s="63" t="s">
        <v>988</v>
      </c>
      <c r="D980" s="84">
        <f>VLOOKUP(A980,'[1]Calidadnocertfic'!$A$8:$W$1060,23,FALSE)</f>
        <v>40543847</v>
      </c>
    </row>
    <row r="981" spans="1:4" ht="12.75">
      <c r="A981" s="65" t="s">
        <v>2091</v>
      </c>
      <c r="B981" s="63" t="s">
        <v>94</v>
      </c>
      <c r="C981" s="63" t="s">
        <v>989</v>
      </c>
      <c r="D981" s="84">
        <f>VLOOKUP(A981,'[1]Calidadnocertfic'!$A$8:$W$1060,23,FALSE)</f>
        <v>12227897</v>
      </c>
    </row>
    <row r="982" spans="1:4" ht="12.75">
      <c r="A982" s="65" t="s">
        <v>2092</v>
      </c>
      <c r="B982" s="63" t="s">
        <v>94</v>
      </c>
      <c r="C982" s="63" t="s">
        <v>990</v>
      </c>
      <c r="D982" s="84">
        <f>VLOOKUP(A982,'[1]Calidadnocertfic'!$A$8:$W$1060,23,FALSE)</f>
        <v>10151409</v>
      </c>
    </row>
    <row r="983" spans="1:4" ht="12.75">
      <c r="A983" s="65" t="s">
        <v>2093</v>
      </c>
      <c r="B983" s="63" t="s">
        <v>94</v>
      </c>
      <c r="C983" s="63" t="s">
        <v>991</v>
      </c>
      <c r="D983" s="84">
        <f>VLOOKUP(A983,'[1]Calidadnocertfic'!$A$8:$W$1060,23,FALSE)</f>
        <v>52929864</v>
      </c>
    </row>
    <row r="984" spans="1:4" ht="12.75">
      <c r="A984" s="65" t="s">
        <v>2094</v>
      </c>
      <c r="B984" s="63" t="s">
        <v>94</v>
      </c>
      <c r="C984" s="63" t="s">
        <v>992</v>
      </c>
      <c r="D984" s="84">
        <f>VLOOKUP(A984,'[1]Calidadnocertfic'!$A$8:$W$1060,23,FALSE)</f>
        <v>18941204</v>
      </c>
    </row>
    <row r="985" spans="1:4" ht="12.75">
      <c r="A985" s="65" t="s">
        <v>2095</v>
      </c>
      <c r="B985" s="63" t="s">
        <v>94</v>
      </c>
      <c r="C985" s="63" t="s">
        <v>993</v>
      </c>
      <c r="D985" s="84">
        <f>VLOOKUP(A985,'[1]Calidadnocertfic'!$A$8:$W$1060,23,FALSE)</f>
        <v>64561070</v>
      </c>
    </row>
    <row r="986" spans="1:4" ht="12.75">
      <c r="A986" s="65" t="s">
        <v>2096</v>
      </c>
      <c r="B986" s="63" t="s">
        <v>94</v>
      </c>
      <c r="C986" s="63" t="s">
        <v>994</v>
      </c>
      <c r="D986" s="84">
        <f>VLOOKUP(A986,'[1]Calidadnocertfic'!$A$8:$W$1060,23,FALSE)</f>
        <v>20795226</v>
      </c>
    </row>
    <row r="987" spans="1:4" ht="12.75">
      <c r="A987" s="65" t="s">
        <v>2097</v>
      </c>
      <c r="B987" s="63" t="s">
        <v>94</v>
      </c>
      <c r="C987" s="63" t="s">
        <v>995</v>
      </c>
      <c r="D987" s="84">
        <f>VLOOKUP(A987,'[1]Calidadnocertfic'!$A$8:$W$1060,23,FALSE)</f>
        <v>35579952</v>
      </c>
    </row>
    <row r="988" spans="1:4" ht="12.75">
      <c r="A988" s="65" t="s">
        <v>2098</v>
      </c>
      <c r="B988" s="63" t="s">
        <v>94</v>
      </c>
      <c r="C988" s="63" t="s">
        <v>996</v>
      </c>
      <c r="D988" s="84">
        <f>VLOOKUP(A988,'[1]Calidadnocertfic'!$A$8:$W$1060,23,FALSE)</f>
        <v>81214244</v>
      </c>
    </row>
    <row r="989" spans="1:4" ht="12.75">
      <c r="A989" s="65" t="s">
        <v>2099</v>
      </c>
      <c r="B989" s="63" t="s">
        <v>94</v>
      </c>
      <c r="C989" s="63" t="s">
        <v>997</v>
      </c>
      <c r="D989" s="84">
        <f>VLOOKUP(A989,'[1]Calidadnocertfic'!$A$8:$W$1060,23,FALSE)</f>
        <v>14287106</v>
      </c>
    </row>
    <row r="990" spans="1:4" ht="12.75">
      <c r="A990" s="65" t="s">
        <v>2100</v>
      </c>
      <c r="B990" s="63" t="s">
        <v>94</v>
      </c>
      <c r="C990" s="63" t="s">
        <v>156</v>
      </c>
      <c r="D990" s="84">
        <f>VLOOKUP(A990,'[1]Calidadnocertfic'!$A$8:$W$1060,23,FALSE)</f>
        <v>38143075</v>
      </c>
    </row>
    <row r="991" spans="1:4" ht="12.75">
      <c r="A991" s="65" t="s">
        <v>2101</v>
      </c>
      <c r="B991" s="63" t="s">
        <v>94</v>
      </c>
      <c r="C991" s="63" t="s">
        <v>318</v>
      </c>
      <c r="D991" s="84">
        <f>VLOOKUP(A991,'[1]Calidadnocertfic'!$A$8:$W$1060,23,FALSE)</f>
        <v>18607281</v>
      </c>
    </row>
    <row r="992" spans="1:4" ht="12.75">
      <c r="A992" s="65" t="s">
        <v>2102</v>
      </c>
      <c r="B992" s="63" t="s">
        <v>94</v>
      </c>
      <c r="C992" s="63" t="s">
        <v>998</v>
      </c>
      <c r="D992" s="84">
        <f>VLOOKUP(A992,'[1]Calidadnocertfic'!$A$8:$W$1060,23,FALSE)</f>
        <v>17509539</v>
      </c>
    </row>
    <row r="993" spans="1:4" ht="12.75">
      <c r="A993" s="65" t="s">
        <v>2103</v>
      </c>
      <c r="B993" s="63" t="s">
        <v>94</v>
      </c>
      <c r="C993" s="63" t="s">
        <v>999</v>
      </c>
      <c r="D993" s="84">
        <f>VLOOKUP(A993,'[1]Calidadnocertfic'!$A$8:$W$1060,23,FALSE)</f>
        <v>62257063</v>
      </c>
    </row>
    <row r="994" spans="1:4" ht="12.75">
      <c r="A994" s="65" t="s">
        <v>2104</v>
      </c>
      <c r="B994" s="63" t="s">
        <v>94</v>
      </c>
      <c r="C994" s="63" t="s">
        <v>736</v>
      </c>
      <c r="D994" s="84">
        <f>VLOOKUP(A994,'[1]Calidadnocertfic'!$A$8:$W$1060,23,FALSE)</f>
        <v>21365503</v>
      </c>
    </row>
    <row r="995" spans="1:4" ht="12.75">
      <c r="A995" s="65" t="s">
        <v>2105</v>
      </c>
      <c r="B995" s="63" t="s">
        <v>94</v>
      </c>
      <c r="C995" s="63" t="s">
        <v>1000</v>
      </c>
      <c r="D995" s="84">
        <f>VLOOKUP(A995,'[1]Calidadnocertfic'!$A$8:$W$1060,23,FALSE)</f>
        <v>22888387</v>
      </c>
    </row>
    <row r="996" spans="1:4" ht="12.75">
      <c r="A996" s="65" t="s">
        <v>2106</v>
      </c>
      <c r="B996" s="63" t="s">
        <v>94</v>
      </c>
      <c r="C996" s="63" t="s">
        <v>1001</v>
      </c>
      <c r="D996" s="84">
        <f>VLOOKUP(A996,'[1]Calidadnocertfic'!$A$8:$W$1060,23,FALSE)</f>
        <v>44582029</v>
      </c>
    </row>
    <row r="997" spans="1:4" ht="12.75">
      <c r="A997" s="65" t="s">
        <v>2107</v>
      </c>
      <c r="B997" s="63" t="s">
        <v>94</v>
      </c>
      <c r="C997" s="63" t="s">
        <v>185</v>
      </c>
      <c r="D997" s="84">
        <f>VLOOKUP(A997,'[1]Calidadnocertfic'!$A$8:$W$1060,23,FALSE)</f>
        <v>20201237</v>
      </c>
    </row>
    <row r="998" spans="1:4" ht="12.75">
      <c r="A998" s="65" t="s">
        <v>2108</v>
      </c>
      <c r="B998" s="63" t="s">
        <v>94</v>
      </c>
      <c r="C998" s="63" t="s">
        <v>1002</v>
      </c>
      <c r="D998" s="84">
        <f>VLOOKUP(A998,'[1]Calidadnocertfic'!$A$8:$W$1060,23,FALSE)</f>
        <v>56418102</v>
      </c>
    </row>
    <row r="999" spans="1:4" ht="12.75">
      <c r="A999" s="65" t="s">
        <v>2109</v>
      </c>
      <c r="B999" s="63" t="s">
        <v>94</v>
      </c>
      <c r="C999" s="63" t="s">
        <v>1003</v>
      </c>
      <c r="D999" s="84">
        <f>VLOOKUP(A999,'[1]Calidadnocertfic'!$A$8:$W$1060,23,FALSE)</f>
        <v>22184781</v>
      </c>
    </row>
    <row r="1000" spans="1:4" ht="12.75">
      <c r="A1000" s="65" t="s">
        <v>2110</v>
      </c>
      <c r="B1000" s="63" t="s">
        <v>94</v>
      </c>
      <c r="C1000" s="63" t="s">
        <v>1004</v>
      </c>
      <c r="D1000" s="84">
        <f>VLOOKUP(A1000,'[1]Calidadnocertfic'!$A$8:$W$1060,23,FALSE)</f>
        <v>22930924</v>
      </c>
    </row>
    <row r="1001" spans="1:4" ht="12.75">
      <c r="A1001" s="65" t="s">
        <v>2111</v>
      </c>
      <c r="B1001" s="63" t="s">
        <v>94</v>
      </c>
      <c r="C1001" s="63" t="s">
        <v>1005</v>
      </c>
      <c r="D1001" s="84">
        <f>VLOOKUP(A1001,'[1]Calidadnocertfic'!$A$8:$W$1060,23,FALSE)</f>
        <v>6386487</v>
      </c>
    </row>
    <row r="1002" spans="1:4" ht="12.75">
      <c r="A1002" s="65" t="s">
        <v>2112</v>
      </c>
      <c r="B1002" s="63" t="s">
        <v>94</v>
      </c>
      <c r="C1002" s="63" t="s">
        <v>1006</v>
      </c>
      <c r="D1002" s="84">
        <f>VLOOKUP(A1002,'[1]Calidadnocertfic'!$A$8:$W$1060,23,FALSE)</f>
        <v>9968352</v>
      </c>
    </row>
    <row r="1003" spans="1:4" ht="12.75">
      <c r="A1003" s="65" t="s">
        <v>2113</v>
      </c>
      <c r="B1003" s="63" t="s">
        <v>94</v>
      </c>
      <c r="C1003" s="63" t="s">
        <v>1007</v>
      </c>
      <c r="D1003" s="84">
        <f>VLOOKUP(A1003,'[1]Calidadnocertfic'!$A$8:$W$1060,23,FALSE)</f>
        <v>9543544</v>
      </c>
    </row>
    <row r="1004" spans="1:4" ht="12.75">
      <c r="A1004" s="65" t="s">
        <v>2114</v>
      </c>
      <c r="B1004" s="63" t="s">
        <v>94</v>
      </c>
      <c r="C1004" s="63" t="s">
        <v>1008</v>
      </c>
      <c r="D1004" s="84">
        <f>VLOOKUP(A1004,'[1]Calidadnocertfic'!$A$8:$W$1060,23,FALSE)</f>
        <v>22118322</v>
      </c>
    </row>
    <row r="1005" spans="1:4" ht="12.75">
      <c r="A1005" s="65" t="s">
        <v>2115</v>
      </c>
      <c r="B1005" s="63" t="s">
        <v>94</v>
      </c>
      <c r="C1005" s="63" t="s">
        <v>1009</v>
      </c>
      <c r="D1005" s="84">
        <f>VLOOKUP(A1005,'[1]Calidadnocertfic'!$A$8:$W$1060,23,FALSE)</f>
        <v>114417036</v>
      </c>
    </row>
    <row r="1006" spans="1:4" ht="12.75">
      <c r="A1006" s="65" t="s">
        <v>2116</v>
      </c>
      <c r="B1006" s="63" t="s">
        <v>94</v>
      </c>
      <c r="C1006" s="63" t="s">
        <v>1010</v>
      </c>
      <c r="D1006" s="84">
        <f>VLOOKUP(A1006,'[1]Calidadnocertfic'!$A$8:$W$1060,23,FALSE)</f>
        <v>47874864</v>
      </c>
    </row>
    <row r="1007" spans="1:4" ht="12.75">
      <c r="A1007" s="65" t="s">
        <v>2117</v>
      </c>
      <c r="B1007" s="63" t="s">
        <v>50</v>
      </c>
      <c r="C1007" s="63" t="s">
        <v>50</v>
      </c>
      <c r="D1007" s="84">
        <f>VLOOKUP(A1007,'[1]Calidadnocertfic'!$A$8:$W$1060,23,FALSE)</f>
        <v>94034577</v>
      </c>
    </row>
    <row r="1008" spans="1:4" ht="12.75">
      <c r="A1008" s="65" t="s">
        <v>2118</v>
      </c>
      <c r="B1008" s="63" t="s">
        <v>50</v>
      </c>
      <c r="C1008" s="63" t="s">
        <v>1011</v>
      </c>
      <c r="D1008" s="84">
        <f>VLOOKUP(A1008,'[1]Calidadnocertfic'!$A$8:$W$1060,23,FALSE)</f>
        <v>60481295</v>
      </c>
    </row>
    <row r="1009" spans="1:4" ht="12.75">
      <c r="A1009" s="65" t="s">
        <v>2119</v>
      </c>
      <c r="B1009" s="63" t="s">
        <v>50</v>
      </c>
      <c r="C1009" s="63" t="s">
        <v>1012</v>
      </c>
      <c r="D1009" s="84">
        <f>VLOOKUP(A1009,'[1]Calidadnocertfic'!$A$8:$W$1060,23,FALSE)</f>
        <v>6404182</v>
      </c>
    </row>
    <row r="1010" spans="1:4" ht="12.75">
      <c r="A1010" s="65" t="s">
        <v>2120</v>
      </c>
      <c r="B1010" s="63" t="s">
        <v>50</v>
      </c>
      <c r="C1010" s="63" t="s">
        <v>1013</v>
      </c>
      <c r="D1010" s="84">
        <f>VLOOKUP(A1010,'[1]Calidadnocertfic'!$A$8:$W$1060,23,FALSE)</f>
        <v>47292185</v>
      </c>
    </row>
    <row r="1011" spans="1:4" ht="12.75">
      <c r="A1011" s="65" t="s">
        <v>2121</v>
      </c>
      <c r="B1011" s="63" t="s">
        <v>50</v>
      </c>
      <c r="C1011" s="63" t="s">
        <v>1014</v>
      </c>
      <c r="D1011" s="84">
        <f>VLOOKUP(A1011,'[1]Calidadnocertfic'!$A$8:$W$1060,23,FALSE)</f>
        <v>5958272</v>
      </c>
    </row>
    <row r="1012" spans="1:4" ht="12.75">
      <c r="A1012" s="65" t="s">
        <v>2122</v>
      </c>
      <c r="B1012" s="63" t="s">
        <v>50</v>
      </c>
      <c r="C1012" s="63" t="s">
        <v>1015</v>
      </c>
      <c r="D1012" s="84">
        <f>VLOOKUP(A1012,'[1]Calidadnocertfic'!$A$8:$W$1060,23,FALSE)</f>
        <v>69251678</v>
      </c>
    </row>
    <row r="1013" spans="1:4" ht="12.75">
      <c r="A1013" s="65" t="s">
        <v>2123</v>
      </c>
      <c r="B1013" s="63" t="s">
        <v>50</v>
      </c>
      <c r="C1013" s="63" t="s">
        <v>1016</v>
      </c>
      <c r="D1013" s="84">
        <f>VLOOKUP(A1013,'[1]Calidadnocertfic'!$A$8:$W$1060,23,FALSE)</f>
        <v>137429549</v>
      </c>
    </row>
    <row r="1014" spans="1:4" ht="12.75">
      <c r="A1014" s="65" t="s">
        <v>2124</v>
      </c>
      <c r="B1014" s="63" t="s">
        <v>52</v>
      </c>
      <c r="C1014" s="63" t="s">
        <v>1017</v>
      </c>
      <c r="D1014" s="84">
        <f>VLOOKUP(A1014,'[1]Calidadnocertfic'!$A$8:$W$1060,23,FALSE)</f>
        <v>142683670</v>
      </c>
    </row>
    <row r="1015" spans="1:4" ht="12.75">
      <c r="A1015" s="65" t="s">
        <v>2125</v>
      </c>
      <c r="B1015" s="63" t="s">
        <v>52</v>
      </c>
      <c r="C1015" s="63" t="s">
        <v>1018</v>
      </c>
      <c r="D1015" s="84">
        <f>VLOOKUP(A1015,'[1]Calidadnocertfic'!$A$8:$W$1060,23,FALSE)</f>
        <v>44873543</v>
      </c>
    </row>
    <row r="1016" spans="1:4" ht="12.75">
      <c r="A1016" s="65" t="s">
        <v>2126</v>
      </c>
      <c r="B1016" s="63" t="s">
        <v>52</v>
      </c>
      <c r="C1016" s="63" t="s">
        <v>1019</v>
      </c>
      <c r="D1016" s="84">
        <f>VLOOKUP(A1016,'[1]Calidadnocertfic'!$A$8:$W$1060,23,FALSE)</f>
        <v>3196580</v>
      </c>
    </row>
    <row r="1017" spans="1:4" ht="12.75">
      <c r="A1017" s="65" t="s">
        <v>2127</v>
      </c>
      <c r="B1017" s="63" t="s">
        <v>52</v>
      </c>
      <c r="C1017" s="63" t="s">
        <v>1020</v>
      </c>
      <c r="D1017" s="84">
        <f>VLOOKUP(A1017,'[1]Calidadnocertfic'!$A$8:$W$1060,23,FALSE)</f>
        <v>29450089</v>
      </c>
    </row>
    <row r="1018" spans="1:4" ht="12.75">
      <c r="A1018" s="65" t="s">
        <v>2128</v>
      </c>
      <c r="B1018" s="63" t="s">
        <v>52</v>
      </c>
      <c r="C1018" s="63" t="s">
        <v>1021</v>
      </c>
      <c r="D1018" s="84">
        <f>VLOOKUP(A1018,'[1]Calidadnocertfic'!$A$8:$W$1060,23,FALSE)</f>
        <v>2784532</v>
      </c>
    </row>
    <row r="1019" spans="1:4" ht="12.75">
      <c r="A1019" s="65" t="s">
        <v>2129</v>
      </c>
      <c r="B1019" s="63" t="s">
        <v>52</v>
      </c>
      <c r="C1019" s="63" t="s">
        <v>1022</v>
      </c>
      <c r="D1019" s="84">
        <f>VLOOKUP(A1019,'[1]Calidadnocertfic'!$A$8:$W$1060,23,FALSE)</f>
        <v>19016455</v>
      </c>
    </row>
    <row r="1020" spans="1:4" ht="12.75">
      <c r="A1020" s="65" t="s">
        <v>2130</v>
      </c>
      <c r="B1020" s="63" t="s">
        <v>52</v>
      </c>
      <c r="C1020" s="63" t="s">
        <v>1023</v>
      </c>
      <c r="D1020" s="84">
        <f>VLOOKUP(A1020,'[1]Calidadnocertfic'!$A$8:$W$1060,23,FALSE)</f>
        <v>19442365</v>
      </c>
    </row>
    <row r="1021" spans="1:4" ht="12.75">
      <c r="A1021" s="65" t="s">
        <v>2131</v>
      </c>
      <c r="B1021" s="63" t="s">
        <v>52</v>
      </c>
      <c r="C1021" s="63" t="s">
        <v>1024</v>
      </c>
      <c r="D1021" s="84">
        <f>VLOOKUP(A1021,'[1]Calidadnocertfic'!$A$8:$W$1060,23,FALSE)</f>
        <v>19239233</v>
      </c>
    </row>
    <row r="1022" spans="1:4" ht="12.75">
      <c r="A1022" s="65" t="s">
        <v>2132</v>
      </c>
      <c r="B1022" s="63" t="s">
        <v>52</v>
      </c>
      <c r="C1022" s="63" t="s">
        <v>1025</v>
      </c>
      <c r="D1022" s="84">
        <f>VLOOKUP(A1022,'[1]Calidadnocertfic'!$A$8:$W$1060,23,FALSE)</f>
        <v>20437054</v>
      </c>
    </row>
    <row r="1023" spans="1:4" ht="12.75">
      <c r="A1023" s="65" t="s">
        <v>2133</v>
      </c>
      <c r="B1023" s="63" t="s">
        <v>52</v>
      </c>
      <c r="C1023" s="63" t="s">
        <v>1026</v>
      </c>
      <c r="D1023" s="84">
        <f>VLOOKUP(A1023,'[1]Calidadnocertfic'!$A$8:$W$1060,23,FALSE)</f>
        <v>54383248</v>
      </c>
    </row>
    <row r="1024" spans="1:4" ht="12.75">
      <c r="A1024" s="65" t="s">
        <v>2134</v>
      </c>
      <c r="B1024" s="63" t="s">
        <v>52</v>
      </c>
      <c r="C1024" s="63" t="s">
        <v>1027</v>
      </c>
      <c r="D1024" s="84">
        <f>VLOOKUP(A1024,'[1]Calidadnocertfic'!$A$8:$W$1060,23,FALSE)</f>
        <v>16646479</v>
      </c>
    </row>
    <row r="1025" spans="1:4" ht="12.75">
      <c r="A1025" s="65" t="s">
        <v>2135</v>
      </c>
      <c r="B1025" s="63" t="s">
        <v>52</v>
      </c>
      <c r="C1025" s="63" t="s">
        <v>1028</v>
      </c>
      <c r="D1025" s="84">
        <f>VLOOKUP(A1025,'[1]Calidadnocertfic'!$A$8:$W$1060,23,FALSE)</f>
        <v>2627362</v>
      </c>
    </row>
    <row r="1026" spans="1:4" ht="12.75">
      <c r="A1026" s="65" t="s">
        <v>2136</v>
      </c>
      <c r="B1026" s="63" t="s">
        <v>52</v>
      </c>
      <c r="C1026" s="63" t="s">
        <v>176</v>
      </c>
      <c r="D1026" s="84">
        <f>VLOOKUP(A1026,'[1]Calidadnocertfic'!$A$8:$W$1060,23,FALSE)</f>
        <v>5843058</v>
      </c>
    </row>
    <row r="1027" spans="1:4" ht="12.75">
      <c r="A1027" s="65" t="s">
        <v>2137</v>
      </c>
      <c r="B1027" s="63" t="s">
        <v>52</v>
      </c>
      <c r="C1027" s="63" t="s">
        <v>1029</v>
      </c>
      <c r="D1027" s="84">
        <f>VLOOKUP(A1027,'[1]Calidadnocertfic'!$A$8:$W$1060,23,FALSE)</f>
        <v>2764495</v>
      </c>
    </row>
    <row r="1028" spans="1:4" ht="12.75">
      <c r="A1028" s="65" t="s">
        <v>2138</v>
      </c>
      <c r="B1028" s="63" t="s">
        <v>52</v>
      </c>
      <c r="C1028" s="63" t="s">
        <v>1030</v>
      </c>
      <c r="D1028" s="84">
        <f>VLOOKUP(A1028,'[1]Calidadnocertfic'!$A$8:$W$1060,23,FALSE)</f>
        <v>11866939</v>
      </c>
    </row>
    <row r="1029" spans="1:4" ht="12.75">
      <c r="A1029" s="65" t="s">
        <v>2139</v>
      </c>
      <c r="B1029" s="63" t="s">
        <v>52</v>
      </c>
      <c r="C1029" s="63" t="s">
        <v>1031</v>
      </c>
      <c r="D1029" s="84">
        <f>VLOOKUP(A1029,'[1]Calidadnocertfic'!$A$8:$W$1060,23,FALSE)</f>
        <v>16717124</v>
      </c>
    </row>
    <row r="1030" spans="1:4" ht="12.75">
      <c r="A1030" s="65" t="s">
        <v>2140</v>
      </c>
      <c r="B1030" s="63" t="s">
        <v>52</v>
      </c>
      <c r="C1030" s="63" t="s">
        <v>1032</v>
      </c>
      <c r="D1030" s="84">
        <f>VLOOKUP(A1030,'[1]Calidadnocertfic'!$A$8:$W$1060,23,FALSE)</f>
        <v>27947549</v>
      </c>
    </row>
    <row r="1031" spans="1:4" ht="12.75">
      <c r="A1031" s="65" t="s">
        <v>2141</v>
      </c>
      <c r="B1031" s="63" t="s">
        <v>52</v>
      </c>
      <c r="C1031" s="63" t="s">
        <v>1033</v>
      </c>
      <c r="D1031" s="84">
        <f>VLOOKUP(A1031,'[1]Calidadnocertfic'!$A$8:$W$1060,23,FALSE)</f>
        <v>25547149</v>
      </c>
    </row>
    <row r="1032" spans="1:4" ht="12.75">
      <c r="A1032" s="65" t="s">
        <v>2142</v>
      </c>
      <c r="B1032" s="63" t="s">
        <v>52</v>
      </c>
      <c r="C1032" s="63" t="s">
        <v>274</v>
      </c>
      <c r="D1032" s="84">
        <f>VLOOKUP(A1032,'[1]Calidadnocertfic'!$A$8:$W$1060,23,FALSE)</f>
        <v>32291194</v>
      </c>
    </row>
    <row r="1033" spans="1:4" ht="12.75">
      <c r="A1033" s="65" t="s">
        <v>2143</v>
      </c>
      <c r="B1033" s="63" t="s">
        <v>54</v>
      </c>
      <c r="C1033" s="63" t="s">
        <v>1034</v>
      </c>
      <c r="D1033" s="84">
        <f>VLOOKUP(A1033,'[1]Calidadnocertfic'!$A$8:$W$1060,23,FALSE)</f>
        <v>58130753</v>
      </c>
    </row>
    <row r="1034" spans="1:4" ht="12.75">
      <c r="A1034" s="65" t="s">
        <v>2144</v>
      </c>
      <c r="B1034" s="63" t="s">
        <v>54</v>
      </c>
      <c r="C1034" s="63" t="s">
        <v>1035</v>
      </c>
      <c r="D1034" s="84">
        <f>VLOOKUP(A1034,'[1]Calidadnocertfic'!$A$8:$W$1060,23,FALSE)</f>
        <v>6738123</v>
      </c>
    </row>
    <row r="1035" spans="1:4" ht="12.75">
      <c r="A1035" s="65" t="s">
        <v>2145</v>
      </c>
      <c r="B1035" s="63" t="s">
        <v>54</v>
      </c>
      <c r="C1035" s="63" t="s">
        <v>1036</v>
      </c>
      <c r="D1035" s="84">
        <f>VLOOKUP(A1035,'[1]Calidadnocertfic'!$A$8:$W$1060,23,FALSE)</f>
        <v>84969245</v>
      </c>
    </row>
    <row r="1036" spans="1:4" ht="12.75">
      <c r="A1036" s="65" t="s">
        <v>2146</v>
      </c>
      <c r="B1036" s="63" t="s">
        <v>54</v>
      </c>
      <c r="C1036" s="63" t="s">
        <v>1037</v>
      </c>
      <c r="D1036" s="84">
        <f>VLOOKUP(A1036,'[1]Calidadnocertfic'!$A$8:$W$1060,23,FALSE)</f>
        <v>90311644</v>
      </c>
    </row>
    <row r="1037" spans="1:4" ht="12.75">
      <c r="A1037" s="65" t="s">
        <v>2147</v>
      </c>
      <c r="B1037" s="63" t="s">
        <v>54</v>
      </c>
      <c r="C1037" s="63" t="s">
        <v>1038</v>
      </c>
      <c r="D1037" s="84">
        <f>VLOOKUP(A1037,'[1]Calidadnocertfic'!$A$8:$W$1060,23,FALSE)</f>
        <v>21998183</v>
      </c>
    </row>
    <row r="1038" spans="1:4" ht="12.75">
      <c r="A1038" s="65" t="s">
        <v>2148</v>
      </c>
      <c r="B1038" s="63" t="s">
        <v>54</v>
      </c>
      <c r="C1038" s="63" t="s">
        <v>1039</v>
      </c>
      <c r="D1038" s="84">
        <f>VLOOKUP(A1038,'[1]Calidadnocertfic'!$A$8:$W$1060,23,FALSE)</f>
        <v>85946918</v>
      </c>
    </row>
    <row r="1039" spans="1:4" ht="12.75">
      <c r="A1039" s="65" t="s">
        <v>2149</v>
      </c>
      <c r="B1039" s="63" t="s">
        <v>54</v>
      </c>
      <c r="C1039" s="63" t="s">
        <v>1040</v>
      </c>
      <c r="D1039" s="84">
        <f>VLOOKUP(A1039,'[1]Calidadnocertfic'!$A$8:$W$1060,23,FALSE)</f>
        <v>45478675</v>
      </c>
    </row>
    <row r="1040" spans="1:4" ht="12.75">
      <c r="A1040" s="65" t="s">
        <v>2150</v>
      </c>
      <c r="B1040" s="63" t="s">
        <v>54</v>
      </c>
      <c r="C1040" s="63" t="s">
        <v>1041</v>
      </c>
      <c r="D1040" s="84">
        <f>VLOOKUP(A1040,'[1]Calidadnocertfic'!$A$8:$W$1060,23,FALSE)</f>
        <v>21611659</v>
      </c>
    </row>
    <row r="1041" spans="1:4" ht="12.75">
      <c r="A1041" s="65" t="s">
        <v>2151</v>
      </c>
      <c r="B1041" s="63" t="s">
        <v>54</v>
      </c>
      <c r="C1041" s="63" t="s">
        <v>180</v>
      </c>
      <c r="D1041" s="84">
        <f>VLOOKUP(A1041,'[1]Calidadnocertfic'!$A$8:$W$1060,23,FALSE)</f>
        <v>7720184</v>
      </c>
    </row>
    <row r="1042" spans="1:4" ht="12.75">
      <c r="A1042" s="65" t="s">
        <v>2152</v>
      </c>
      <c r="B1042" s="63" t="s">
        <v>54</v>
      </c>
      <c r="C1042" s="63" t="s">
        <v>904</v>
      </c>
      <c r="D1042" s="84">
        <f>VLOOKUP(A1042,'[1]Calidadnocertfic'!$A$8:$W$1060,23,FALSE)</f>
        <v>30803557</v>
      </c>
    </row>
    <row r="1043" spans="1:4" ht="12.75">
      <c r="A1043" s="65" t="s">
        <v>2153</v>
      </c>
      <c r="B1043" s="63" t="s">
        <v>54</v>
      </c>
      <c r="C1043" s="63" t="s">
        <v>821</v>
      </c>
      <c r="D1043" s="84">
        <f>VLOOKUP(A1043,'[1]Calidadnocertfic'!$A$8:$W$1060,23,FALSE)</f>
        <v>12764779</v>
      </c>
    </row>
    <row r="1044" spans="1:4" ht="12.75">
      <c r="A1044" s="65" t="s">
        <v>2154</v>
      </c>
      <c r="B1044" s="63" t="s">
        <v>54</v>
      </c>
      <c r="C1044" s="63" t="s">
        <v>1042</v>
      </c>
      <c r="D1044" s="84">
        <f>VLOOKUP(A1044,'[1]Calidadnocertfic'!$A$8:$W$1060,23,FALSE)</f>
        <v>67177596</v>
      </c>
    </row>
    <row r="1045" spans="1:4" ht="12.75">
      <c r="A1045" s="65" t="s">
        <v>2155</v>
      </c>
      <c r="B1045" s="63" t="s">
        <v>54</v>
      </c>
      <c r="C1045" s="63" t="s">
        <v>1043</v>
      </c>
      <c r="D1045" s="84">
        <f>VLOOKUP(A1045,'[1]Calidadnocertfic'!$A$8:$W$1060,23,FALSE)</f>
        <v>35640412</v>
      </c>
    </row>
    <row r="1046" spans="1:4" ht="12.75">
      <c r="A1046" s="65" t="s">
        <v>2156</v>
      </c>
      <c r="B1046" s="63" t="s">
        <v>56</v>
      </c>
      <c r="C1046" s="63" t="s">
        <v>1044</v>
      </c>
      <c r="D1046" s="84">
        <f>VLOOKUP(A1046,'[1]Calidadnocertfic'!$A$8:$W$1060,23,FALSE)</f>
        <v>59897487</v>
      </c>
    </row>
    <row r="1047" spans="1:4" ht="12.75">
      <c r="A1047" s="65" t="s">
        <v>2157</v>
      </c>
      <c r="B1047" s="63" t="s">
        <v>56</v>
      </c>
      <c r="C1047" s="63" t="s">
        <v>1045</v>
      </c>
      <c r="D1047" s="84">
        <f>VLOOKUP(A1047,'[1]Calidadnocertfic'!$A$8:$W$1060,23,FALSE)</f>
        <v>5655037</v>
      </c>
    </row>
    <row r="1048" spans="1:4" ht="12.75">
      <c r="A1048" s="65" t="s">
        <v>2158</v>
      </c>
      <c r="B1048" s="63" t="s">
        <v>58</v>
      </c>
      <c r="C1048" s="63" t="s">
        <v>1046</v>
      </c>
      <c r="D1048" s="84">
        <f>VLOOKUP(A1048,'[1]Calidadnocertfic'!$A$8:$W$1060,23,FALSE)</f>
        <v>71675189</v>
      </c>
    </row>
    <row r="1049" spans="1:4" ht="12.75">
      <c r="A1049" s="65" t="s">
        <v>2159</v>
      </c>
      <c r="B1049" s="63" t="s">
        <v>58</v>
      </c>
      <c r="C1049" s="63" t="s">
        <v>1047</v>
      </c>
      <c r="D1049" s="84">
        <f>VLOOKUP(A1049,'[1]Calidadnocertfic'!$A$8:$W$1060,23,FALSE)</f>
        <v>16109676</v>
      </c>
    </row>
    <row r="1050" spans="1:4" ht="12.75">
      <c r="A1050" s="65" t="s">
        <v>2160</v>
      </c>
      <c r="B1050" s="63" t="s">
        <v>60</v>
      </c>
      <c r="C1050" s="63" t="s">
        <v>1048</v>
      </c>
      <c r="D1050" s="84">
        <f>VLOOKUP(A1050,'[1]Calidadnocertfic'!$A$8:$W$1060,23,FALSE)</f>
        <v>46075753</v>
      </c>
    </row>
    <row r="1051" spans="1:4" ht="12.75">
      <c r="A1051" s="65" t="s">
        <v>2161</v>
      </c>
      <c r="B1051" s="63" t="s">
        <v>62</v>
      </c>
      <c r="C1051" s="63" t="s">
        <v>1049</v>
      </c>
      <c r="D1051" s="84">
        <f>VLOOKUP(A1051,'[1]Calidadnocertfic'!$A$8:$W$1060,23,FALSE)</f>
        <v>88585981</v>
      </c>
    </row>
    <row r="1052" spans="1:4" ht="12.75">
      <c r="A1052" s="65" t="s">
        <v>2162</v>
      </c>
      <c r="B1052" s="63" t="s">
        <v>62</v>
      </c>
      <c r="C1052" s="63" t="s">
        <v>240</v>
      </c>
      <c r="D1052" s="84">
        <f>VLOOKUP(A1052,'[1]Calidadnocertfic'!$A$8:$W$1060,23,FALSE)</f>
        <v>13086874</v>
      </c>
    </row>
    <row r="1053" spans="1:4" ht="12.75">
      <c r="A1053" s="65" t="s">
        <v>2163</v>
      </c>
      <c r="B1053" s="63" t="s">
        <v>62</v>
      </c>
      <c r="C1053" s="63" t="s">
        <v>1050</v>
      </c>
      <c r="D1053" s="84">
        <f>VLOOKUP(A1053,'[1]Calidadnocertfic'!$A$8:$W$1060,23,FALSE)</f>
        <v>35734859</v>
      </c>
    </row>
    <row r="1054" spans="1:4" ht="12.75">
      <c r="A1054" s="65" t="s">
        <v>2164</v>
      </c>
      <c r="B1054" s="63" t="s">
        <v>62</v>
      </c>
      <c r="C1054" s="63" t="s">
        <v>323</v>
      </c>
      <c r="D1054" s="84">
        <f>VLOOKUP(A1054,'[1]Calidadnocertfic'!$A$8:$W$1060,23,FALSE)</f>
        <v>11279350</v>
      </c>
    </row>
    <row r="1055" spans="1:4" ht="12.75">
      <c r="A1055" s="65" t="s">
        <v>2165</v>
      </c>
      <c r="B1055" s="63" t="s">
        <v>64</v>
      </c>
      <c r="C1055" s="63" t="s">
        <v>1051</v>
      </c>
      <c r="D1055" s="84">
        <f>VLOOKUP(A1055,'[1]Calidadnocertfic'!$A$8:$W$1060,23,FALSE)</f>
        <v>46935868</v>
      </c>
    </row>
    <row r="1056" spans="1:4" ht="12.75">
      <c r="A1056" s="65" t="s">
        <v>2166</v>
      </c>
      <c r="B1056" s="63" t="s">
        <v>64</v>
      </c>
      <c r="C1056" s="63" t="s">
        <v>1052</v>
      </c>
      <c r="D1056" s="84">
        <f>VLOOKUP(A1056,'[1]Calidadnocertfic'!$A$8:$W$1060,23,FALSE)</f>
        <v>9504862</v>
      </c>
    </row>
    <row r="1057" spans="1:4" ht="12.75">
      <c r="A1057" s="65" t="s">
        <v>2167</v>
      </c>
      <c r="B1057" s="63" t="s">
        <v>64</v>
      </c>
      <c r="C1057" s="63" t="s">
        <v>1053</v>
      </c>
      <c r="D1057" s="84">
        <f>VLOOKUP(A1057,'[1]Calidadnocertfic'!$A$8:$W$1060,23,FALSE)</f>
        <v>4358605</v>
      </c>
    </row>
    <row r="1058" spans="1:4" ht="12.75">
      <c r="A1058" s="65" t="s">
        <v>2168</v>
      </c>
      <c r="B1058" s="63" t="s">
        <v>66</v>
      </c>
      <c r="C1058" s="63" t="s">
        <v>1054</v>
      </c>
      <c r="D1058" s="84">
        <f>VLOOKUP(A1058,'[1]Calidadnocertfic'!$A$8:$W$1060,23,FALSE)</f>
        <v>27635798</v>
      </c>
    </row>
    <row r="1059" spans="1:4" ht="12.75">
      <c r="A1059" s="65" t="s">
        <v>2169</v>
      </c>
      <c r="B1059" s="63" t="s">
        <v>66</v>
      </c>
      <c r="C1059" s="63" t="s">
        <v>1055</v>
      </c>
      <c r="D1059" s="84">
        <f>VLOOKUP(A1059,'[1]Calidadnocertfic'!$A$8:$W$1060,23,FALSE)</f>
        <v>28734492</v>
      </c>
    </row>
    <row r="1060" spans="1:4" ht="12.75">
      <c r="A1060" s="65" t="s">
        <v>2170</v>
      </c>
      <c r="B1060" s="63" t="s">
        <v>66</v>
      </c>
      <c r="C1060" s="63" t="s">
        <v>1056</v>
      </c>
      <c r="D1060" s="84">
        <f>VLOOKUP(A1060,'[1]Calidadnocertfic'!$A$8:$W$1060,23,FALSE)</f>
        <v>7583834</v>
      </c>
    </row>
    <row r="1061" spans="1:4" ht="12" customHeight="1">
      <c r="A1061" s="65" t="s">
        <v>2171</v>
      </c>
      <c r="B1061" s="63" t="s">
        <v>66</v>
      </c>
      <c r="C1061" s="63" t="s">
        <v>1057</v>
      </c>
      <c r="D1061" s="84">
        <f>VLOOKUP(A1061,'[1]Calidadnocertfic'!$A$8:$W$1060,23,FALSE)</f>
        <v>97521763</v>
      </c>
    </row>
    <row r="1062" spans="1:4" ht="12.75">
      <c r="A1062" s="67" t="s">
        <v>57</v>
      </c>
      <c r="B1062" s="64" t="s">
        <v>58</v>
      </c>
      <c r="C1062" s="64" t="s">
        <v>1058</v>
      </c>
      <c r="D1062" s="84">
        <v>31298212</v>
      </c>
    </row>
    <row r="1063" spans="1:4" ht="12.75">
      <c r="A1063" s="67" t="s">
        <v>59</v>
      </c>
      <c r="B1063" s="64" t="s">
        <v>60</v>
      </c>
      <c r="C1063" s="64" t="s">
        <v>1058</v>
      </c>
      <c r="D1063" s="84">
        <v>36256252</v>
      </c>
    </row>
    <row r="1064" spans="1:4" ht="12.75">
      <c r="A1064" s="67" t="s">
        <v>63</v>
      </c>
      <c r="B1064" s="64" t="s">
        <v>64</v>
      </c>
      <c r="C1064" s="64" t="s">
        <v>1058</v>
      </c>
      <c r="D1064" s="84">
        <v>15313688</v>
      </c>
    </row>
    <row r="1065" spans="1:4" ht="13.5" thickBot="1">
      <c r="A1065" s="68"/>
      <c r="B1065" s="69"/>
      <c r="C1065" s="70" t="s">
        <v>2172</v>
      </c>
      <c r="D1065" s="85">
        <f>SUM(D9:D1064)</f>
        <v>30124419132</v>
      </c>
    </row>
    <row r="1066" spans="1:4" ht="12.75">
      <c r="A1066" s="12"/>
      <c r="B1066" s="10"/>
      <c r="C1066" s="10"/>
      <c r="D1066" s="35"/>
    </row>
    <row r="1067" spans="1:4" ht="12.75">
      <c r="A1067" s="12"/>
      <c r="B1067" s="10"/>
      <c r="C1067" s="10"/>
      <c r="D1067" s="10"/>
    </row>
    <row r="1068" spans="1:4" ht="12.75">
      <c r="A1068" s="12"/>
      <c r="B1068" s="10"/>
      <c r="C1068" s="10"/>
      <c r="D1068" s="10"/>
    </row>
    <row r="1069" spans="1:4" ht="12.75">
      <c r="A1069" s="12"/>
      <c r="B1069" s="10"/>
      <c r="C1069" s="10"/>
      <c r="D1069" s="35"/>
    </row>
    <row r="1070" spans="1:4" ht="12.75">
      <c r="A1070" s="12"/>
      <c r="B1070" s="10"/>
      <c r="C1070" s="10"/>
      <c r="D1070" s="10"/>
    </row>
    <row r="1071" spans="1:4" ht="12.75">
      <c r="A1071" s="12"/>
      <c r="B1071" s="10"/>
      <c r="C1071" s="10"/>
      <c r="D1071" s="10"/>
    </row>
    <row r="1072" spans="1:4" ht="12.75">
      <c r="A1072" s="12"/>
      <c r="B1072" s="10"/>
      <c r="C1072" s="10"/>
      <c r="D1072" s="10"/>
    </row>
    <row r="1073" spans="1:4" ht="12.75">
      <c r="A1073" s="12"/>
      <c r="B1073" s="10"/>
      <c r="C1073" s="10"/>
      <c r="D1073" s="10"/>
    </row>
    <row r="1074" spans="1:4" ht="12.75">
      <c r="A1074" s="12"/>
      <c r="B1074" s="10"/>
      <c r="C1074" s="10"/>
      <c r="D1074" s="10"/>
    </row>
    <row r="1075" spans="1:4" ht="12.75">
      <c r="A1075" s="12"/>
      <c r="B1075" s="10"/>
      <c r="C1075" s="10"/>
      <c r="D1075" s="10"/>
    </row>
    <row r="1076" spans="1:4" ht="12.75">
      <c r="A1076" s="12"/>
      <c r="B1076" s="10"/>
      <c r="C1076" s="10"/>
      <c r="D1076" s="10"/>
    </row>
    <row r="1077" spans="1:4" ht="12.75">
      <c r="A1077" s="12"/>
      <c r="B1077" s="10"/>
      <c r="C1077" s="10"/>
      <c r="D1077" s="10"/>
    </row>
    <row r="1078" spans="1:4" ht="12.75">
      <c r="A1078" s="12"/>
      <c r="B1078" s="10"/>
      <c r="C1078" s="10"/>
      <c r="D1078" s="10"/>
    </row>
    <row r="1079" spans="1:4" ht="12.75">
      <c r="A1079" s="12"/>
      <c r="B1079" s="10"/>
      <c r="C1079" s="10"/>
      <c r="D1079" s="10"/>
    </row>
    <row r="1080" spans="1:4" ht="12.75">
      <c r="A1080" s="12"/>
      <c r="B1080" s="10"/>
      <c r="C1080" s="10"/>
      <c r="D1080" s="10"/>
    </row>
    <row r="1081" spans="1:4" ht="12.75">
      <c r="A1081" s="12"/>
      <c r="B1081" s="10"/>
      <c r="C1081" s="10"/>
      <c r="D1081" s="10"/>
    </row>
    <row r="1082" spans="1:4" ht="12.75">
      <c r="A1082" s="12"/>
      <c r="B1082" s="10"/>
      <c r="C1082" s="10"/>
      <c r="D1082" s="10"/>
    </row>
    <row r="1083" spans="1:4" ht="12.75">
      <c r="A1083" s="12"/>
      <c r="B1083" s="10"/>
      <c r="C1083" s="10"/>
      <c r="D1083" s="10"/>
    </row>
    <row r="1084" spans="1:4" ht="12.75">
      <c r="A1084" s="12"/>
      <c r="B1084" s="10"/>
      <c r="C1084" s="10"/>
      <c r="D1084" s="10"/>
    </row>
    <row r="1085" spans="1:4" ht="12.75">
      <c r="A1085" s="12"/>
      <c r="B1085" s="10"/>
      <c r="C1085" s="10"/>
      <c r="D1085" s="10"/>
    </row>
    <row r="1086" spans="1:4" ht="12.75">
      <c r="A1086" s="12"/>
      <c r="B1086" s="10"/>
      <c r="C1086" s="10"/>
      <c r="D1086" s="10"/>
    </row>
    <row r="1087" spans="1:4" ht="12.75">
      <c r="A1087" s="12"/>
      <c r="B1087" s="10"/>
      <c r="C1087" s="10"/>
      <c r="D1087" s="10"/>
    </row>
    <row r="1088" spans="1:4" ht="12.75">
      <c r="A1088" s="12"/>
      <c r="B1088" s="10"/>
      <c r="C1088" s="10"/>
      <c r="D1088" s="10"/>
    </row>
    <row r="1089" spans="1:4" ht="12.75">
      <c r="A1089" s="12"/>
      <c r="B1089" s="10"/>
      <c r="C1089" s="10"/>
      <c r="D1089" s="10"/>
    </row>
    <row r="1090" spans="1:4" ht="12.75">
      <c r="A1090" s="12"/>
      <c r="B1090" s="10"/>
      <c r="C1090" s="10"/>
      <c r="D1090" s="10"/>
    </row>
    <row r="1091" spans="1:4" ht="12.75">
      <c r="A1091" s="12"/>
      <c r="B1091" s="10"/>
      <c r="C1091" s="10"/>
      <c r="D1091" s="10"/>
    </row>
    <row r="1092" spans="1:4" ht="12.75">
      <c r="A1092" s="12"/>
      <c r="B1092" s="10"/>
      <c r="C1092" s="10"/>
      <c r="D1092" s="10"/>
    </row>
    <row r="1093" spans="1:4" ht="12.75">
      <c r="A1093" s="12"/>
      <c r="B1093" s="10"/>
      <c r="C1093" s="10"/>
      <c r="D1093" s="10"/>
    </row>
    <row r="1094" spans="1:4" ht="12.75">
      <c r="A1094" s="12"/>
      <c r="B1094" s="10"/>
      <c r="C1094" s="10"/>
      <c r="D1094" s="10"/>
    </row>
    <row r="1095" spans="1:4" ht="12.75">
      <c r="A1095" s="12"/>
      <c r="B1095" s="10"/>
      <c r="C1095" s="10"/>
      <c r="D1095" s="10"/>
    </row>
    <row r="1096" spans="1:4" ht="12.75">
      <c r="A1096" s="12"/>
      <c r="B1096" s="10"/>
      <c r="C1096" s="10"/>
      <c r="D1096" s="10"/>
    </row>
    <row r="1097" spans="1:4" ht="12.75">
      <c r="A1097" s="12"/>
      <c r="B1097" s="10"/>
      <c r="C1097" s="10"/>
      <c r="D1097" s="10"/>
    </row>
    <row r="1098" spans="1:4" ht="12.75">
      <c r="A1098" s="12"/>
      <c r="B1098" s="10"/>
      <c r="C1098" s="10"/>
      <c r="D1098" s="10"/>
    </row>
    <row r="1099" spans="1:4" ht="12.75">
      <c r="A1099" s="12"/>
      <c r="B1099" s="10"/>
      <c r="C1099" s="10"/>
      <c r="D1099" s="10"/>
    </row>
    <row r="1100" spans="1:4" ht="12.75">
      <c r="A1100" s="12"/>
      <c r="B1100" s="10"/>
      <c r="C1100" s="10"/>
      <c r="D1100" s="10"/>
    </row>
    <row r="1101" spans="1:4" ht="12.75">
      <c r="A1101" s="12"/>
      <c r="B1101" s="10"/>
      <c r="C1101" s="10"/>
      <c r="D1101" s="10"/>
    </row>
    <row r="1102" spans="1:4" ht="12.75">
      <c r="A1102" s="12"/>
      <c r="B1102" s="10"/>
      <c r="C1102" s="10"/>
      <c r="D1102" s="10"/>
    </row>
    <row r="1103" spans="1:4" ht="12.75">
      <c r="A1103" s="12"/>
      <c r="B1103" s="10"/>
      <c r="C1103" s="10"/>
      <c r="D1103" s="10"/>
    </row>
    <row r="1104" spans="1:4" ht="12.75">
      <c r="A1104" s="12"/>
      <c r="B1104" s="10"/>
      <c r="C1104" s="10"/>
      <c r="D1104" s="10"/>
    </row>
    <row r="1105" spans="1:4" ht="12.75">
      <c r="A1105" s="12"/>
      <c r="B1105" s="10"/>
      <c r="C1105" s="10"/>
      <c r="D1105" s="10"/>
    </row>
    <row r="1106" spans="1:4" ht="12.75">
      <c r="A1106" s="12"/>
      <c r="B1106" s="10"/>
      <c r="C1106" s="10"/>
      <c r="D1106" s="10"/>
    </row>
    <row r="1107" spans="1:4" ht="12.75">
      <c r="A1107" s="12"/>
      <c r="B1107" s="10"/>
      <c r="C1107" s="10"/>
      <c r="D1107" s="10"/>
    </row>
    <row r="1108" spans="1:4" ht="12.75">
      <c r="A1108" s="12"/>
      <c r="B1108" s="10"/>
      <c r="C1108" s="10"/>
      <c r="D1108" s="10"/>
    </row>
    <row r="1109" spans="1:4" ht="12.75">
      <c r="A1109" s="12"/>
      <c r="B1109" s="10"/>
      <c r="C1109" s="10"/>
      <c r="D1109" s="10"/>
    </row>
    <row r="1110" spans="1:4" ht="12.75">
      <c r="A1110" s="12"/>
      <c r="B1110" s="10"/>
      <c r="C1110" s="10"/>
      <c r="D1110" s="10"/>
    </row>
    <row r="1111" spans="1:4" ht="12.75">
      <c r="A1111" s="12"/>
      <c r="B1111" s="10"/>
      <c r="C1111" s="10"/>
      <c r="D1111" s="10"/>
    </row>
  </sheetData>
  <sheetProtection/>
  <mergeCells count="6">
    <mergeCell ref="A4:D4"/>
    <mergeCell ref="A5:D5"/>
    <mergeCell ref="D7:D8"/>
    <mergeCell ref="A7:A8"/>
    <mergeCell ref="B7:B8"/>
    <mergeCell ref="C7:C8"/>
  </mergeCells>
  <printOptions horizontalCentered="1" verticalCentered="1"/>
  <pageMargins left="0.3937007874015748" right="0.3937007874015748" top="0.7480314960629921" bottom="0.5905511811023623" header="0" footer="0"/>
  <pageSetup fitToHeight="100" horizontalDpi="300" verticalDpi="300" orientation="portrait" scale="85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E22" sqref="E22"/>
    </sheetView>
  </sheetViews>
  <sheetFormatPr defaultColWidth="11.421875" defaultRowHeight="12.75"/>
  <cols>
    <col min="1" max="1" width="26.8515625" style="0" customWidth="1"/>
    <col min="2" max="3" width="20.57421875" style="0" customWidth="1"/>
    <col min="4" max="4" width="18.57421875" style="0" customWidth="1"/>
    <col min="5" max="5" width="21.7109375" style="0" customWidth="1"/>
    <col min="6" max="6" width="17.28125" style="0" customWidth="1"/>
    <col min="7" max="7" width="14.7109375" style="0" bestFit="1" customWidth="1"/>
  </cols>
  <sheetData>
    <row r="1" spans="1:6" ht="15.75">
      <c r="A1" s="5" t="s">
        <v>1065</v>
      </c>
      <c r="B1" s="4"/>
      <c r="C1" s="4"/>
      <c r="D1" s="4"/>
      <c r="E1" s="4"/>
      <c r="F1" s="4"/>
    </row>
    <row r="2" spans="1:6" ht="15.75">
      <c r="A2" s="9" t="s">
        <v>1087</v>
      </c>
      <c r="B2" s="4"/>
      <c r="C2" s="4"/>
      <c r="D2" s="4"/>
      <c r="E2" s="4"/>
      <c r="F2" s="4"/>
    </row>
    <row r="3" spans="1:6" ht="15.75">
      <c r="A3" s="18"/>
      <c r="B3" s="4"/>
      <c r="C3" s="4"/>
      <c r="D3" s="4"/>
      <c r="E3" s="4"/>
      <c r="F3" s="4"/>
    </row>
    <row r="4" spans="1:6" ht="15.75">
      <c r="A4" s="109" t="s">
        <v>1066</v>
      </c>
      <c r="B4" s="109"/>
      <c r="C4" s="109"/>
      <c r="D4" s="109"/>
      <c r="E4" s="109"/>
      <c r="F4" s="4"/>
    </row>
    <row r="5" spans="1:6" ht="15.75">
      <c r="A5" s="139" t="s">
        <v>2227</v>
      </c>
      <c r="B5" s="139"/>
      <c r="C5" s="139"/>
      <c r="D5" s="139"/>
      <c r="E5" s="139"/>
      <c r="F5" s="38"/>
    </row>
    <row r="6" spans="1:6" ht="13.5" thickBot="1">
      <c r="A6" s="19"/>
      <c r="B6" s="19"/>
      <c r="C6" s="19"/>
      <c r="D6" s="19"/>
      <c r="E6" s="19"/>
      <c r="F6" s="19"/>
    </row>
    <row r="7" spans="1:6" ht="45.75" thickBot="1">
      <c r="A7" s="20" t="s">
        <v>1086</v>
      </c>
      <c r="B7" s="21" t="s">
        <v>1109</v>
      </c>
      <c r="C7" s="21" t="s">
        <v>1112</v>
      </c>
      <c r="D7" s="21" t="s">
        <v>1085</v>
      </c>
      <c r="E7" s="22" t="s">
        <v>3</v>
      </c>
      <c r="F7" s="23"/>
    </row>
    <row r="8" spans="1:6" ht="13.5" thickBot="1">
      <c r="A8" s="23"/>
      <c r="B8" s="23"/>
      <c r="C8" s="23"/>
      <c r="D8" s="23"/>
      <c r="E8" s="23"/>
      <c r="F8" s="23"/>
    </row>
    <row r="9" spans="1:7" ht="15">
      <c r="A9" s="24" t="s">
        <v>1082</v>
      </c>
      <c r="B9" s="25">
        <f>SUM(B10:B14)</f>
        <v>678273464390</v>
      </c>
      <c r="C9" s="25">
        <f>SUM(C10:C14)</f>
        <v>504374927238</v>
      </c>
      <c r="D9" s="25">
        <f>SUM(D10:D14)</f>
        <v>0</v>
      </c>
      <c r="E9" s="25">
        <f>SUM(E10:E14)</f>
        <v>1182648391628</v>
      </c>
      <c r="F9" s="26"/>
      <c r="G9" s="8"/>
    </row>
    <row r="10" spans="1:7" ht="12.75">
      <c r="A10" s="27" t="s">
        <v>1083</v>
      </c>
      <c r="B10" s="28">
        <f>+Dptos!C45</f>
        <v>671711530741</v>
      </c>
      <c r="C10" s="28">
        <f>+Distymuniccertf!C64</f>
        <v>504360354738</v>
      </c>
      <c r="D10" s="28"/>
      <c r="E10" s="59">
        <f aca="true" t="shared" si="0" ref="E10:E16">SUM(B10:D10)</f>
        <v>1176071885479</v>
      </c>
      <c r="F10" s="29"/>
      <c r="G10" s="8"/>
    </row>
    <row r="11" spans="1:7" ht="12.75">
      <c r="A11" s="91" t="s">
        <v>2235</v>
      </c>
      <c r="B11" s="28"/>
      <c r="C11" s="28">
        <f>+Distymuniccertf!F64</f>
        <v>14572500</v>
      </c>
      <c r="D11" s="28"/>
      <c r="E11" s="59">
        <f t="shared" si="0"/>
        <v>14572500</v>
      </c>
      <c r="F11" s="29"/>
      <c r="G11" s="8"/>
    </row>
    <row r="12" spans="1:7" ht="12.75">
      <c r="A12" s="30" t="s">
        <v>1084</v>
      </c>
      <c r="B12" s="28">
        <f>+Dptos!D45+Dptos!E45</f>
        <v>0</v>
      </c>
      <c r="C12" s="28">
        <f>+Distymuniccertf!D64</f>
        <v>0</v>
      </c>
      <c r="D12" s="28"/>
      <c r="E12" s="59">
        <f t="shared" si="0"/>
        <v>0</v>
      </c>
      <c r="F12" s="29"/>
      <c r="G12" s="8"/>
    </row>
    <row r="13" spans="1:7" ht="12.75">
      <c r="A13" s="30" t="s">
        <v>1106</v>
      </c>
      <c r="B13" s="28">
        <f>+Dptos!E45</f>
        <v>0</v>
      </c>
      <c r="C13" s="28">
        <f>+Distymuniccertf!E64</f>
        <v>0</v>
      </c>
      <c r="D13" s="28"/>
      <c r="E13" s="59">
        <f t="shared" si="0"/>
        <v>0</v>
      </c>
      <c r="F13" s="29"/>
      <c r="G13" s="8"/>
    </row>
    <row r="14" spans="1:7" ht="12.75">
      <c r="A14" s="91" t="s">
        <v>2233</v>
      </c>
      <c r="B14" s="28">
        <f>+Dptos!F45</f>
        <v>6561933649</v>
      </c>
      <c r="C14" s="28">
        <v>0</v>
      </c>
      <c r="D14" s="28"/>
      <c r="E14" s="59">
        <f t="shared" si="0"/>
        <v>6561933649</v>
      </c>
      <c r="F14" s="29"/>
      <c r="G14" s="8"/>
    </row>
    <row r="15" spans="1:7" ht="12.75">
      <c r="A15" s="31" t="s">
        <v>2</v>
      </c>
      <c r="B15" s="32">
        <f>+Dptos!H45</f>
        <v>37044357644</v>
      </c>
      <c r="C15" s="32">
        <f>+Distymuniccertf!I64</f>
        <v>3560467247</v>
      </c>
      <c r="D15" s="32"/>
      <c r="E15" s="60">
        <f t="shared" si="0"/>
        <v>40604824891</v>
      </c>
      <c r="F15" s="33"/>
      <c r="G15" s="8"/>
    </row>
    <row r="16" spans="1:7" ht="12.75">
      <c r="A16" s="31" t="s">
        <v>69</v>
      </c>
      <c r="B16" s="32"/>
      <c r="C16" s="32">
        <f>+Distymuniccertf!H64</f>
        <v>15956325172</v>
      </c>
      <c r="D16" s="32">
        <f>+'Munc no certf'!D1065</f>
        <v>30124419132</v>
      </c>
      <c r="E16" s="60">
        <f t="shared" si="0"/>
        <v>46080744304</v>
      </c>
      <c r="F16" s="33"/>
      <c r="G16" s="8"/>
    </row>
    <row r="17" spans="1:6" ht="15.75" thickBot="1">
      <c r="A17" s="39" t="s">
        <v>3</v>
      </c>
      <c r="B17" s="40">
        <f>+B15+B9</f>
        <v>715317822034</v>
      </c>
      <c r="C17" s="40">
        <f>+C9+SUM(C15:C16)</f>
        <v>523891719657</v>
      </c>
      <c r="D17" s="40">
        <f>+D9+SUM(D15:D16)</f>
        <v>30124419132</v>
      </c>
      <c r="E17" s="40">
        <f>+E9+SUM(E15:E16)</f>
        <v>1269333960823</v>
      </c>
      <c r="F17" s="26"/>
    </row>
    <row r="18" spans="1:6" ht="12.75">
      <c r="A18" s="17"/>
      <c r="B18" s="19"/>
      <c r="C18" s="19"/>
      <c r="D18" s="55"/>
      <c r="E18" s="56"/>
      <c r="F18" s="34"/>
    </row>
    <row r="19" spans="1:5" ht="15">
      <c r="A19" s="17"/>
      <c r="B19" s="8"/>
      <c r="C19" s="75"/>
      <c r="D19" s="53"/>
      <c r="E19" s="86">
        <v>1269393230949</v>
      </c>
    </row>
    <row r="20" spans="1:5" ht="12.75">
      <c r="A20" s="57"/>
      <c r="B20" s="57"/>
      <c r="C20" s="57"/>
      <c r="D20" s="53"/>
      <c r="E20" s="54"/>
    </row>
    <row r="21" spans="1:6" ht="12.75">
      <c r="A21" s="57"/>
      <c r="B21" s="57"/>
      <c r="C21" s="57"/>
      <c r="D21" s="51"/>
      <c r="E21" s="52"/>
      <c r="F21" s="8"/>
    </row>
    <row r="22" spans="1:5" ht="12.75">
      <c r="A22" s="57"/>
      <c r="B22" s="57"/>
      <c r="C22" s="8"/>
      <c r="E22" s="87"/>
    </row>
    <row r="23" spans="1:5" ht="12.75">
      <c r="A23" s="57"/>
      <c r="B23" s="37"/>
      <c r="C23" s="37"/>
      <c r="E23" s="87"/>
    </row>
    <row r="24" spans="1:6" ht="12.75">
      <c r="A24" s="57"/>
      <c r="B24" s="37"/>
      <c r="C24" s="10"/>
      <c r="E24" s="3"/>
      <c r="F24" s="8"/>
    </row>
    <row r="25" spans="1:5" ht="12.75">
      <c r="A25" s="57"/>
      <c r="B25" s="48"/>
      <c r="C25" s="10"/>
      <c r="E25" s="3"/>
    </row>
    <row r="26" spans="1:5" ht="12.75">
      <c r="A26" s="10"/>
      <c r="B26" s="10"/>
      <c r="C26" s="10"/>
      <c r="E26" s="8"/>
    </row>
    <row r="27" spans="1:5" ht="12.75">
      <c r="A27" s="47"/>
      <c r="B27" s="79"/>
      <c r="C27" s="47"/>
      <c r="D27" s="47"/>
      <c r="E27" s="46"/>
    </row>
    <row r="28" spans="1:5" ht="12.75">
      <c r="A28" s="53"/>
      <c r="B28" s="54"/>
      <c r="C28" s="53"/>
      <c r="D28" s="53"/>
      <c r="E28" s="54"/>
    </row>
    <row r="29" ht="12.75">
      <c r="E29" s="8"/>
    </row>
    <row r="30" spans="2:5" ht="12.75">
      <c r="B30" s="57"/>
      <c r="E30" s="8"/>
    </row>
    <row r="31" ht="12.75">
      <c r="B31" s="57"/>
    </row>
    <row r="32" spans="2:5" ht="12.75">
      <c r="B32" s="8"/>
      <c r="E32" s="78"/>
    </row>
    <row r="33" spans="2:5" ht="12.75">
      <c r="B33" s="8"/>
      <c r="E33" s="8"/>
    </row>
    <row r="34" spans="2:5" ht="12.75">
      <c r="B34" s="8"/>
      <c r="E34" s="8"/>
    </row>
    <row r="35" spans="2:5" ht="12.75">
      <c r="B35" s="57"/>
      <c r="E35" s="8"/>
    </row>
    <row r="39" ht="12.75">
      <c r="B39" s="57"/>
    </row>
    <row r="40" ht="12.75">
      <c r="B40" s="8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 </cp:lastModifiedBy>
  <cp:lastPrinted>2009-11-24T21:13:37Z</cp:lastPrinted>
  <dcterms:created xsi:type="dcterms:W3CDTF">2004-01-24T23:46:15Z</dcterms:created>
  <dcterms:modified xsi:type="dcterms:W3CDTF">2009-11-24T21:15:28Z</dcterms:modified>
  <cp:category/>
  <cp:version/>
  <cp:contentType/>
  <cp:contentStatus/>
</cp:coreProperties>
</file>